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l004_izumo-city\in\ActData\110004173\Current\FormEtc\"/>
    </mc:Choice>
  </mc:AlternateContent>
  <xr:revisionPtr revIDLastSave="0" documentId="8_{6943BF65-0383-422B-BFC3-9A8A3CE160BA}" xr6:coauthVersionLast="47" xr6:coauthVersionMax="47" xr10:uidLastSave="{00000000-0000-0000-0000-000000000000}"/>
  <bookViews>
    <workbookView xWindow="7200" yWindow="4185" windowWidth="21600" windowHeight="11295" xr2:uid="{E2010FD0-5D5C-4F00-AAB6-10C467284CB0}"/>
  </bookViews>
  <sheets>
    <sheet name="表" sheetId="1" r:id="rId1"/>
    <sheet name="裏" sheetId="2" r:id="rId2"/>
    <sheet name="Sheet1" sheetId="5" state="hidden" r:id="rId3"/>
  </sheets>
  <definedNames>
    <definedName name="_xlnm.Print_Area" localSheetId="1">裏!$A$1:$L$16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5" l="1"/>
  <c r="L11" i="5"/>
  <c r="L12" i="5"/>
  <c r="L13" i="5"/>
  <c r="L14" i="5"/>
  <c r="L15" i="5"/>
  <c r="B87" i="5"/>
  <c r="B103" i="5"/>
  <c r="AL13" i="1"/>
  <c r="B106" i="5"/>
  <c r="F11" i="1" s="1"/>
  <c r="B84" i="5"/>
  <c r="L2" i="5"/>
  <c r="L3" i="5"/>
  <c r="L4" i="5"/>
  <c r="L5" i="5"/>
  <c r="L6" i="5"/>
  <c r="L7" i="5"/>
  <c r="L8" i="5"/>
  <c r="L9" i="5"/>
  <c r="L1" i="5"/>
  <c r="E21" i="5" s="1"/>
  <c r="AL37" i="1"/>
  <c r="AD37" i="1"/>
  <c r="V37" i="1"/>
  <c r="N37" i="1"/>
  <c r="F37" i="1"/>
  <c r="AL36" i="1"/>
  <c r="B83" i="5" s="1"/>
  <c r="AD36" i="1"/>
  <c r="B82" i="5" s="1"/>
  <c r="V36" i="1"/>
  <c r="B81" i="5" s="1"/>
  <c r="N36" i="1"/>
  <c r="F36" i="1"/>
  <c r="B79" i="5" s="1"/>
  <c r="B88" i="5" s="1"/>
  <c r="AL35" i="1"/>
  <c r="AD35" i="1"/>
  <c r="V35" i="1"/>
  <c r="N35" i="1"/>
  <c r="B80" i="5"/>
  <c r="F35" i="1"/>
  <c r="AL33" i="1"/>
  <c r="AP34" i="1" s="1"/>
  <c r="AD33" i="1"/>
  <c r="V33" i="1"/>
  <c r="Z34" i="1" s="1"/>
  <c r="N33" i="1"/>
  <c r="R34" i="1"/>
  <c r="F33" i="1"/>
  <c r="J34" i="1" s="1"/>
  <c r="AL32" i="1"/>
  <c r="AD32" i="1"/>
  <c r="V32" i="1"/>
  <c r="N32" i="1"/>
  <c r="F32" i="1"/>
  <c r="B90" i="5"/>
  <c r="B100" i="5"/>
  <c r="B99" i="5"/>
  <c r="B98" i="5"/>
  <c r="B97" i="5"/>
  <c r="B96" i="5"/>
  <c r="B95" i="5"/>
  <c r="B94" i="5"/>
  <c r="B93" i="5"/>
  <c r="B92" i="5"/>
  <c r="B91" i="5"/>
  <c r="B85" i="5"/>
  <c r="B86" i="5"/>
  <c r="AH34" i="1"/>
  <c r="F20" i="1"/>
  <c r="D28" i="5" l="1"/>
  <c r="F28" i="5" s="1"/>
  <c r="D29" i="5" l="1"/>
  <c r="F29" i="5"/>
  <c r="D30" i="5" l="1"/>
  <c r="F30" i="5"/>
  <c r="D31" i="5" l="1"/>
  <c r="F31" i="5" s="1"/>
  <c r="D32" i="5" l="1"/>
  <c r="F32" i="5" s="1"/>
  <c r="D33" i="5" l="1"/>
  <c r="F33" i="5" s="1"/>
  <c r="D34" i="5" l="1"/>
  <c r="F34" i="5"/>
  <c r="D35" i="5" l="1"/>
  <c r="F35" i="5" s="1"/>
  <c r="D36" i="5" l="1"/>
  <c r="F36" i="5" s="1"/>
  <c r="D37" i="5" l="1"/>
  <c r="F37" i="5" s="1"/>
  <c r="D38" i="5" l="1"/>
  <c r="F38" i="5" s="1"/>
  <c r="D39" i="5" l="1"/>
  <c r="F39" i="5" s="1"/>
  <c r="D40" i="5" l="1"/>
  <c r="F40" i="5" s="1"/>
  <c r="D41" i="5" l="1"/>
  <c r="F41" i="5" s="1"/>
  <c r="D42" i="5" l="1"/>
  <c r="F42" i="5"/>
  <c r="D43" i="5" l="1"/>
  <c r="F43" i="5" s="1"/>
  <c r="D44" i="5" l="1"/>
  <c r="F44" i="5" s="1"/>
  <c r="D45" i="5" l="1"/>
  <c r="F45" i="5" s="1"/>
  <c r="D46" i="5" l="1"/>
  <c r="F46" i="5" s="1"/>
  <c r="D47" i="5" l="1"/>
  <c r="F47" i="5" s="1"/>
  <c r="D48" i="5" l="1"/>
  <c r="F48" i="5" s="1"/>
  <c r="D49" i="5" l="1"/>
  <c r="F49" i="5" s="1"/>
  <c r="D50" i="5" l="1"/>
  <c r="F50" i="5" s="1"/>
  <c r="D51" i="5" l="1"/>
  <c r="F51" i="5" s="1"/>
  <c r="D52" i="5" l="1"/>
  <c r="F52" i="5" s="1"/>
  <c r="D53" i="5" l="1"/>
  <c r="F53" i="5" s="1"/>
  <c r="D54" i="5" l="1"/>
  <c r="F54" i="5"/>
  <c r="D55" i="5" l="1"/>
  <c r="F55" i="5" s="1"/>
  <c r="D56" i="5" l="1"/>
  <c r="F56" i="5" s="1"/>
  <c r="D57" i="5" l="1"/>
  <c r="F57" i="5" s="1"/>
  <c r="D58" i="5" l="1"/>
  <c r="F58" i="5" s="1"/>
  <c r="D59" i="5" l="1"/>
  <c r="F59" i="5"/>
</calcChain>
</file>

<file path=xl/sharedStrings.xml><?xml version="1.0" encoding="utf-8"?>
<sst xmlns="http://schemas.openxmlformats.org/spreadsheetml/2006/main" count="339" uniqueCount="317">
  <si>
    <t>印</t>
    <rPh sb="0" eb="1">
      <t>イン</t>
    </rPh>
    <phoneticPr fontId="1"/>
  </si>
  <si>
    <t>出場区分</t>
    <rPh sb="0" eb="2">
      <t>シュツジョウ</t>
    </rPh>
    <rPh sb="2" eb="4">
      <t>クブン</t>
    </rPh>
    <phoneticPr fontId="1"/>
  </si>
  <si>
    <t>帰署時刻</t>
    <rPh sb="0" eb="1">
      <t>カエ</t>
    </rPh>
    <rPh sb="1" eb="2">
      <t>ショ</t>
    </rPh>
    <rPh sb="2" eb="4">
      <t>ジコク</t>
    </rPh>
    <phoneticPr fontId="1"/>
  </si>
  <si>
    <t>自衛隊</t>
    <rPh sb="0" eb="3">
      <t>ジエイタイ</t>
    </rPh>
    <phoneticPr fontId="1"/>
  </si>
  <si>
    <t>水防団</t>
    <rPh sb="0" eb="2">
      <t>スイボウ</t>
    </rPh>
    <rPh sb="2" eb="3">
      <t>ダン</t>
    </rPh>
    <phoneticPr fontId="1"/>
  </si>
  <si>
    <t>救助活動の有無</t>
    <rPh sb="0" eb="2">
      <t>キュウジョ</t>
    </rPh>
    <rPh sb="2" eb="4">
      <t>カツドウ</t>
    </rPh>
    <rPh sb="5" eb="7">
      <t>ウム</t>
    </rPh>
    <phoneticPr fontId="1"/>
  </si>
  <si>
    <t>警察</t>
    <rPh sb="0" eb="2">
      <t>ケイサツ</t>
    </rPh>
    <phoneticPr fontId="1"/>
  </si>
  <si>
    <t>民間</t>
    <rPh sb="0" eb="2">
      <t>ミンカン</t>
    </rPh>
    <phoneticPr fontId="1"/>
  </si>
  <si>
    <t>救助協力者</t>
    <rPh sb="0" eb="2">
      <t>キュウジョ</t>
    </rPh>
    <rPh sb="2" eb="5">
      <t>キョウリョクシャ</t>
    </rPh>
    <phoneticPr fontId="1"/>
  </si>
  <si>
    <t>救助番号</t>
    <rPh sb="0" eb="2">
      <t>キュウジョ</t>
    </rPh>
    <rPh sb="2" eb="4">
      <t>バンゴウ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</si>
  <si>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</si>
  <si>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</si>
  <si>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事故種別</t>
    <rPh sb="0" eb="2">
      <t>ジコ</t>
    </rPh>
    <rPh sb="2" eb="4">
      <t>シュベツ</t>
    </rPh>
    <phoneticPr fontId="1"/>
  </si>
  <si>
    <t>所属番号</t>
    <rPh sb="0" eb="2">
      <t>ショゾク</t>
    </rPh>
    <rPh sb="2" eb="4">
      <t>バンゴウ</t>
    </rPh>
    <phoneticPr fontId="1"/>
  </si>
  <si>
    <t>天候</t>
    <rPh sb="0" eb="2">
      <t>テンコウ</t>
    </rPh>
    <phoneticPr fontId="1"/>
  </si>
  <si>
    <t>風向</t>
    <rPh sb="0" eb="2">
      <t>フウコウ</t>
    </rPh>
    <phoneticPr fontId="1"/>
  </si>
  <si>
    <t>発生場所</t>
    <rPh sb="0" eb="2">
      <t>ハッセイ</t>
    </rPh>
    <rPh sb="2" eb="4">
      <t>バショ</t>
    </rPh>
    <phoneticPr fontId="1"/>
  </si>
  <si>
    <t>指令時刻</t>
    <rPh sb="0" eb="2">
      <t>シレイ</t>
    </rPh>
    <rPh sb="2" eb="4">
      <t>ジコク</t>
    </rPh>
    <phoneticPr fontId="1"/>
  </si>
  <si>
    <t>事故概要</t>
    <rPh sb="0" eb="2">
      <t>ジコ</t>
    </rPh>
    <rPh sb="2" eb="4">
      <t>ガイヨウ</t>
    </rPh>
    <phoneticPr fontId="1"/>
  </si>
  <si>
    <t>出場及び
現場状況</t>
    <rPh sb="0" eb="2">
      <t>シュツジョウ</t>
    </rPh>
    <rPh sb="2" eb="3">
      <t>オヨ</t>
    </rPh>
    <rPh sb="5" eb="7">
      <t>ゲンバ</t>
    </rPh>
    <rPh sb="7" eb="9">
      <t>ジョウキョウ</t>
    </rPh>
    <phoneticPr fontId="1"/>
  </si>
  <si>
    <t>救出状況</t>
    <rPh sb="0" eb="2">
      <t>キュウシュツ</t>
    </rPh>
    <rPh sb="2" eb="4">
      <t>ジョウキョウ</t>
    </rPh>
    <phoneticPr fontId="1"/>
  </si>
  <si>
    <t>覚知方法</t>
    <phoneticPr fontId="1"/>
  </si>
  <si>
    <t>出場隊名</t>
    <rPh sb="0" eb="2">
      <t>シュツジョウ</t>
    </rPh>
    <rPh sb="2" eb="3">
      <t>タイ</t>
    </rPh>
    <rPh sb="3" eb="4">
      <t>メイ</t>
    </rPh>
    <phoneticPr fontId="1"/>
  </si>
  <si>
    <t>隊員名</t>
    <rPh sb="0" eb="2">
      <t>タイイン</t>
    </rPh>
    <rPh sb="2" eb="3">
      <t>メイ</t>
    </rPh>
    <phoneticPr fontId="1"/>
  </si>
  <si>
    <t>救出完了</t>
    <rPh sb="0" eb="2">
      <t>キュウシュツ</t>
    </rPh>
    <rPh sb="2" eb="4">
      <t>カンリョウ</t>
    </rPh>
    <phoneticPr fontId="1"/>
  </si>
  <si>
    <t>時間経過</t>
    <rPh sb="0" eb="2">
      <t>ジカン</t>
    </rPh>
    <rPh sb="2" eb="4">
      <t>ケイカ</t>
    </rPh>
    <phoneticPr fontId="1"/>
  </si>
  <si>
    <t>各隊活動状況</t>
    <rPh sb="0" eb="2">
      <t>カクタイ</t>
    </rPh>
    <rPh sb="2" eb="4">
      <t>カツドウ</t>
    </rPh>
    <rPh sb="4" eb="6">
      <t>ジョウキョウ</t>
    </rPh>
    <phoneticPr fontId="1"/>
  </si>
  <si>
    <t>反省及び教訓</t>
    <rPh sb="0" eb="2">
      <t>ハンセイ</t>
    </rPh>
    <rPh sb="2" eb="3">
      <t>オヨ</t>
    </rPh>
    <rPh sb="4" eb="6">
      <t>キョウクン</t>
    </rPh>
    <phoneticPr fontId="1"/>
  </si>
  <si>
    <t>報告者</t>
    <rPh sb="0" eb="3">
      <t>ホウコクシャ</t>
    </rPh>
    <phoneticPr fontId="1"/>
  </si>
  <si>
    <t>受信職員名</t>
  </si>
  <si>
    <t>気象状況</t>
    <rPh sb="0" eb="2">
      <t>キショウ</t>
    </rPh>
    <rPh sb="2" eb="4">
      <t>ジョウキョウ</t>
    </rPh>
    <phoneticPr fontId="1"/>
  </si>
  <si>
    <t>名</t>
    <rPh sb="0" eb="1">
      <t>メイ</t>
    </rPh>
    <phoneticPr fontId="1"/>
  </si>
  <si>
    <t>救助者数</t>
    <rPh sb="0" eb="2">
      <t>キュウジョ</t>
    </rPh>
    <rPh sb="2" eb="3">
      <t>シャ</t>
    </rPh>
    <rPh sb="3" eb="4">
      <t>スウ</t>
    </rPh>
    <phoneticPr fontId="1"/>
  </si>
  <si>
    <t>（内訳）</t>
    <rPh sb="1" eb="3">
      <t>ウチワケ</t>
    </rPh>
    <phoneticPr fontId="1"/>
  </si>
  <si>
    <t>他機関の活動状況</t>
    <rPh sb="0" eb="1">
      <t>タ</t>
    </rPh>
    <rPh sb="1" eb="3">
      <t>キカン</t>
    </rPh>
    <rPh sb="4" eb="6">
      <t>カツドウ</t>
    </rPh>
    <rPh sb="6" eb="8">
      <t>ジョウキョウ</t>
    </rPh>
    <phoneticPr fontId="1"/>
  </si>
  <si>
    <t>救急搬送者数</t>
    <rPh sb="0" eb="2">
      <t>キュウキュウ</t>
    </rPh>
    <rPh sb="2" eb="4">
      <t>ハンソウ</t>
    </rPh>
    <rPh sb="4" eb="5">
      <t>シャ</t>
    </rPh>
    <rPh sb="5" eb="6">
      <t>スウ</t>
    </rPh>
    <phoneticPr fontId="1"/>
  </si>
  <si>
    <t>通報者氏名</t>
    <phoneticPr fontId="1"/>
  </si>
  <si>
    <t>出場時刻</t>
    <phoneticPr fontId="1"/>
  </si>
  <si>
    <t>現場到着時刻</t>
    <phoneticPr fontId="1"/>
  </si>
  <si>
    <t>（現着所要時間）</t>
    <rPh sb="1" eb="2">
      <t>ウツツ</t>
    </rPh>
    <rPh sb="2" eb="3">
      <t>キ</t>
    </rPh>
    <rPh sb="3" eb="5">
      <t>ショヨウ</t>
    </rPh>
    <rPh sb="5" eb="7">
      <t>ジカン</t>
    </rPh>
    <phoneticPr fontId="1"/>
  </si>
  <si>
    <t>要救助者
の状況</t>
    <rPh sb="0" eb="3">
      <t>ヨウキュウジョ</t>
    </rPh>
    <rPh sb="3" eb="4">
      <t>シャ</t>
    </rPh>
    <rPh sb="6" eb="8">
      <t>ジョウキョウ</t>
    </rPh>
    <phoneticPr fontId="1"/>
  </si>
  <si>
    <t>救出後
の対応</t>
    <rPh sb="0" eb="2">
      <t>キュウシュツ</t>
    </rPh>
    <rPh sb="2" eb="3">
      <t>ゴ</t>
    </rPh>
    <rPh sb="5" eb="7">
      <t>タイオウ</t>
    </rPh>
    <phoneticPr fontId="1"/>
  </si>
  <si>
    <t>覚知日時</t>
    <rPh sb="2" eb="4">
      <t>ニチジ</t>
    </rPh>
    <phoneticPr fontId="1"/>
  </si>
  <si>
    <t>現場写真</t>
    <rPh sb="0" eb="2">
      <t>ゲンバ</t>
    </rPh>
    <rPh sb="2" eb="4">
      <t>シャシン</t>
    </rPh>
    <phoneticPr fontId="1"/>
  </si>
  <si>
    <t>ガス
事業者</t>
    <rPh sb="3" eb="6">
      <t>ジギョウシャ</t>
    </rPh>
    <phoneticPr fontId="1"/>
  </si>
  <si>
    <t>水道
事業者</t>
    <rPh sb="0" eb="2">
      <t>スイドウ</t>
    </rPh>
    <rPh sb="3" eb="5">
      <t>ジギョウ</t>
    </rPh>
    <rPh sb="5" eb="6">
      <t>シャ</t>
    </rPh>
    <phoneticPr fontId="1"/>
  </si>
  <si>
    <t>計</t>
    <rPh sb="0" eb="1">
      <t>ケイ</t>
    </rPh>
    <phoneticPr fontId="1"/>
  </si>
  <si>
    <t>現場位置図</t>
    <rPh sb="0" eb="2">
      <t>ゲンバ</t>
    </rPh>
    <rPh sb="2" eb="3">
      <t>グライ</t>
    </rPh>
    <rPh sb="3" eb="4">
      <t>オキ</t>
    </rPh>
    <rPh sb="4" eb="5">
      <t>ズ</t>
    </rPh>
    <phoneticPr fontId="1"/>
  </si>
  <si>
    <t>（機関員）</t>
    <rPh sb="1" eb="4">
      <t>キカンイン</t>
    </rPh>
    <phoneticPr fontId="1"/>
  </si>
  <si>
    <t>救出に
要した時間</t>
    <phoneticPr fontId="1"/>
  </si>
  <si>
    <t>出場各隊の活動状況</t>
    <phoneticPr fontId="1"/>
  </si>
  <si>
    <t>（機関員）</t>
    <phoneticPr fontId="1"/>
  </si>
  <si>
    <t>救助開始時刻</t>
    <phoneticPr fontId="1"/>
  </si>
  <si>
    <t>ゼンリン</t>
    <phoneticPr fontId="1"/>
  </si>
  <si>
    <t xml:space="preserve"> </t>
    <phoneticPr fontId="1"/>
  </si>
  <si>
    <t>所　属</t>
    <rPh sb="0" eb="1">
      <t>トコロ</t>
    </rPh>
    <rPh sb="2" eb="3">
      <t>ゾク</t>
    </rPh>
    <phoneticPr fontId="1"/>
  </si>
  <si>
    <t>職　名</t>
    <rPh sb="0" eb="1">
      <t>ショク</t>
    </rPh>
    <rPh sb="2" eb="3">
      <t>メイ</t>
    </rPh>
    <phoneticPr fontId="1"/>
  </si>
  <si>
    <t>氏　名</t>
    <rPh sb="0" eb="1">
      <t>シ</t>
    </rPh>
    <rPh sb="2" eb="3">
      <t>メイ</t>
    </rPh>
    <phoneticPr fontId="1"/>
  </si>
  <si>
    <t>風速
(m/s)</t>
    <rPh sb="0" eb="2">
      <t>フウソク</t>
    </rPh>
    <phoneticPr fontId="1"/>
  </si>
  <si>
    <t>温度(℃)</t>
    <rPh sb="0" eb="2">
      <t>オンド</t>
    </rPh>
    <phoneticPr fontId="1"/>
  </si>
  <si>
    <t>湿度(%)</t>
    <rPh sb="0" eb="2">
      <t>シツド</t>
    </rPh>
    <phoneticPr fontId="1"/>
  </si>
  <si>
    <t>実効
湿度(%)</t>
    <rPh sb="0" eb="2">
      <t>ジッコウ</t>
    </rPh>
    <rPh sb="3" eb="5">
      <t>シツド</t>
    </rPh>
    <phoneticPr fontId="1"/>
  </si>
  <si>
    <t>発生場所
区分</t>
    <phoneticPr fontId="1"/>
  </si>
  <si>
    <t>（機関員）</t>
    <phoneticPr fontId="1"/>
  </si>
  <si>
    <t>電力
会社</t>
    <rPh sb="0" eb="2">
      <t>デンリョク</t>
    </rPh>
    <rPh sb="3" eb="5">
      <t>ガイシャ</t>
    </rPh>
    <phoneticPr fontId="1"/>
  </si>
  <si>
    <t>事業
主体</t>
    <rPh sb="0" eb="2">
      <t>ジギョウ</t>
    </rPh>
    <rPh sb="3" eb="5">
      <t>シュタイ</t>
    </rPh>
    <phoneticPr fontId="1"/>
  </si>
  <si>
    <t>日本赤
十字社</t>
    <rPh sb="0" eb="2">
      <t>ニホン</t>
    </rPh>
    <rPh sb="2" eb="3">
      <t>アカ</t>
    </rPh>
    <rPh sb="4" eb="5">
      <t>ジュウ</t>
    </rPh>
    <rPh sb="5" eb="6">
      <t>ジ</t>
    </rPh>
    <rPh sb="6" eb="7">
      <t>シャ</t>
    </rPh>
    <phoneticPr fontId="1"/>
  </si>
  <si>
    <t>海上
保安庁</t>
    <rPh sb="0" eb="2">
      <t>カイジョウ</t>
    </rPh>
    <rPh sb="3" eb="5">
      <t>ホアン</t>
    </rPh>
    <rPh sb="5" eb="6">
      <t>チョウ</t>
    </rPh>
    <phoneticPr fontId="1"/>
  </si>
  <si>
    <t>その他の
公的機関</t>
    <rPh sb="2" eb="3">
      <t>タ</t>
    </rPh>
    <rPh sb="5" eb="7">
      <t>コウテキ</t>
    </rPh>
    <rPh sb="7" eb="9">
      <t>キカン</t>
    </rPh>
    <phoneticPr fontId="1"/>
  </si>
  <si>
    <t>使用資器材</t>
    <phoneticPr fontId="1"/>
  </si>
  <si>
    <t>救　助　活　動　報　告　書</t>
    <rPh sb="0" eb="1">
      <t>キュウ</t>
    </rPh>
    <rPh sb="2" eb="3">
      <t>スケ</t>
    </rPh>
    <rPh sb="4" eb="5">
      <t>カツ</t>
    </rPh>
    <rPh sb="6" eb="7">
      <t>ドウ</t>
    </rPh>
    <rPh sb="8" eb="9">
      <t>ホウ</t>
    </rPh>
    <rPh sb="10" eb="11">
      <t>コク</t>
    </rPh>
    <rPh sb="12" eb="13">
      <t>ショ</t>
    </rPh>
    <phoneticPr fontId="1"/>
  </si>
  <si>
    <t>（隊長）</t>
    <rPh sb="1" eb="3">
      <t>タイチョウ</t>
    </rPh>
    <phoneticPr fontId="1"/>
  </si>
  <si>
    <t>№</t>
    <phoneticPr fontId="1"/>
  </si>
  <si>
    <t>[T1:出場時刻_隊別]</t>
    <phoneticPr fontId="1"/>
  </si>
  <si>
    <t>[覚知時刻]</t>
    <phoneticPr fontId="1"/>
  </si>
  <si>
    <t>覚知時刻</t>
    <phoneticPr fontId="1"/>
  </si>
  <si>
    <t>指令時刻</t>
    <phoneticPr fontId="1"/>
  </si>
  <si>
    <t>T1:出場時刻_隊別</t>
    <phoneticPr fontId="1"/>
  </si>
  <si>
    <t>T2:出場時刻_隊別</t>
  </si>
  <si>
    <t>T3:出場時刻_隊別</t>
  </si>
  <si>
    <t>T4:出場時刻_隊別</t>
  </si>
  <si>
    <t>T5:出場時刻_隊別</t>
  </si>
  <si>
    <t>T6:出場時刻_隊別</t>
  </si>
  <si>
    <t>T7:出場時刻_隊別</t>
  </si>
  <si>
    <t>T8:出場時刻_隊別</t>
  </si>
  <si>
    <t>T9:出場時刻_隊別</t>
  </si>
  <si>
    <t>[T2:出場時刻_隊別]</t>
  </si>
  <si>
    <t>[T3:出場時刻_隊別]</t>
  </si>
  <si>
    <t>[T4:出場時刻_隊別]</t>
  </si>
  <si>
    <t>[T5:出場時刻_隊別]</t>
  </si>
  <si>
    <t>[T6:出場時刻_隊別]</t>
  </si>
  <si>
    <t>[T7:出場時刻_隊別]</t>
  </si>
  <si>
    <t>[T8:出場時刻_隊別]</t>
  </si>
  <si>
    <t>[T9:出場時刻_隊別]</t>
  </si>
  <si>
    <t>T1:現着時刻_隊別</t>
    <phoneticPr fontId="1"/>
  </si>
  <si>
    <t>[T1:現着時刻_隊別]</t>
    <phoneticPr fontId="1"/>
  </si>
  <si>
    <t>T2:現着時刻_隊別</t>
  </si>
  <si>
    <t>T3:現着時刻_隊別</t>
  </si>
  <si>
    <t>T4:現着時刻_隊別</t>
  </si>
  <si>
    <t>T5:現着時刻_隊別</t>
  </si>
  <si>
    <t>T6:現着時刻_隊別</t>
  </si>
  <si>
    <t>T7:現着時刻_隊別</t>
  </si>
  <si>
    <t>T8:現着時刻_隊別</t>
  </si>
  <si>
    <t>T9:現着時刻_隊別</t>
  </si>
  <si>
    <t>[T2:現着時刻_隊別]</t>
  </si>
  <si>
    <t>[T3:現着時刻_隊別]</t>
  </si>
  <si>
    <t>[T4:現着時刻_隊別]</t>
  </si>
  <si>
    <t>[T5:現着時刻_隊別]</t>
  </si>
  <si>
    <t>[T6:現着時刻_隊別]</t>
  </si>
  <si>
    <t>[T7:現着時刻_隊別]</t>
  </si>
  <si>
    <t>[T8:現着時刻_隊別]</t>
  </si>
  <si>
    <t>[T9:現着時刻_隊別]</t>
  </si>
  <si>
    <t>T1:救助開始時刻_隊別</t>
    <phoneticPr fontId="1"/>
  </si>
  <si>
    <t>T2:救助開始時刻_隊別</t>
  </si>
  <si>
    <t>T3:救助開始時刻_隊別</t>
  </si>
  <si>
    <t>T4:救助開始時刻_隊別</t>
  </si>
  <si>
    <t>T5:救助開始時刻_隊別</t>
  </si>
  <si>
    <t>T6:救助開始時刻_隊別</t>
  </si>
  <si>
    <t>T7:救助開始時刻_隊別</t>
  </si>
  <si>
    <t>T8:救助開始時刻_隊別</t>
  </si>
  <si>
    <t>[T1:救助開始時刻_隊別]</t>
    <phoneticPr fontId="1"/>
  </si>
  <si>
    <t>[T2:救助開始時刻_隊別]</t>
  </si>
  <si>
    <t>[T3:救助開始時刻_隊別]</t>
  </si>
  <si>
    <t>[T4:救助開始時刻_隊別]</t>
  </si>
  <si>
    <t>[T5:救助開始時刻_隊別]</t>
  </si>
  <si>
    <t>[T6:救助開始時刻_隊別]</t>
  </si>
  <si>
    <t>[T7:救助開始時刻_隊別]</t>
  </si>
  <si>
    <t>[T8:救助開始時刻_隊別]</t>
  </si>
  <si>
    <t>[T9:救助開始時刻_隊別]</t>
  </si>
  <si>
    <t>[T1:救助完了時刻_隊別]</t>
  </si>
  <si>
    <t>T1:救助完了時刻_隊別</t>
    <phoneticPr fontId="1"/>
  </si>
  <si>
    <t>T2:救助完了時刻_隊別</t>
  </si>
  <si>
    <t>T3:救助完了時刻_隊別</t>
  </si>
  <si>
    <t>T4:救助完了時刻_隊別</t>
  </si>
  <si>
    <t>T5:救助完了時刻_隊別</t>
  </si>
  <si>
    <t>T6:救助完了時刻_隊別</t>
  </si>
  <si>
    <t>T7:救助完了時刻_隊別</t>
  </si>
  <si>
    <t>T8:救助完了時刻_隊別</t>
  </si>
  <si>
    <t>T9:救助完了時刻_隊別</t>
  </si>
  <si>
    <t>[T2:救助完了時刻_隊別]</t>
  </si>
  <si>
    <t>[T3:救助完了時刻_隊別]</t>
  </si>
  <si>
    <t>[T4:救助完了時刻_隊別]</t>
  </si>
  <si>
    <t>[T5:救助完了時刻_隊別]</t>
  </si>
  <si>
    <t>[T6:救助完了時刻_隊別]</t>
  </si>
  <si>
    <t>[T7:救助完了時刻_隊別]</t>
  </si>
  <si>
    <t>[T8:救助完了時刻_隊別]</t>
  </si>
  <si>
    <t>[T9:救助完了時刻_隊別]</t>
  </si>
  <si>
    <t>[T1:帰署時刻_隊別]</t>
    <phoneticPr fontId="1"/>
  </si>
  <si>
    <t>T1:帰署時刻_隊別</t>
    <phoneticPr fontId="1"/>
  </si>
  <si>
    <t>T2:帰署時刻_隊別</t>
  </si>
  <si>
    <t>T3:帰署時刻_隊別</t>
  </si>
  <si>
    <t>T4:帰署時刻_隊別</t>
  </si>
  <si>
    <t>T5:帰署時刻_隊別</t>
  </si>
  <si>
    <t>T6:帰署時刻_隊別</t>
  </si>
  <si>
    <t>T7:帰署時刻_隊別</t>
  </si>
  <si>
    <t>T8:帰署時刻_隊別</t>
  </si>
  <si>
    <t>T9:帰署時刻_隊別</t>
  </si>
  <si>
    <t>[T2:帰署時刻_隊別]</t>
  </si>
  <si>
    <t>[T3:帰署時刻_隊別]</t>
  </si>
  <si>
    <t>[T4:帰署時刻_隊別]</t>
  </si>
  <si>
    <t>[T5:帰署時刻_隊別]</t>
  </si>
  <si>
    <t>[T6:帰署時刻_隊別]</t>
  </si>
  <si>
    <t>[T7:帰署時刻_隊別]</t>
  </si>
  <si>
    <t>[T8:帰署時刻_隊別]</t>
  </si>
  <si>
    <t>[T9:帰署時刻_隊別]</t>
  </si>
  <si>
    <t>[指令時刻]</t>
    <phoneticPr fontId="1"/>
  </si>
  <si>
    <t>T1:所要時間</t>
    <rPh sb="3" eb="5">
      <t>ショヨウ</t>
    </rPh>
    <rPh sb="5" eb="7">
      <t>ジカン</t>
    </rPh>
    <phoneticPr fontId="1"/>
  </si>
  <si>
    <t>T2:所要時間</t>
    <rPh sb="3" eb="5">
      <t>ショヨウ</t>
    </rPh>
    <rPh sb="5" eb="7">
      <t>ジカン</t>
    </rPh>
    <phoneticPr fontId="1"/>
  </si>
  <si>
    <t>T3:所要時間</t>
    <rPh sb="3" eb="5">
      <t>ショヨウ</t>
    </rPh>
    <rPh sb="5" eb="7">
      <t>ジカン</t>
    </rPh>
    <phoneticPr fontId="1"/>
  </si>
  <si>
    <t>T4:所要時間</t>
    <rPh sb="3" eb="5">
      <t>ショヨウ</t>
    </rPh>
    <rPh sb="5" eb="7">
      <t>ジカン</t>
    </rPh>
    <phoneticPr fontId="1"/>
  </si>
  <si>
    <t>T5:所要時間</t>
    <rPh sb="3" eb="5">
      <t>ショヨウ</t>
    </rPh>
    <rPh sb="5" eb="7">
      <t>ジカン</t>
    </rPh>
    <phoneticPr fontId="1"/>
  </si>
  <si>
    <t>T6:所要時間</t>
    <rPh sb="3" eb="5">
      <t>ショヨウ</t>
    </rPh>
    <rPh sb="5" eb="7">
      <t>ジカン</t>
    </rPh>
    <phoneticPr fontId="1"/>
  </si>
  <si>
    <t>T7:所要時間</t>
    <rPh sb="3" eb="5">
      <t>ショヨウ</t>
    </rPh>
    <rPh sb="5" eb="7">
      <t>ジカン</t>
    </rPh>
    <phoneticPr fontId="1"/>
  </si>
  <si>
    <t>T8:所要時間</t>
    <rPh sb="3" eb="5">
      <t>ショヨウ</t>
    </rPh>
    <rPh sb="5" eb="7">
      <t>ジカン</t>
    </rPh>
    <phoneticPr fontId="1"/>
  </si>
  <si>
    <t>T9:所要時間</t>
    <rPh sb="3" eb="5">
      <t>ショヨウ</t>
    </rPh>
    <rPh sb="5" eb="7">
      <t>ジカン</t>
    </rPh>
    <phoneticPr fontId="1"/>
  </si>
  <si>
    <t>所要時間MAX</t>
    <rPh sb="0" eb="2">
      <t>ショヨウ</t>
    </rPh>
    <rPh sb="2" eb="4">
      <t>ジカン</t>
    </rPh>
    <phoneticPr fontId="1"/>
  </si>
  <si>
    <t>連携情報</t>
    <phoneticPr fontId="1"/>
  </si>
  <si>
    <t>電力会社</t>
    <rPh sb="0" eb="2">
      <t>デンリョク</t>
    </rPh>
    <rPh sb="2" eb="4">
      <t>ガイシャ</t>
    </rPh>
    <phoneticPr fontId="1"/>
  </si>
  <si>
    <t>ガス事業者</t>
    <rPh sb="2" eb="4">
      <t>ジギョウ</t>
    </rPh>
    <rPh sb="4" eb="5">
      <t>シャ</t>
    </rPh>
    <phoneticPr fontId="1"/>
  </si>
  <si>
    <t>水道事業者</t>
    <rPh sb="0" eb="2">
      <t>スイドウ</t>
    </rPh>
    <rPh sb="2" eb="4">
      <t>ジギョウ</t>
    </rPh>
    <rPh sb="4" eb="5">
      <t>シャ</t>
    </rPh>
    <phoneticPr fontId="1"/>
  </si>
  <si>
    <t>事業主体</t>
    <rPh sb="0" eb="2">
      <t>ジギョウ</t>
    </rPh>
    <rPh sb="2" eb="4">
      <t>シュタイ</t>
    </rPh>
    <phoneticPr fontId="1"/>
  </si>
  <si>
    <t>海上保安庁</t>
    <rPh sb="0" eb="2">
      <t>カイジョウ</t>
    </rPh>
    <rPh sb="2" eb="4">
      <t>ホアン</t>
    </rPh>
    <rPh sb="4" eb="5">
      <t>チョウ</t>
    </rPh>
    <phoneticPr fontId="1"/>
  </si>
  <si>
    <t>日本赤十字社</t>
    <rPh sb="0" eb="2">
      <t>ニホン</t>
    </rPh>
    <rPh sb="2" eb="5">
      <t>セキジュウジ</t>
    </rPh>
    <rPh sb="5" eb="6">
      <t>シャ</t>
    </rPh>
    <phoneticPr fontId="1"/>
  </si>
  <si>
    <t>その他の公的機関</t>
    <rPh sb="2" eb="3">
      <t>タ</t>
    </rPh>
    <rPh sb="4" eb="6">
      <t>コウテキ</t>
    </rPh>
    <rPh sb="6" eb="8">
      <t>キカン</t>
    </rPh>
    <phoneticPr fontId="1"/>
  </si>
  <si>
    <t>T1:使用機械器具</t>
    <phoneticPr fontId="1"/>
  </si>
  <si>
    <t>T2:使用機械器具</t>
  </si>
  <si>
    <t>T3:使用機械器具</t>
  </si>
  <si>
    <t>T4:使用機械器具</t>
  </si>
  <si>
    <t>T5:使用機械器具</t>
  </si>
  <si>
    <t>T6:使用機械器具</t>
  </si>
  <si>
    <t>T7:使用機械器具</t>
  </si>
  <si>
    <t>T8:使用機械器具</t>
  </si>
  <si>
    <t>T9:使用機械器具</t>
  </si>
  <si>
    <t>[T2:使用機械器具]</t>
  </si>
  <si>
    <t>[T3:使用機械器具]</t>
  </si>
  <si>
    <t>[T4:使用機械器具]</t>
  </si>
  <si>
    <t>[T5:使用機械器具]</t>
  </si>
  <si>
    <t>[T6:使用機械器具]</t>
  </si>
  <si>
    <t>[T7:使用機械器具]</t>
  </si>
  <si>
    <t>[T8:使用機械器具]</t>
  </si>
  <si>
    <t>[T9:使用機械器具]</t>
  </si>
  <si>
    <t>使用機械器具まとめ</t>
    <rPh sb="0" eb="2">
      <t>シヨウ</t>
    </rPh>
    <rPh sb="2" eb="4">
      <t>キカイ</t>
    </rPh>
    <rPh sb="4" eb="6">
      <t>キグ</t>
    </rPh>
    <phoneticPr fontId="1"/>
  </si>
  <si>
    <t>1</t>
    <phoneticPr fontId="1"/>
  </si>
  <si>
    <t>[T1:使用機械器具_その他]</t>
    <phoneticPr fontId="1"/>
  </si>
  <si>
    <t>T1:使用機械器具_その他</t>
    <phoneticPr fontId="1"/>
  </si>
  <si>
    <t>T2:使用機械器具_その他</t>
  </si>
  <si>
    <t>T3:使用機械器具_その他</t>
  </si>
  <si>
    <t>T4:使用機械器具_その他</t>
  </si>
  <si>
    <t>T5:使用機械器具_その他</t>
  </si>
  <si>
    <t>T6:使用機械器具_その他</t>
  </si>
  <si>
    <t>T7:使用機械器具_その他</t>
  </si>
  <si>
    <t>T8:使用機械器具_その他</t>
  </si>
  <si>
    <t>T9:使用機械器具_その他</t>
  </si>
  <si>
    <t>[T1:使用機械器具]</t>
    <phoneticPr fontId="1"/>
  </si>
  <si>
    <t>[T2:使用機械器具_その他]</t>
  </si>
  <si>
    <t>[T3:使用機械器具_その他]</t>
  </si>
  <si>
    <t>[T4:使用機械器具_その他]</t>
  </si>
  <si>
    <t>[T5:使用機械器具_その他]</t>
  </si>
  <si>
    <t>[T6:使用機械器具_その他]</t>
  </si>
  <si>
    <t>[T7:使用機械器具_その他]</t>
  </si>
  <si>
    <t>[T8:使用機械器具_その他]</t>
  </si>
  <si>
    <t>[T9:使用機械器具_その他]</t>
  </si>
  <si>
    <t>発生場所区分</t>
    <rPh sb="0" eb="2">
      <t>ハッセイ</t>
    </rPh>
    <rPh sb="2" eb="4">
      <t>バショ</t>
    </rPh>
    <rPh sb="4" eb="6">
      <t>クブン</t>
    </rPh>
    <phoneticPr fontId="1"/>
  </si>
  <si>
    <t>[連携情報]</t>
    <phoneticPr fontId="1"/>
  </si>
  <si>
    <t>[発生場所区分]</t>
    <rPh sb="1" eb="3">
      <t>ハッセイ</t>
    </rPh>
    <rPh sb="3" eb="5">
      <t>バショ</t>
    </rPh>
    <rPh sb="5" eb="7">
      <t>クブン</t>
    </rPh>
    <phoneticPr fontId="1"/>
  </si>
  <si>
    <t>[火災種別]</t>
    <phoneticPr fontId="1"/>
  </si>
  <si>
    <t>火災種別</t>
    <phoneticPr fontId="1"/>
  </si>
  <si>
    <t>[事故種別]</t>
    <phoneticPr fontId="1"/>
  </si>
  <si>
    <t>発生場所区分(報告書用)</t>
    <rPh sb="7" eb="10">
      <t>ホウコクショ</t>
    </rPh>
    <rPh sb="10" eb="11">
      <t>ヨウ</t>
    </rPh>
    <phoneticPr fontId="1"/>
  </si>
  <si>
    <t>事故種別</t>
    <phoneticPr fontId="1"/>
  </si>
  <si>
    <t>事故種別（報告書用）</t>
    <rPh sb="5" eb="8">
      <t>ホウコクショ</t>
    </rPh>
    <rPh sb="8" eb="9">
      <t>ヨウ</t>
    </rPh>
    <phoneticPr fontId="1"/>
  </si>
  <si>
    <t>T10:出場時刻_隊別</t>
    <phoneticPr fontId="1"/>
  </si>
  <si>
    <t>T11:出場時刻_隊別</t>
    <phoneticPr fontId="1"/>
  </si>
  <si>
    <t>T12:出場時刻_隊別</t>
    <phoneticPr fontId="1"/>
  </si>
  <si>
    <t>T13:出場時刻_隊別</t>
    <phoneticPr fontId="1"/>
  </si>
  <si>
    <t>T14:出場時刻_隊別</t>
    <phoneticPr fontId="1"/>
  </si>
  <si>
    <t>T15:出場時刻_隊別</t>
    <phoneticPr fontId="1"/>
  </si>
  <si>
    <t>[T10:出場時刻_隊別]</t>
    <phoneticPr fontId="1"/>
  </si>
  <si>
    <t>[T11:出場時刻_隊別]</t>
    <phoneticPr fontId="1"/>
  </si>
  <si>
    <t>[T12:出場時刻_隊別]</t>
    <phoneticPr fontId="1"/>
  </si>
  <si>
    <t>[T13:出場時刻_隊別]</t>
    <phoneticPr fontId="1"/>
  </si>
  <si>
    <t>[T14:出場時刻_隊別]</t>
    <phoneticPr fontId="1"/>
  </si>
  <si>
    <t>[T15:出場時刻_隊別]</t>
    <phoneticPr fontId="1"/>
  </si>
  <si>
    <t>T11:現着時刻_隊別</t>
    <phoneticPr fontId="1"/>
  </si>
  <si>
    <t>T12:現着時刻_隊別</t>
    <phoneticPr fontId="1"/>
  </si>
  <si>
    <t>T10:現着時刻_隊別</t>
    <phoneticPr fontId="1"/>
  </si>
  <si>
    <t>T13:現着時刻_隊別</t>
    <phoneticPr fontId="1"/>
  </si>
  <si>
    <t>T14:現着時刻_隊別</t>
    <phoneticPr fontId="1"/>
  </si>
  <si>
    <t>T15:現着時刻_隊別</t>
    <phoneticPr fontId="1"/>
  </si>
  <si>
    <t>[T10:現着時刻_隊別]</t>
    <phoneticPr fontId="1"/>
  </si>
  <si>
    <t>[T11:現着時刻_隊別]</t>
    <phoneticPr fontId="1"/>
  </si>
  <si>
    <t>[T12:現着時刻_隊別]</t>
    <phoneticPr fontId="1"/>
  </si>
  <si>
    <t>[T13:現着時刻_隊別]</t>
    <phoneticPr fontId="1"/>
  </si>
  <si>
    <t>[T14:現着時刻_隊別]</t>
    <phoneticPr fontId="1"/>
  </si>
  <si>
    <t>[T15:現着時刻_隊別]</t>
    <phoneticPr fontId="1"/>
  </si>
  <si>
    <t>T9:救助開始時刻_隊別</t>
    <phoneticPr fontId="1"/>
  </si>
  <si>
    <t>T10:救助開始時刻_隊別</t>
    <phoneticPr fontId="1"/>
  </si>
  <si>
    <t>T11:救助開始時刻_隊別</t>
    <phoneticPr fontId="1"/>
  </si>
  <si>
    <t>T12:救助開始時刻_隊別</t>
    <phoneticPr fontId="1"/>
  </si>
  <si>
    <t>T13:救助開始時刻_隊別</t>
    <phoneticPr fontId="1"/>
  </si>
  <si>
    <t>T14:救助開始時刻_隊別</t>
    <phoneticPr fontId="1"/>
  </si>
  <si>
    <t>T15:救助開始時刻_隊別</t>
    <phoneticPr fontId="1"/>
  </si>
  <si>
    <t>[T10:救助開始時刻_隊別]</t>
    <phoneticPr fontId="1"/>
  </si>
  <si>
    <t>[T11:救助開始時刻_隊別]</t>
    <phoneticPr fontId="1"/>
  </si>
  <si>
    <t>[T12:救助開始時刻_隊別]</t>
    <phoneticPr fontId="1"/>
  </si>
  <si>
    <t>[T13:救助開始時刻_隊別]</t>
    <phoneticPr fontId="1"/>
  </si>
  <si>
    <t>[T14:救助開始時刻_隊別]</t>
    <phoneticPr fontId="1"/>
  </si>
  <si>
    <t>[T15:救助開始時刻_隊別]</t>
    <phoneticPr fontId="1"/>
  </si>
  <si>
    <t>T10:救助完了時刻_隊別</t>
    <phoneticPr fontId="1"/>
  </si>
  <si>
    <t>T11:救助完了時刻_隊別</t>
    <phoneticPr fontId="1"/>
  </si>
  <si>
    <t>T12:救助完了時刻_隊別</t>
    <phoneticPr fontId="1"/>
  </si>
  <si>
    <t>T13:救助完了時刻_隊別</t>
    <phoneticPr fontId="1"/>
  </si>
  <si>
    <t>T14:救助完了時刻_隊別</t>
    <phoneticPr fontId="1"/>
  </si>
  <si>
    <t>T15:救助完了時刻_隊別</t>
    <phoneticPr fontId="1"/>
  </si>
  <si>
    <t>[T10:救助完了時刻_隊別]</t>
    <phoneticPr fontId="1"/>
  </si>
  <si>
    <t>[T11:救助完了時刻_隊別]</t>
    <phoneticPr fontId="1"/>
  </si>
  <si>
    <t>[T12:救助完了時刻_隊別]</t>
    <phoneticPr fontId="1"/>
  </si>
  <si>
    <t>[T13:救助完了時刻_隊別]</t>
    <phoneticPr fontId="1"/>
  </si>
  <si>
    <t>[T14:救助完了時刻_隊別]</t>
    <phoneticPr fontId="1"/>
  </si>
  <si>
    <t>[T15:救助完了時刻_隊別]</t>
    <phoneticPr fontId="1"/>
  </si>
  <si>
    <t>T10:帰署時刻_隊別</t>
    <phoneticPr fontId="1"/>
  </si>
  <si>
    <t>T11:帰署時刻_隊別</t>
    <phoneticPr fontId="1"/>
  </si>
  <si>
    <t>T12:帰署時刻_隊別</t>
    <phoneticPr fontId="1"/>
  </si>
  <si>
    <t>T13:帰署時刻_隊別</t>
    <phoneticPr fontId="1"/>
  </si>
  <si>
    <t>T14:帰署時刻_隊別</t>
    <phoneticPr fontId="1"/>
  </si>
  <si>
    <t>T15:帰署時刻_隊別</t>
    <phoneticPr fontId="1"/>
  </si>
  <si>
    <t>[T10:帰署時刻_隊別]</t>
    <phoneticPr fontId="1"/>
  </si>
  <si>
    <t>[T11:帰署時刻_隊別]</t>
    <phoneticPr fontId="1"/>
  </si>
  <si>
    <t>[T12:帰署時刻_隊別]</t>
    <phoneticPr fontId="1"/>
  </si>
  <si>
    <t>[T13:帰署時刻_隊別]</t>
    <phoneticPr fontId="1"/>
  </si>
  <si>
    <t>[T14:帰署時刻_隊別]</t>
    <phoneticPr fontId="1"/>
  </si>
  <si>
    <t>[T15:帰署時刻_隊別]</t>
    <phoneticPr fontId="1"/>
  </si>
  <si>
    <t>T10:使用機械器具</t>
  </si>
  <si>
    <t>T11:使用機械器具</t>
  </si>
  <si>
    <t>T12:使用機械器具</t>
  </si>
  <si>
    <t>T13:使用機械器具</t>
  </si>
  <si>
    <t>T14:使用機械器具</t>
  </si>
  <si>
    <t>T15:使用機械器具</t>
  </si>
  <si>
    <t>[T10:使用機械器具]</t>
  </si>
  <si>
    <t>[T11:使用機械器具]</t>
  </si>
  <si>
    <t>[T12:使用機械器具]</t>
  </si>
  <si>
    <t>[T13:使用機械器具]</t>
  </si>
  <si>
    <t>[T14:使用機械器具]</t>
  </si>
  <si>
    <t>[T15:使用機械器具]</t>
  </si>
  <si>
    <t>T10:使用機械器具_その他</t>
  </si>
  <si>
    <t>T11:使用機械器具_その他</t>
  </si>
  <si>
    <t>T12:使用機械器具_その他</t>
  </si>
  <si>
    <t>T13:使用機械器具_その他</t>
  </si>
  <si>
    <t>T14:使用機械器具_その他</t>
  </si>
  <si>
    <t>T15:使用機械器具_その他</t>
  </si>
  <si>
    <t>[T10:使用機械器具_その他]</t>
  </si>
  <si>
    <t>[T11:使用機械器具_その他]</t>
  </si>
  <si>
    <t>[T12:使用機械器具_その他]</t>
  </si>
  <si>
    <t>[T13:使用機械器具_その他]</t>
  </si>
  <si>
    <t>[T14:使用機械器具_その他]</t>
  </si>
  <si>
    <t>[T15:使用機械器具_その他]</t>
  </si>
  <si>
    <t>別記様式（第19条関係）</t>
    <rPh sb="0" eb="2">
      <t>ベッキ</t>
    </rPh>
    <rPh sb="2" eb="4">
      <t>ヨウシキ</t>
    </rPh>
    <rPh sb="5" eb="6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</si>
</sst>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\(aaa\);@"/>
    <numFmt numFmtId="178" formatCode="hh&quot;時&quot;mm&quot;分&quot;;@"/>
    <numFmt numFmtId="179" formatCode="[$-411]ggge&quot;年&quot;m&quot;月&quot;d&quot;日&quot;;@"/>
    <numFmt numFmtId="185" formatCode="h:mm;@"/>
    <numFmt numFmtId="186" formatCode="[$-411]ggge&quot;年&quot;"/>
    <numFmt numFmtId="191" formatCode="0.0_);[Red]\(0.0\)"/>
    <numFmt numFmtId="192" formatCode="[m]&quot;分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22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Gray"/>
    </fill>
    <fill>
      <patternFill patternType="lightGray">
        <bgColor indexed="9"/>
      </patternFill>
    </fill>
    <fill>
      <patternFill patternType="solid">
        <fgColor indexed="65"/>
        <bgColor indexed="64"/>
      </patternFill>
    </fill>
  </fills>
  <borders count="5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4">
    <xf numFmtId="0" fontId="0" fillId="0" borderId="0" xfId="0"/>
    <xf numFmtId="0" fontId="2" fillId="2" borderId="0" xfId="0" applyFont="1" applyFill="1" applyProtection="1"/>
    <xf numFmtId="0" fontId="2" fillId="0" borderId="0" xfId="0" applyFont="1"/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Border="1" applyProtection="1"/>
    <xf numFmtId="0" fontId="2" fillId="0" borderId="1" xfId="0" applyFont="1" applyFill="1" applyBorder="1" applyAlignment="1" applyProtection="1">
      <alignment vertical="center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vertical="center" shrinkToFit="1"/>
    </xf>
    <xf numFmtId="0" fontId="5" fillId="2" borderId="2" xfId="0" applyFon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vertical="center" shrinkToFit="1"/>
    </xf>
    <xf numFmtId="0" fontId="7" fillId="2" borderId="2" xfId="0" applyFont="1" applyFill="1" applyBorder="1" applyAlignment="1" applyProtection="1">
      <alignment horizontal="center" vertical="center" justifyLastLine="1" shrinkToFit="1"/>
    </xf>
    <xf numFmtId="0" fontId="7" fillId="2" borderId="3" xfId="0" applyFont="1" applyFill="1" applyBorder="1" applyAlignment="1" applyProtection="1">
      <alignment horizontal="center" vertical="center" justifyLastLine="1" shrinkToFit="1"/>
    </xf>
    <xf numFmtId="0" fontId="7" fillId="2" borderId="4" xfId="0" applyFont="1" applyFill="1" applyBorder="1" applyAlignment="1" applyProtection="1">
      <alignment horizontal="center" vertical="center" justifyLastLine="1" shrinkToFit="1"/>
    </xf>
    <xf numFmtId="0" fontId="2" fillId="0" borderId="0" xfId="0" applyFont="1" applyBorder="1"/>
    <xf numFmtId="0" fontId="2" fillId="0" borderId="0" xfId="0" applyFont="1" applyBorder="1" applyAlignment="1">
      <alignment horizontal="distributed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distributed" vertical="center"/>
    </xf>
    <xf numFmtId="0" fontId="8" fillId="2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>
      <alignment vertical="center"/>
    </xf>
    <xf numFmtId="0" fontId="2" fillId="2" borderId="5" xfId="0" applyFont="1" applyFill="1" applyBorder="1" applyAlignment="1" applyProtection="1">
      <alignment vertical="center" justifyLastLine="1"/>
    </xf>
    <xf numFmtId="0" fontId="2" fillId="2" borderId="0" xfId="0" applyFont="1" applyFill="1" applyBorder="1" applyAlignment="1" applyProtection="1">
      <alignment vertical="center" justifyLastLine="1"/>
    </xf>
    <xf numFmtId="0" fontId="8" fillId="2" borderId="0" xfId="0" applyFont="1" applyFill="1" applyBorder="1" applyAlignment="1" applyProtection="1">
      <alignment horizontal="distributed" vertical="center" justifyLastLine="1"/>
    </xf>
    <xf numFmtId="0" fontId="2" fillId="2" borderId="0" xfId="0" applyFont="1" applyFill="1" applyBorder="1" applyAlignment="1" applyProtection="1">
      <alignment horizontal="distributed" vertical="center" justifyLastLine="1"/>
    </xf>
    <xf numFmtId="0" fontId="2" fillId="2" borderId="6" xfId="0" applyFont="1" applyFill="1" applyBorder="1" applyAlignment="1" applyProtection="1">
      <alignment vertical="center" justifyLastLine="1"/>
    </xf>
    <xf numFmtId="0" fontId="2" fillId="2" borderId="7" xfId="0" applyFont="1" applyFill="1" applyBorder="1" applyAlignment="1" applyProtection="1">
      <alignment vertical="center" justifyLastLine="1"/>
    </xf>
    <xf numFmtId="0" fontId="2" fillId="3" borderId="8" xfId="0" applyFont="1" applyFill="1" applyBorder="1" applyAlignment="1">
      <alignment horizontal="distributed" vertical="center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5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0" fontId="0" fillId="0" borderId="0" xfId="0" applyNumberFormat="1"/>
    <xf numFmtId="192" fontId="0" fillId="0" borderId="16" xfId="0" applyNumberFormat="1" applyBorder="1"/>
    <xf numFmtId="192" fontId="0" fillId="0" borderId="15" xfId="0" applyNumberFormat="1" applyBorder="1"/>
    <xf numFmtId="192" fontId="0" fillId="0" borderId="17" xfId="0" applyNumberFormat="1" applyBorder="1"/>
    <xf numFmtId="0" fontId="0" fillId="0" borderId="16" xfId="0" applyBorder="1"/>
    <xf numFmtId="0" fontId="0" fillId="0" borderId="17" xfId="0" applyBorder="1"/>
    <xf numFmtId="0" fontId="2" fillId="0" borderId="8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right"/>
    </xf>
    <xf numFmtId="0" fontId="2" fillId="2" borderId="20" xfId="0" applyFont="1" applyFill="1" applyBorder="1" applyAlignment="1" applyProtection="1">
      <alignment vertical="top" justifyLastLine="1"/>
    </xf>
    <xf numFmtId="0" fontId="2" fillId="2" borderId="21" xfId="0" applyFont="1" applyFill="1" applyBorder="1" applyAlignment="1" applyProtection="1">
      <alignment vertical="top" justifyLastLine="1"/>
    </xf>
    <xf numFmtId="0" fontId="2" fillId="2" borderId="22" xfId="0" applyFont="1" applyFill="1" applyBorder="1" applyAlignment="1" applyProtection="1">
      <alignment vertical="top" justifyLastLine="1"/>
    </xf>
    <xf numFmtId="0" fontId="0" fillId="0" borderId="0" xfId="0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4" fillId="2" borderId="26" xfId="0" applyFont="1" applyFill="1" applyBorder="1" applyAlignment="1" applyProtection="1">
      <alignment horizontal="center" vertical="center" justifyLastLine="1" shrinkToFit="1"/>
      <protection locked="0"/>
    </xf>
    <xf numFmtId="0" fontId="4" fillId="2" borderId="0" xfId="0" applyFont="1" applyFill="1" applyBorder="1" applyAlignment="1" applyProtection="1">
      <alignment horizontal="center" vertical="center" justifyLastLine="1" shrinkToFit="1"/>
      <protection locked="0"/>
    </xf>
    <xf numFmtId="32" fontId="2" fillId="2" borderId="35" xfId="0" applyNumberFormat="1" applyFont="1" applyFill="1" applyBorder="1" applyAlignment="1" applyProtection="1">
      <alignment horizontal="center" vertical="center"/>
      <protection locked="0"/>
    </xf>
    <xf numFmtId="32" fontId="2" fillId="0" borderId="1" xfId="0" applyNumberFormat="1" applyFont="1" applyBorder="1" applyAlignment="1" applyProtection="1">
      <alignment horizontal="center" vertical="center"/>
      <protection locked="0"/>
    </xf>
    <xf numFmtId="32" fontId="2" fillId="0" borderId="36" xfId="0" applyNumberFormat="1" applyFont="1" applyBorder="1" applyAlignment="1" applyProtection="1">
      <alignment horizontal="center" vertical="center"/>
      <protection locked="0"/>
    </xf>
    <xf numFmtId="32" fontId="2" fillId="0" borderId="2" xfId="0" applyNumberFormat="1" applyFont="1" applyBorder="1" applyAlignment="1" applyProtection="1">
      <alignment horizontal="center" vertical="center"/>
      <protection locked="0"/>
    </xf>
    <xf numFmtId="192" fontId="2" fillId="0" borderId="2" xfId="0" applyNumberFormat="1" applyFont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 justifyLastLine="1"/>
    </xf>
    <xf numFmtId="0" fontId="2" fillId="3" borderId="32" xfId="0" applyFont="1" applyFill="1" applyBorder="1" applyAlignment="1" applyProtection="1">
      <alignment horizontal="center" vertical="center"/>
    </xf>
    <xf numFmtId="0" fontId="2" fillId="3" borderId="33" xfId="0" applyFont="1" applyFill="1" applyBorder="1" applyAlignment="1" applyProtection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 applyProtection="1">
      <alignment horizontal="center" vertical="center" shrinkToFit="1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192" fontId="2" fillId="2" borderId="2" xfId="0" applyNumberFormat="1" applyFont="1" applyFill="1" applyBorder="1" applyAlignment="1" applyProtection="1">
      <alignment horizontal="center" vertical="center"/>
      <protection locked="0"/>
    </xf>
    <xf numFmtId="32" fontId="2" fillId="0" borderId="37" xfId="0" applyNumberFormat="1" applyFont="1" applyFill="1" applyBorder="1" applyAlignment="1" applyProtection="1">
      <alignment horizontal="center" vertical="center" shrinkToFit="1"/>
      <protection locked="0"/>
    </xf>
    <xf numFmtId="32" fontId="2" fillId="0" borderId="30" xfId="0" applyNumberFormat="1" applyFont="1" applyFill="1" applyBorder="1" applyAlignment="1" applyProtection="1">
      <alignment horizontal="center" vertical="center" shrinkToFit="1"/>
      <protection locked="0"/>
    </xf>
    <xf numFmtId="32" fontId="2" fillId="0" borderId="31" xfId="0" applyNumberFormat="1" applyFont="1" applyFill="1" applyBorder="1" applyAlignment="1" applyProtection="1">
      <alignment horizontal="center" vertical="center" shrinkToFit="1"/>
      <protection locked="0"/>
    </xf>
    <xf numFmtId="32" fontId="2" fillId="2" borderId="37" xfId="0" applyNumberFormat="1" applyFont="1" applyFill="1" applyBorder="1" applyAlignment="1" applyProtection="1">
      <alignment horizontal="center" vertical="center" justifyLastLine="1" shrinkToFit="1"/>
      <protection locked="0"/>
    </xf>
    <xf numFmtId="32" fontId="2" fillId="2" borderId="30" xfId="0" applyNumberFormat="1" applyFont="1" applyFill="1" applyBorder="1" applyAlignment="1" applyProtection="1">
      <alignment horizontal="center" vertical="center" justifyLastLine="1" shrinkToFit="1"/>
      <protection locked="0"/>
    </xf>
    <xf numFmtId="32" fontId="2" fillId="2" borderId="31" xfId="0" applyNumberFormat="1" applyFont="1" applyFill="1" applyBorder="1" applyAlignment="1" applyProtection="1">
      <alignment horizontal="center" vertical="center" justifyLastLine="1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39" xfId="0" applyFont="1" applyFill="1" applyBorder="1" applyAlignment="1" applyProtection="1">
      <alignment horizontal="center" vertical="center" shrinkToFit="1"/>
      <protection locked="0"/>
    </xf>
    <xf numFmtId="0" fontId="4" fillId="2" borderId="25" xfId="0" applyFont="1" applyFill="1" applyBorder="1" applyAlignment="1" applyProtection="1">
      <alignment horizontal="center" vertical="center" justifyLastLine="1" shrinkToFit="1"/>
      <protection locked="0"/>
    </xf>
    <xf numFmtId="32" fontId="2" fillId="0" borderId="35" xfId="0" applyNumberFormat="1" applyFont="1" applyFill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32" fontId="2" fillId="0" borderId="35" xfId="0" applyNumberFormat="1" applyFont="1" applyFill="1" applyBorder="1" applyAlignment="1" applyProtection="1">
      <alignment horizontal="center" vertical="center" shrinkToFit="1"/>
      <protection locked="0"/>
    </xf>
    <xf numFmtId="32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5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4" fillId="0" borderId="37" xfId="0" applyFont="1" applyFill="1" applyBorder="1" applyAlignment="1" applyProtection="1">
      <alignment horizontal="left" vertical="top" wrapText="1"/>
      <protection locked="0"/>
    </xf>
    <xf numFmtId="0" fontId="4" fillId="0" borderId="30" xfId="0" applyFont="1" applyFill="1" applyBorder="1" applyAlignment="1" applyProtection="1">
      <alignment horizontal="left" vertical="top" wrapText="1"/>
      <protection locked="0"/>
    </xf>
    <xf numFmtId="0" fontId="4" fillId="0" borderId="38" xfId="0" applyFont="1" applyFill="1" applyBorder="1" applyAlignment="1" applyProtection="1">
      <alignment horizontal="left" vertical="top" wrapText="1"/>
      <protection locked="0"/>
    </xf>
    <xf numFmtId="0" fontId="4" fillId="0" borderId="35" xfId="0" applyFont="1" applyFill="1" applyBorder="1" applyAlignment="1" applyProtection="1">
      <alignment horizontal="center" vertical="center" justifyLastLine="1" shrinkToFit="1"/>
      <protection locked="0"/>
    </xf>
    <xf numFmtId="0" fontId="4" fillId="0" borderId="1" xfId="0" applyFont="1" applyFill="1" applyBorder="1" applyAlignment="1" applyProtection="1">
      <alignment horizontal="center" vertical="center" justifyLastLine="1" shrinkToFit="1"/>
      <protection locked="0"/>
    </xf>
    <xf numFmtId="0" fontId="4" fillId="0" borderId="36" xfId="0" applyFont="1" applyFill="1" applyBorder="1" applyAlignment="1" applyProtection="1">
      <alignment horizontal="center" vertical="center" justifyLastLine="1" shrinkToFit="1"/>
      <protection locked="0"/>
    </xf>
    <xf numFmtId="0" fontId="4" fillId="0" borderId="2" xfId="0" applyFont="1" applyFill="1" applyBorder="1" applyAlignment="1" applyProtection="1">
      <alignment horizontal="center" vertical="center" justifyLastLine="1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191" fontId="2" fillId="5" borderId="37" xfId="0" applyNumberFormat="1" applyFont="1" applyFill="1" applyBorder="1" applyAlignment="1" applyProtection="1">
      <alignment horizontal="center" vertical="center"/>
      <protection locked="0"/>
    </xf>
    <xf numFmtId="191" fontId="2" fillId="5" borderId="30" xfId="0" applyNumberFormat="1" applyFont="1" applyFill="1" applyBorder="1" applyAlignment="1" applyProtection="1">
      <alignment horizontal="center" vertical="center"/>
      <protection locked="0"/>
    </xf>
    <xf numFmtId="191" fontId="2" fillId="5" borderId="31" xfId="0" applyNumberFormat="1" applyFont="1" applyFill="1" applyBorder="1" applyAlignment="1" applyProtection="1">
      <alignment horizontal="center" vertical="center"/>
      <protection locked="0"/>
    </xf>
    <xf numFmtId="0" fontId="2" fillId="3" borderId="35" xfId="0" applyFont="1" applyFill="1" applyBorder="1" applyAlignment="1" applyProtection="1">
      <alignment horizontal="center" vertical="center" shrinkToFit="1"/>
    </xf>
    <xf numFmtId="0" fontId="2" fillId="3" borderId="1" xfId="0" applyFont="1" applyFill="1" applyBorder="1" applyAlignment="1" applyProtection="1">
      <alignment horizontal="center" vertical="center" shrinkToFit="1"/>
    </xf>
    <xf numFmtId="0" fontId="2" fillId="3" borderId="39" xfId="0" applyFont="1" applyFill="1" applyBorder="1" applyAlignment="1" applyProtection="1">
      <alignment horizontal="center" vertical="center" shrinkToFit="1"/>
    </xf>
    <xf numFmtId="0" fontId="2" fillId="3" borderId="26" xfId="0" applyFont="1" applyFill="1" applyBorder="1" applyAlignment="1" applyProtection="1">
      <alignment horizontal="center" vertical="center" shrinkToFit="1"/>
    </xf>
    <xf numFmtId="0" fontId="2" fillId="3" borderId="0" xfId="0" applyFont="1" applyFill="1" applyBorder="1" applyAlignment="1" applyProtection="1">
      <alignment horizontal="center" vertical="center" shrinkToFit="1"/>
    </xf>
    <xf numFmtId="0" fontId="2" fillId="3" borderId="27" xfId="0" applyFont="1" applyFill="1" applyBorder="1" applyAlignment="1" applyProtection="1">
      <alignment horizontal="center" vertical="center" shrinkToFit="1"/>
    </xf>
    <xf numFmtId="0" fontId="2" fillId="3" borderId="36" xfId="0" applyFont="1" applyFill="1" applyBorder="1" applyAlignment="1" applyProtection="1">
      <alignment horizontal="center" vertical="center" shrinkToFit="1"/>
    </xf>
    <xf numFmtId="0" fontId="2" fillId="3" borderId="2" xfId="0" applyFont="1" applyFill="1" applyBorder="1" applyAlignment="1" applyProtection="1">
      <alignment horizontal="center" vertical="center" shrinkToFit="1"/>
    </xf>
    <xf numFmtId="0" fontId="2" fillId="3" borderId="3" xfId="0" applyFont="1" applyFill="1" applyBorder="1" applyAlignment="1" applyProtection="1">
      <alignment horizontal="center" vertical="center" shrinkToFit="1"/>
    </xf>
    <xf numFmtId="0" fontId="4" fillId="2" borderId="3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4" fillId="0" borderId="39" xfId="0" applyFont="1" applyFill="1" applyBorder="1" applyAlignment="1" applyProtection="1">
      <alignment horizontal="center" vertical="center" justifyLastLine="1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176" fontId="2" fillId="3" borderId="37" xfId="0" applyNumberFormat="1" applyFont="1" applyFill="1" applyBorder="1" applyAlignment="1">
      <alignment horizontal="center" vertical="center" wrapText="1"/>
    </xf>
    <xf numFmtId="176" fontId="2" fillId="3" borderId="30" xfId="0" applyNumberFormat="1" applyFont="1" applyFill="1" applyBorder="1" applyAlignment="1">
      <alignment horizontal="center" vertical="center"/>
    </xf>
    <xf numFmtId="176" fontId="2" fillId="3" borderId="31" xfId="0" applyNumberFormat="1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31" xfId="0" applyFont="1" applyFill="1" applyBorder="1" applyAlignment="1">
      <alignment horizontal="center" vertical="center" shrinkToFit="1"/>
    </xf>
    <xf numFmtId="179" fontId="2" fillId="0" borderId="44" xfId="0" applyNumberFormat="1" applyFont="1" applyFill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shrinkToFit="1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2" fillId="3" borderId="35" xfId="0" applyFont="1" applyFill="1" applyBorder="1" applyAlignment="1" applyProtection="1">
      <alignment horizontal="center" vertical="center" justifyLastLine="1" shrinkToFit="1"/>
    </xf>
    <xf numFmtId="0" fontId="2" fillId="3" borderId="1" xfId="0" applyFont="1" applyFill="1" applyBorder="1" applyAlignment="1" applyProtection="1">
      <alignment horizontal="center" vertical="center" justifyLastLine="1" shrinkToFit="1"/>
    </xf>
    <xf numFmtId="0" fontId="2" fillId="3" borderId="39" xfId="0" applyFont="1" applyFill="1" applyBorder="1" applyAlignment="1" applyProtection="1">
      <alignment horizontal="center" vertical="center" justifyLastLine="1" shrinkToFit="1"/>
    </xf>
    <xf numFmtId="0" fontId="2" fillId="3" borderId="26" xfId="0" applyFont="1" applyFill="1" applyBorder="1" applyAlignment="1" applyProtection="1">
      <alignment horizontal="center" vertical="center" justifyLastLine="1" shrinkToFit="1"/>
    </xf>
    <xf numFmtId="0" fontId="2" fillId="3" borderId="0" xfId="0" applyFont="1" applyFill="1" applyBorder="1" applyAlignment="1" applyProtection="1">
      <alignment horizontal="center" vertical="center" justifyLastLine="1" shrinkToFit="1"/>
    </xf>
    <xf numFmtId="0" fontId="2" fillId="3" borderId="27" xfId="0" applyFont="1" applyFill="1" applyBorder="1" applyAlignment="1" applyProtection="1">
      <alignment horizontal="center" vertical="center" justifyLastLine="1" shrinkToFit="1"/>
    </xf>
    <xf numFmtId="0" fontId="2" fillId="3" borderId="36" xfId="0" applyFont="1" applyFill="1" applyBorder="1" applyAlignment="1" applyProtection="1">
      <alignment horizontal="center" vertical="center" justifyLastLine="1" shrinkToFit="1"/>
    </xf>
    <xf numFmtId="0" fontId="2" fillId="3" borderId="2" xfId="0" applyFont="1" applyFill="1" applyBorder="1" applyAlignment="1" applyProtection="1">
      <alignment horizontal="center" vertical="center" justifyLastLine="1" shrinkToFit="1"/>
    </xf>
    <xf numFmtId="0" fontId="2" fillId="3" borderId="3" xfId="0" applyFont="1" applyFill="1" applyBorder="1" applyAlignment="1" applyProtection="1">
      <alignment horizontal="center" vertical="center" justifyLastLine="1" shrinkToFit="1"/>
    </xf>
    <xf numFmtId="0" fontId="2" fillId="3" borderId="3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191" fontId="2" fillId="0" borderId="30" xfId="0" applyNumberFormat="1" applyFont="1" applyBorder="1" applyAlignment="1" applyProtection="1">
      <alignment horizontal="center" vertical="center"/>
      <protection locked="0"/>
    </xf>
    <xf numFmtId="191" fontId="2" fillId="0" borderId="31" xfId="0" applyNumberFormat="1" applyFont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47" xfId="0" applyFont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185" fontId="2" fillId="3" borderId="37" xfId="0" applyNumberFormat="1" applyFont="1" applyFill="1" applyBorder="1" applyAlignment="1">
      <alignment horizontal="center" vertical="center"/>
    </xf>
    <xf numFmtId="185" fontId="2" fillId="3" borderId="30" xfId="0" applyNumberFormat="1" applyFont="1" applyFill="1" applyBorder="1" applyAlignment="1">
      <alignment horizontal="center" vertical="center"/>
    </xf>
    <xf numFmtId="185" fontId="2" fillId="3" borderId="31" xfId="0" applyNumberFormat="1" applyFont="1" applyFill="1" applyBorder="1" applyAlignment="1">
      <alignment horizontal="center" vertical="center"/>
    </xf>
    <xf numFmtId="176" fontId="2" fillId="5" borderId="37" xfId="0" applyNumberFormat="1" applyFont="1" applyFill="1" applyBorder="1" applyAlignment="1" applyProtection="1">
      <alignment horizontal="center" vertical="center"/>
      <protection locked="0"/>
    </xf>
    <xf numFmtId="176" fontId="2" fillId="5" borderId="30" xfId="0" applyNumberFormat="1" applyFont="1" applyFill="1" applyBorder="1" applyAlignment="1" applyProtection="1">
      <alignment horizontal="center" vertical="center"/>
      <protection locked="0"/>
    </xf>
    <xf numFmtId="176" fontId="2" fillId="5" borderId="31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</xf>
    <xf numFmtId="191" fontId="2" fillId="0" borderId="38" xfId="0" applyNumberFormat="1" applyFont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 justifyLastLine="1" shrinkToFit="1"/>
    </xf>
    <xf numFmtId="0" fontId="2" fillId="3" borderId="12" xfId="0" applyFont="1" applyFill="1" applyBorder="1" applyAlignment="1" applyProtection="1">
      <alignment horizontal="center" vertical="center" justifyLastLine="1" shrinkToFit="1"/>
    </xf>
    <xf numFmtId="0" fontId="2" fillId="3" borderId="37" xfId="0" applyFont="1" applyFill="1" applyBorder="1" applyAlignment="1" applyProtection="1">
      <alignment horizontal="center" vertical="center"/>
    </xf>
    <xf numFmtId="0" fontId="2" fillId="3" borderId="30" xfId="0" applyFont="1" applyFill="1" applyBorder="1" applyAlignment="1" applyProtection="1">
      <alignment horizontal="center" vertical="center"/>
    </xf>
    <xf numFmtId="0" fontId="2" fillId="3" borderId="40" xfId="0" applyFont="1" applyFill="1" applyBorder="1" applyAlignment="1" applyProtection="1">
      <alignment horizontal="center" vertical="center" shrinkToFit="1"/>
    </xf>
    <xf numFmtId="0" fontId="2" fillId="3" borderId="28" xfId="0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justifyLastLine="1" shrinkToFit="1"/>
      <protection locked="0"/>
    </xf>
    <xf numFmtId="0" fontId="2" fillId="3" borderId="51" xfId="0" applyFont="1" applyFill="1" applyBorder="1" applyAlignment="1" applyProtection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52" xfId="0" applyBorder="1"/>
    <xf numFmtId="0" fontId="0" fillId="0" borderId="8" xfId="0" applyBorder="1"/>
    <xf numFmtId="0" fontId="0" fillId="0" borderId="47" xfId="0" applyBorder="1"/>
    <xf numFmtId="0" fontId="2" fillId="2" borderId="51" xfId="0" applyFont="1" applyFill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185" fontId="2" fillId="0" borderId="37" xfId="0" applyNumberFormat="1" applyFont="1" applyFill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53" xfId="0" applyFont="1" applyFill="1" applyBorder="1" applyAlignment="1" applyProtection="1">
      <alignment horizontal="center" vertical="center" shrinkToFit="1"/>
      <protection locked="0"/>
    </xf>
    <xf numFmtId="0" fontId="2" fillId="3" borderId="5" xfId="0" applyFont="1" applyFill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 justifyLastLine="1"/>
    </xf>
    <xf numFmtId="0" fontId="2" fillId="3" borderId="12" xfId="0" applyFont="1" applyFill="1" applyBorder="1" applyAlignment="1" applyProtection="1">
      <alignment horizontal="center" vertical="center" justifyLastLine="1"/>
    </xf>
    <xf numFmtId="0" fontId="2" fillId="2" borderId="33" xfId="0" applyFont="1" applyFill="1" applyBorder="1" applyAlignment="1" applyProtection="1">
      <alignment horizontal="center" vertical="center" justifyLastLine="1" shrinkToFit="1"/>
    </xf>
    <xf numFmtId="0" fontId="2" fillId="2" borderId="49" xfId="0" applyFont="1" applyFill="1" applyBorder="1" applyAlignment="1" applyProtection="1">
      <alignment horizontal="center" vertical="center" justifyLastLine="1" shrinkToFit="1"/>
    </xf>
    <xf numFmtId="0" fontId="2" fillId="3" borderId="29" xfId="0" applyFont="1" applyFill="1" applyBorder="1" applyAlignment="1" applyProtection="1">
      <alignment horizontal="center" vertical="center" shrinkToFit="1"/>
    </xf>
    <xf numFmtId="0" fontId="2" fillId="3" borderId="30" xfId="0" applyFont="1" applyFill="1" applyBorder="1" applyAlignment="1" applyProtection="1">
      <alignment horizontal="center" vertical="center" shrinkToFit="1"/>
    </xf>
    <xf numFmtId="0" fontId="2" fillId="3" borderId="31" xfId="0" applyFont="1" applyFill="1" applyBorder="1" applyAlignment="1" applyProtection="1">
      <alignment horizontal="center" vertical="center" shrinkToFit="1"/>
    </xf>
    <xf numFmtId="0" fontId="2" fillId="3" borderId="50" xfId="0" applyFont="1" applyFill="1" applyBorder="1" applyAlignment="1" applyProtection="1">
      <alignment horizontal="center" vertical="center" shrinkToFit="1"/>
    </xf>
    <xf numFmtId="0" fontId="2" fillId="3" borderId="33" xfId="0" applyFont="1" applyFill="1" applyBorder="1" applyAlignment="1" applyProtection="1">
      <alignment horizontal="center" vertical="center" shrinkToFit="1"/>
    </xf>
    <xf numFmtId="0" fontId="2" fillId="3" borderId="34" xfId="0" applyFont="1" applyFill="1" applyBorder="1" applyAlignment="1" applyProtection="1">
      <alignment horizontal="center" vertical="center" shrinkToFit="1"/>
    </xf>
    <xf numFmtId="0" fontId="2" fillId="0" borderId="37" xfId="0" applyFont="1" applyFill="1" applyBorder="1" applyAlignment="1" applyProtection="1">
      <alignment horizontal="left" vertical="top" shrinkToFit="1"/>
      <protection locked="0"/>
    </xf>
    <xf numFmtId="0" fontId="2" fillId="0" borderId="30" xfId="0" applyFont="1" applyFill="1" applyBorder="1" applyAlignment="1" applyProtection="1">
      <alignment horizontal="left" vertical="top" shrinkToFit="1"/>
      <protection locked="0"/>
    </xf>
    <xf numFmtId="0" fontId="2" fillId="0" borderId="38" xfId="0" applyFont="1" applyFill="1" applyBorder="1" applyAlignment="1" applyProtection="1">
      <alignment horizontal="left" vertical="top" shrinkToFit="1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0" borderId="37" xfId="0" applyFont="1" applyFill="1" applyBorder="1" applyAlignment="1" applyProtection="1">
      <alignment horizontal="left" vertical="center" shrinkToFit="1"/>
      <protection locked="0"/>
    </xf>
    <xf numFmtId="0" fontId="2" fillId="0" borderId="30" xfId="0" applyFont="1" applyBorder="1" applyAlignment="1" applyProtection="1">
      <alignment horizontal="left" vertical="center" shrinkToFit="1"/>
      <protection locked="0"/>
    </xf>
    <xf numFmtId="0" fontId="2" fillId="0" borderId="31" xfId="0" applyFont="1" applyBorder="1" applyAlignment="1" applyProtection="1">
      <alignment horizontal="left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justifyLastLine="1" shrinkToFit="1"/>
      <protection locked="0"/>
    </xf>
    <xf numFmtId="0" fontId="2" fillId="0" borderId="0" xfId="0" applyFont="1" applyFill="1" applyBorder="1" applyAlignment="1" applyProtection="1">
      <alignment horizontal="center" vertical="center" justifyLastLine="1" shrinkToFit="1"/>
      <protection locked="0"/>
    </xf>
    <xf numFmtId="0" fontId="2" fillId="0" borderId="2" xfId="0" applyFont="1" applyFill="1" applyBorder="1" applyAlignment="1" applyProtection="1">
      <alignment horizontal="center" vertical="center" justifyLastLine="1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178" fontId="2" fillId="0" borderId="45" xfId="0" applyNumberFormat="1" applyFont="1" applyBorder="1" applyAlignment="1" applyProtection="1">
      <alignment horizontal="center" vertical="center"/>
      <protection locked="0"/>
    </xf>
    <xf numFmtId="178" fontId="2" fillId="0" borderId="46" xfId="0" applyNumberFormat="1" applyFont="1" applyBorder="1" applyAlignment="1" applyProtection="1">
      <alignment horizontal="center" vertical="center"/>
      <protection locked="0"/>
    </xf>
    <xf numFmtId="0" fontId="2" fillId="3" borderId="44" xfId="0" applyFont="1" applyFill="1" applyBorder="1" applyAlignment="1">
      <alignment horizontal="center" vertical="center"/>
    </xf>
    <xf numFmtId="0" fontId="2" fillId="3" borderId="45" xfId="0" applyFont="1" applyFill="1" applyBorder="1"/>
    <xf numFmtId="0" fontId="2" fillId="3" borderId="46" xfId="0" applyFont="1" applyFill="1" applyBorder="1"/>
    <xf numFmtId="178" fontId="2" fillId="0" borderId="44" xfId="0" applyNumberFormat="1" applyFont="1" applyFill="1" applyBorder="1" applyAlignment="1" applyProtection="1">
      <alignment horizontal="center" vertical="center"/>
      <protection locked="0"/>
    </xf>
    <xf numFmtId="178" fontId="2" fillId="0" borderId="48" xfId="0" applyNumberFormat="1" applyFont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 justifyLastLine="1" shrinkToFit="1"/>
      <protection locked="0"/>
    </xf>
    <xf numFmtId="0" fontId="2" fillId="2" borderId="30" xfId="0" applyFont="1" applyFill="1" applyBorder="1" applyAlignment="1" applyProtection="1">
      <alignment horizontal="center" vertical="center" justifyLastLine="1" shrinkToFit="1"/>
      <protection locked="0"/>
    </xf>
    <xf numFmtId="0" fontId="2" fillId="2" borderId="31" xfId="0" applyFont="1" applyFill="1" applyBorder="1" applyAlignment="1" applyProtection="1">
      <alignment horizontal="center" vertical="center" justifyLastLine="1" shrinkToFit="1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176" fontId="2" fillId="3" borderId="37" xfId="0" applyNumberFormat="1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distributed" vertical="center" indent="10" shrinkToFit="1"/>
    </xf>
    <xf numFmtId="0" fontId="2" fillId="3" borderId="0" xfId="0" applyFont="1" applyFill="1" applyBorder="1" applyAlignment="1" applyProtection="1">
      <alignment horizontal="distributed" vertical="center" indent="10" shrinkToFit="1"/>
    </xf>
    <xf numFmtId="0" fontId="2" fillId="3" borderId="25" xfId="0" applyFont="1" applyFill="1" applyBorder="1" applyAlignment="1" applyProtection="1">
      <alignment horizontal="distributed" vertical="center" indent="10" shrinkToFit="1"/>
    </xf>
    <xf numFmtId="0" fontId="2" fillId="3" borderId="11" xfId="0" applyFont="1" applyFill="1" applyBorder="1" applyAlignment="1" applyProtection="1">
      <alignment horizontal="center" vertical="center" wrapText="1" justifyLastLine="1" shrinkToFit="1"/>
    </xf>
    <xf numFmtId="0" fontId="5" fillId="2" borderId="1" xfId="0" applyFont="1" applyFill="1" applyBorder="1" applyAlignment="1" applyProtection="1">
      <alignment horizontal="center" vertical="center" shrinkToFit="1"/>
    </xf>
    <xf numFmtId="0" fontId="2" fillId="3" borderId="40" xfId="0" applyFont="1" applyFill="1" applyBorder="1" applyAlignment="1" applyProtection="1">
      <alignment horizontal="center" vertical="center" wrapText="1" justifyLastLine="1" shrinkToFit="1"/>
    </xf>
    <xf numFmtId="0" fontId="2" fillId="3" borderId="5" xfId="0" applyFont="1" applyFill="1" applyBorder="1" applyAlignment="1" applyProtection="1">
      <alignment horizontal="center" vertical="center" justifyLastLine="1" shrinkToFit="1"/>
    </xf>
    <xf numFmtId="0" fontId="2" fillId="3" borderId="28" xfId="0" applyFont="1" applyFill="1" applyBorder="1" applyAlignment="1" applyProtection="1">
      <alignment horizontal="center" vertical="center" justifyLastLine="1" shrinkToFit="1"/>
    </xf>
    <xf numFmtId="0" fontId="2" fillId="3" borderId="9" xfId="0" applyFont="1" applyFill="1" applyBorder="1" applyAlignment="1" applyProtection="1">
      <alignment horizontal="center" vertical="center" justifyLastLine="1"/>
    </xf>
    <xf numFmtId="0" fontId="2" fillId="3" borderId="10" xfId="0" applyFont="1" applyFill="1" applyBorder="1" applyAlignment="1" applyProtection="1">
      <alignment horizontal="center" vertical="center" justifyLastLine="1"/>
    </xf>
    <xf numFmtId="176" fontId="2" fillId="3" borderId="29" xfId="0" applyNumberFormat="1" applyFont="1" applyFill="1" applyBorder="1" applyAlignment="1">
      <alignment horizontal="center" vertical="center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left" vertical="center" justifyLastLine="1" shrinkToFit="1"/>
      <protection locked="0"/>
    </xf>
    <xf numFmtId="0" fontId="4" fillId="0" borderId="30" xfId="0" applyFont="1" applyFill="1" applyBorder="1" applyAlignment="1" applyProtection="1">
      <alignment horizontal="left" vertical="center" justifyLastLine="1" shrinkToFit="1"/>
      <protection locked="0"/>
    </xf>
    <xf numFmtId="0" fontId="4" fillId="0" borderId="38" xfId="0" applyFont="1" applyFill="1" applyBorder="1" applyAlignment="1" applyProtection="1">
      <alignment horizontal="left" vertical="center" justifyLastLine="1" shrinkToFit="1"/>
      <protection locked="0"/>
    </xf>
    <xf numFmtId="0" fontId="4" fillId="2" borderId="30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 applyProtection="1">
      <alignment horizontal="center" vertical="center" justifyLastLine="1" shrinkToFit="1"/>
      <protection locked="0"/>
    </xf>
    <xf numFmtId="0" fontId="4" fillId="0" borderId="37" xfId="0" applyFont="1" applyFill="1" applyBorder="1" applyAlignment="1" applyProtection="1">
      <alignment horizontal="center" vertical="center" justifyLastLine="1" shrinkToFit="1"/>
      <protection locked="0"/>
    </xf>
    <xf numFmtId="186" fontId="2" fillId="0" borderId="44" xfId="0" applyNumberFormat="1" applyFont="1" applyFill="1" applyBorder="1" applyAlignment="1" applyProtection="1">
      <alignment horizontal="center" vertical="center"/>
      <protection locked="0"/>
    </xf>
    <xf numFmtId="186" fontId="2" fillId="0" borderId="45" xfId="0" applyNumberFormat="1" applyFont="1" applyFill="1" applyBorder="1" applyAlignment="1" applyProtection="1">
      <alignment horizontal="center" vertical="center"/>
      <protection locked="0"/>
    </xf>
    <xf numFmtId="186" fontId="2" fillId="0" borderId="46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justifyLastLine="1" shrinkToFit="1"/>
    </xf>
    <xf numFmtId="0" fontId="2" fillId="0" borderId="0" xfId="0" applyFont="1" applyFill="1" applyBorder="1" applyAlignment="1" applyProtection="1">
      <alignment horizontal="center" vertical="center" justifyLastLine="1" shrinkToFit="1"/>
    </xf>
    <xf numFmtId="0" fontId="2" fillId="0" borderId="2" xfId="0" applyFont="1" applyFill="1" applyBorder="1" applyAlignment="1" applyProtection="1">
      <alignment horizontal="center" vertical="center" justifyLastLine="1" shrinkToFit="1"/>
    </xf>
    <xf numFmtId="0" fontId="2" fillId="2" borderId="1" xfId="0" applyFont="1" applyFill="1" applyBorder="1" applyAlignment="1" applyProtection="1">
      <alignment horizontal="center" vertical="center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0" fontId="4" fillId="2" borderId="37" xfId="0" applyFont="1" applyFill="1" applyBorder="1" applyAlignment="1" applyProtection="1">
      <alignment horizontal="center" vertical="center" shrinkToFit="1"/>
      <protection locked="0"/>
    </xf>
    <xf numFmtId="0" fontId="2" fillId="0" borderId="37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176" fontId="2" fillId="3" borderId="12" xfId="0" applyNumberFormat="1" applyFont="1" applyFill="1" applyBorder="1" applyAlignment="1">
      <alignment horizontal="center" vertical="center" justifyLastLine="1"/>
    </xf>
    <xf numFmtId="0" fontId="2" fillId="0" borderId="31" xfId="0" applyFont="1" applyBorder="1" applyAlignment="1" applyProtection="1">
      <alignment horizontal="center" vertical="center"/>
      <protection locked="0"/>
    </xf>
    <xf numFmtId="192" fontId="2" fillId="0" borderId="35" xfId="0" applyNumberFormat="1" applyFont="1" applyFill="1" applyBorder="1" applyAlignment="1" applyProtection="1">
      <alignment horizontal="center" vertical="center" justifyLastLine="1" shrinkToFit="1"/>
      <protection locked="0"/>
    </xf>
    <xf numFmtId="192" fontId="2" fillId="0" borderId="1" xfId="0" applyNumberFormat="1" applyFont="1" applyFill="1" applyBorder="1" applyAlignment="1" applyProtection="1">
      <alignment horizontal="center" vertical="center" justifyLastLine="1" shrinkToFit="1"/>
      <protection locked="0"/>
    </xf>
    <xf numFmtId="192" fontId="2" fillId="0" borderId="39" xfId="0" applyNumberFormat="1" applyFont="1" applyFill="1" applyBorder="1" applyAlignment="1" applyProtection="1">
      <alignment horizontal="center" vertical="center" justifyLastLine="1" shrinkToFit="1"/>
      <protection locked="0"/>
    </xf>
    <xf numFmtId="192" fontId="2" fillId="0" borderId="26" xfId="0" applyNumberFormat="1" applyFont="1" applyFill="1" applyBorder="1" applyAlignment="1" applyProtection="1">
      <alignment horizontal="center" vertical="center" justifyLastLine="1" shrinkToFit="1"/>
      <protection locked="0"/>
    </xf>
    <xf numFmtId="192" fontId="2" fillId="0" borderId="0" xfId="0" applyNumberFormat="1" applyFont="1" applyFill="1" applyBorder="1" applyAlignment="1" applyProtection="1">
      <alignment horizontal="center" vertical="center" justifyLastLine="1" shrinkToFit="1"/>
      <protection locked="0"/>
    </xf>
    <xf numFmtId="192" fontId="2" fillId="0" borderId="27" xfId="0" applyNumberFormat="1" applyFont="1" applyFill="1" applyBorder="1" applyAlignment="1" applyProtection="1">
      <alignment horizontal="center" vertical="center" justifyLastLine="1" shrinkToFit="1"/>
      <protection locked="0"/>
    </xf>
    <xf numFmtId="192" fontId="2" fillId="0" borderId="36" xfId="0" applyNumberFormat="1" applyFont="1" applyFill="1" applyBorder="1" applyAlignment="1" applyProtection="1">
      <alignment horizontal="center" vertical="center" justifyLastLine="1" shrinkToFit="1"/>
      <protection locked="0"/>
    </xf>
    <xf numFmtId="192" fontId="2" fillId="0" borderId="2" xfId="0" applyNumberFormat="1" applyFont="1" applyFill="1" applyBorder="1" applyAlignment="1" applyProtection="1">
      <alignment horizontal="center" vertical="center" justifyLastLine="1" shrinkToFit="1"/>
      <protection locked="0"/>
    </xf>
    <xf numFmtId="192" fontId="2" fillId="0" borderId="3" xfId="0" applyNumberFormat="1" applyFont="1" applyFill="1" applyBorder="1" applyAlignment="1" applyProtection="1">
      <alignment horizontal="center" vertical="center" justifyLastLine="1" shrinkToFit="1"/>
      <protection locked="0"/>
    </xf>
    <xf numFmtId="0" fontId="2" fillId="0" borderId="3" xfId="0" applyFont="1" applyBorder="1" applyAlignment="1">
      <alignment horizontal="center" vertical="center" shrinkToFit="1"/>
    </xf>
    <xf numFmtId="0" fontId="4" fillId="2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2" fontId="2" fillId="0" borderId="38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</xf>
    <xf numFmtId="0" fontId="2" fillId="0" borderId="1" xfId="0" applyFont="1" applyBorder="1" applyAlignment="1">
      <alignment shrinkToFit="1"/>
    </xf>
    <xf numFmtId="0" fontId="2" fillId="0" borderId="39" xfId="0" applyFont="1" applyBorder="1" applyAlignment="1">
      <alignment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4" fillId="2" borderId="35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39" xfId="0" applyFont="1" applyFill="1" applyBorder="1" applyAlignment="1" applyProtection="1">
      <alignment horizontal="left" vertical="top" wrapText="1"/>
      <protection locked="0"/>
    </xf>
    <xf numFmtId="0" fontId="2" fillId="0" borderId="24" xfId="0" applyFont="1" applyFill="1" applyBorder="1" applyAlignment="1" applyProtection="1">
      <alignment horizontal="center" vertical="center" shrinkToFit="1"/>
      <protection locked="0"/>
    </xf>
    <xf numFmtId="32" fontId="2" fillId="0" borderId="24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5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4" fillId="0" borderId="24" xfId="0" applyFont="1" applyFill="1" applyBorder="1" applyAlignment="1" applyProtection="1">
      <alignment horizontal="left" vertical="top" wrapText="1"/>
      <protection locked="0"/>
    </xf>
    <xf numFmtId="0" fontId="2" fillId="3" borderId="37" xfId="0" applyFont="1" applyFill="1" applyBorder="1" applyAlignment="1" applyProtection="1">
      <alignment horizontal="center" vertical="center" shrinkToFit="1"/>
    </xf>
    <xf numFmtId="192" fontId="2" fillId="0" borderId="2" xfId="0" applyNumberFormat="1" applyFont="1" applyFill="1" applyBorder="1" applyAlignment="1" applyProtection="1">
      <alignment horizontal="center" vertical="center"/>
      <protection locked="0"/>
    </xf>
    <xf numFmtId="32" fontId="2" fillId="0" borderId="35" xfId="0" applyNumberFormat="1" applyFont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left" vertical="top" wrapText="1"/>
      <protection locked="0"/>
    </xf>
    <xf numFmtId="0" fontId="4" fillId="3" borderId="41" xfId="0" applyFont="1" applyFill="1" applyBorder="1" applyAlignment="1" applyProtection="1">
      <alignment horizontal="left" vertical="center" textRotation="255" shrinkToFit="1"/>
    </xf>
    <xf numFmtId="0" fontId="4" fillId="3" borderId="42" xfId="0" applyFont="1" applyFill="1" applyBorder="1" applyAlignment="1" applyProtection="1">
      <alignment horizontal="left" vertical="center" textRotation="255" shrinkToFit="1"/>
    </xf>
    <xf numFmtId="0" fontId="4" fillId="3" borderId="43" xfId="0" applyFont="1" applyFill="1" applyBorder="1" applyAlignment="1" applyProtection="1">
      <alignment horizontal="left" vertical="center" textRotation="255" shrinkToFit="1"/>
    </xf>
    <xf numFmtId="0" fontId="2" fillId="3" borderId="5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top"/>
      <protection locked="0"/>
    </xf>
    <xf numFmtId="0" fontId="2" fillId="0" borderId="4" xfId="0" applyFont="1" applyFill="1" applyBorder="1" applyAlignment="1" applyProtection="1">
      <alignment horizontal="center" vertical="top"/>
      <protection locked="0"/>
    </xf>
    <xf numFmtId="0" fontId="2" fillId="0" borderId="35" xfId="0" applyFont="1" applyFill="1" applyBorder="1" applyAlignment="1" applyProtection="1">
      <alignment horizontal="center" vertical="top"/>
      <protection locked="0"/>
    </xf>
    <xf numFmtId="0" fontId="2" fillId="0" borderId="1" xfId="0" applyFont="1" applyFill="1" applyBorder="1" applyAlignment="1" applyProtection="1">
      <alignment horizontal="center" vertical="top"/>
      <protection locked="0"/>
    </xf>
    <xf numFmtId="0" fontId="2" fillId="0" borderId="26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left"/>
    </xf>
    <xf numFmtId="0" fontId="2" fillId="0" borderId="24" xfId="0" applyFont="1" applyFill="1" applyBorder="1" applyAlignment="1" applyProtection="1">
      <alignment horizontal="center" vertical="top"/>
      <protection locked="0"/>
    </xf>
    <xf numFmtId="0" fontId="2" fillId="0" borderId="25" xfId="0" applyFont="1" applyFill="1" applyBorder="1" applyAlignment="1" applyProtection="1">
      <alignment horizontal="center" vertical="top"/>
      <protection locked="0"/>
    </xf>
    <xf numFmtId="0" fontId="8" fillId="2" borderId="0" xfId="0" applyFont="1" applyFill="1" applyBorder="1" applyAlignment="1" applyProtection="1">
      <alignment horizontal="distributed" vertical="center"/>
    </xf>
    <xf numFmtId="0" fontId="2" fillId="0" borderId="0" xfId="0" applyFont="1" applyAlignment="1">
      <alignment horizontal="distributed" vertical="center"/>
    </xf>
    <xf numFmtId="0" fontId="8" fillId="2" borderId="0" xfId="0" applyFont="1" applyFill="1" applyBorder="1" applyAlignment="1" applyProtection="1">
      <alignment horizontal="distributed" vertical="center" justifyLastLine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8" fillId="2" borderId="51" xfId="0" applyFont="1" applyFill="1" applyBorder="1" applyAlignment="1" applyProtection="1">
      <alignment horizontal="distributed" vertical="center" justifyLastLine="1"/>
    </xf>
    <xf numFmtId="0" fontId="8" fillId="0" borderId="6" xfId="0" applyFont="1" applyBorder="1" applyAlignment="1">
      <alignment horizontal="distributed" vertical="center" justifyLastLine="1"/>
    </xf>
    <xf numFmtId="0" fontId="5" fillId="3" borderId="44" xfId="0" applyFont="1" applyFill="1" applyBorder="1" applyAlignment="1" applyProtection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5" fillId="2" borderId="35" xfId="0" applyFont="1" applyFill="1" applyBorder="1" applyAlignment="1" applyProtection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justifyLastLine="1"/>
    </xf>
    <xf numFmtId="0" fontId="2" fillId="2" borderId="21" xfId="0" applyFont="1" applyFill="1" applyBorder="1" applyAlignment="1" applyProtection="1">
      <alignment horizontal="center" vertical="center" justifyLastLine="1"/>
    </xf>
    <xf numFmtId="0" fontId="2" fillId="2" borderId="22" xfId="0" applyFont="1" applyFill="1" applyBorder="1" applyAlignment="1" applyProtection="1">
      <alignment horizontal="center" vertical="center" justifyLastLine="1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11803-0FE1-4A29-8D9E-CD8F45E5C6B2}">
  <sheetPr codeName="Sheet1"/>
  <dimension ref="A1:AT130"/>
  <sheetViews>
    <sheetView showZeros="0" tabSelected="1" view="pageBreakPreview" zoomScale="80" zoomScaleNormal="100" zoomScaleSheetLayoutView="80" workbookViewId="0">
      <selection activeCell="A2" sqref="A2:AJ9"/>
    </sheetView>
  </sheetViews>
  <sheetFormatPr defaultColWidth="2.25" defaultRowHeight="10.9" customHeight="1" x14ac:dyDescent="0.15"/>
  <cols>
    <col min="1" max="45" width="2.5" style="2" customWidth="1"/>
    <col min="46" max="16384" width="2.25" style="2"/>
  </cols>
  <sheetData>
    <row r="1" spans="1:45" ht="18" customHeight="1" x14ac:dyDescent="0.15">
      <c r="A1" s="322" t="s">
        <v>316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</row>
    <row r="2" spans="1:45" ht="11.1" customHeight="1" x14ac:dyDescent="0.1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1"/>
      <c r="AL2" s="182" t="s">
        <v>9</v>
      </c>
      <c r="AM2" s="183"/>
      <c r="AN2" s="183"/>
      <c r="AO2" s="183"/>
      <c r="AP2" s="183"/>
      <c r="AQ2" s="183"/>
      <c r="AR2" s="183"/>
      <c r="AS2" s="184"/>
    </row>
    <row r="3" spans="1:45" ht="11.1" customHeight="1" x14ac:dyDescent="0.1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3"/>
      <c r="AL3" s="185"/>
      <c r="AM3" s="186"/>
      <c r="AN3" s="186"/>
      <c r="AO3" s="186"/>
      <c r="AP3" s="186"/>
      <c r="AQ3" s="186"/>
      <c r="AR3" s="186"/>
      <c r="AS3" s="187"/>
    </row>
    <row r="4" spans="1:45" ht="12" customHeight="1" x14ac:dyDescent="0.1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3"/>
      <c r="AL4" s="188"/>
      <c r="AM4" s="161"/>
      <c r="AN4" s="161"/>
      <c r="AO4" s="160"/>
      <c r="AP4" s="161"/>
      <c r="AQ4" s="161"/>
      <c r="AR4" s="161"/>
      <c r="AS4" s="162"/>
    </row>
    <row r="5" spans="1:45" ht="11.1" customHeight="1" x14ac:dyDescent="0.1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5"/>
      <c r="AL5" s="189"/>
      <c r="AM5" s="163"/>
      <c r="AN5" s="163"/>
      <c r="AO5" s="163"/>
      <c r="AP5" s="163"/>
      <c r="AQ5" s="163"/>
      <c r="AR5" s="163"/>
      <c r="AS5" s="164"/>
    </row>
    <row r="6" spans="1:45" ht="11.1" customHeight="1" x14ac:dyDescent="0.1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5"/>
      <c r="AL6" s="182" t="s">
        <v>13</v>
      </c>
      <c r="AM6" s="183"/>
      <c r="AN6" s="183"/>
      <c r="AO6" s="183"/>
      <c r="AP6" s="183"/>
      <c r="AQ6" s="183"/>
      <c r="AR6" s="183"/>
      <c r="AS6" s="184"/>
    </row>
    <row r="7" spans="1:45" ht="11.1" customHeight="1" x14ac:dyDescent="0.1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5"/>
      <c r="AL7" s="185"/>
      <c r="AM7" s="186"/>
      <c r="AN7" s="186"/>
      <c r="AO7" s="186"/>
      <c r="AP7" s="186"/>
      <c r="AQ7" s="186"/>
      <c r="AR7" s="186"/>
      <c r="AS7" s="187"/>
    </row>
    <row r="8" spans="1:45" ht="11.1" customHeight="1" x14ac:dyDescent="0.1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5"/>
      <c r="AL8" s="224"/>
      <c r="AM8" s="225"/>
      <c r="AN8" s="225"/>
      <c r="AO8" s="225"/>
      <c r="AP8" s="165"/>
      <c r="AQ8" s="160"/>
      <c r="AR8" s="161"/>
      <c r="AS8" s="162"/>
    </row>
    <row r="9" spans="1:45" ht="11.1" customHeight="1" x14ac:dyDescent="0.15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5"/>
      <c r="AL9" s="224"/>
      <c r="AM9" s="225"/>
      <c r="AN9" s="225"/>
      <c r="AO9" s="225"/>
      <c r="AP9" s="166"/>
      <c r="AQ9" s="163"/>
      <c r="AR9" s="163"/>
      <c r="AS9" s="164"/>
    </row>
    <row r="10" spans="1:45" ht="30.75" customHeight="1" x14ac:dyDescent="0.15">
      <c r="A10" s="173" t="s">
        <v>70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</row>
    <row r="11" spans="1:45" ht="24.95" customHeight="1" x14ac:dyDescent="0.15">
      <c r="A11" s="250" t="s">
        <v>12</v>
      </c>
      <c r="B11" s="251"/>
      <c r="C11" s="251"/>
      <c r="D11" s="251"/>
      <c r="E11" s="251"/>
      <c r="F11" s="261" t="str">
        <f>Sheet1!B106</f>
        <v/>
      </c>
      <c r="G11" s="262"/>
      <c r="H11" s="262"/>
      <c r="I11" s="262"/>
      <c r="J11" s="262"/>
      <c r="K11" s="262"/>
      <c r="L11" s="263"/>
      <c r="M11" s="228" t="s">
        <v>42</v>
      </c>
      <c r="N11" s="240"/>
      <c r="O11" s="240"/>
      <c r="P11" s="240"/>
      <c r="Q11" s="241"/>
      <c r="R11" s="142"/>
      <c r="S11" s="143"/>
      <c r="T11" s="143"/>
      <c r="U11" s="143"/>
      <c r="V11" s="143"/>
      <c r="W11" s="143"/>
      <c r="X11" s="143"/>
      <c r="Y11" s="143"/>
      <c r="Z11" s="143"/>
      <c r="AA11" s="143"/>
      <c r="AB11" s="226"/>
      <c r="AC11" s="226"/>
      <c r="AD11" s="226"/>
      <c r="AE11" s="226"/>
      <c r="AF11" s="227"/>
      <c r="AG11" s="228" t="s">
        <v>17</v>
      </c>
      <c r="AH11" s="229"/>
      <c r="AI11" s="229"/>
      <c r="AJ11" s="229"/>
      <c r="AK11" s="230"/>
      <c r="AL11" s="231"/>
      <c r="AM11" s="226"/>
      <c r="AN11" s="226"/>
      <c r="AO11" s="226"/>
      <c r="AP11" s="226"/>
      <c r="AQ11" s="226"/>
      <c r="AR11" s="226"/>
      <c r="AS11" s="232"/>
    </row>
    <row r="12" spans="1:45" ht="24.95" customHeight="1" x14ac:dyDescent="0.15">
      <c r="A12" s="252" t="s">
        <v>21</v>
      </c>
      <c r="B12" s="135"/>
      <c r="C12" s="135"/>
      <c r="D12" s="135"/>
      <c r="E12" s="136"/>
      <c r="F12" s="236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8"/>
      <c r="S12" s="239" t="s">
        <v>36</v>
      </c>
      <c r="T12" s="135"/>
      <c r="U12" s="135"/>
      <c r="V12" s="135"/>
      <c r="W12" s="136"/>
      <c r="X12" s="170"/>
      <c r="Y12" s="171"/>
      <c r="Z12" s="171"/>
      <c r="AA12" s="171"/>
      <c r="AB12" s="171"/>
      <c r="AC12" s="171"/>
      <c r="AD12" s="171"/>
      <c r="AE12" s="171"/>
      <c r="AF12" s="172"/>
      <c r="AG12" s="167" t="s">
        <v>29</v>
      </c>
      <c r="AH12" s="168"/>
      <c r="AI12" s="168"/>
      <c r="AJ12" s="168"/>
      <c r="AK12" s="169"/>
      <c r="AL12" s="190"/>
      <c r="AM12" s="191"/>
      <c r="AN12" s="191"/>
      <c r="AO12" s="191"/>
      <c r="AP12" s="191"/>
      <c r="AQ12" s="191"/>
      <c r="AR12" s="191"/>
      <c r="AS12" s="192"/>
    </row>
    <row r="13" spans="1:45" ht="24.95" customHeight="1" x14ac:dyDescent="0.15">
      <c r="A13" s="198" t="s">
        <v>16</v>
      </c>
      <c r="B13" s="199"/>
      <c r="C13" s="199"/>
      <c r="D13" s="199"/>
      <c r="E13" s="199"/>
      <c r="F13" s="212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4"/>
      <c r="AG13" s="155" t="s">
        <v>62</v>
      </c>
      <c r="AH13" s="156"/>
      <c r="AI13" s="156"/>
      <c r="AJ13" s="156"/>
      <c r="AK13" s="157"/>
      <c r="AL13" s="236" t="str">
        <f>Sheet1!B103</f>
        <v/>
      </c>
      <c r="AM13" s="237"/>
      <c r="AN13" s="237"/>
      <c r="AO13" s="237"/>
      <c r="AP13" s="237"/>
      <c r="AQ13" s="237"/>
      <c r="AR13" s="237"/>
      <c r="AS13" s="253"/>
    </row>
    <row r="14" spans="1:45" ht="32.25" customHeight="1" x14ac:dyDescent="0.15">
      <c r="A14" s="198" t="s">
        <v>30</v>
      </c>
      <c r="B14" s="199"/>
      <c r="C14" s="199"/>
      <c r="D14" s="199"/>
      <c r="E14" s="199"/>
      <c r="F14" s="177" t="s">
        <v>14</v>
      </c>
      <c r="G14" s="178"/>
      <c r="H14" s="157"/>
      <c r="I14" s="270"/>
      <c r="J14" s="271"/>
      <c r="K14" s="272"/>
      <c r="L14" s="273" t="s">
        <v>15</v>
      </c>
      <c r="M14" s="273"/>
      <c r="N14" s="273"/>
      <c r="O14" s="170"/>
      <c r="P14" s="191"/>
      <c r="Q14" s="191"/>
      <c r="R14" s="274"/>
      <c r="S14" s="134" t="s">
        <v>58</v>
      </c>
      <c r="T14" s="135"/>
      <c r="U14" s="136"/>
      <c r="V14" s="117"/>
      <c r="W14" s="118"/>
      <c r="X14" s="118"/>
      <c r="Y14" s="119"/>
      <c r="Z14" s="139" t="s">
        <v>59</v>
      </c>
      <c r="AA14" s="140"/>
      <c r="AB14" s="141"/>
      <c r="AC14" s="117"/>
      <c r="AD14" s="118"/>
      <c r="AE14" s="118"/>
      <c r="AF14" s="119"/>
      <c r="AG14" s="155" t="s">
        <v>60</v>
      </c>
      <c r="AH14" s="156"/>
      <c r="AI14" s="157"/>
      <c r="AJ14" s="117"/>
      <c r="AK14" s="158"/>
      <c r="AL14" s="158"/>
      <c r="AM14" s="159"/>
      <c r="AN14" s="137" t="s">
        <v>61</v>
      </c>
      <c r="AO14" s="138"/>
      <c r="AP14" s="117"/>
      <c r="AQ14" s="158"/>
      <c r="AR14" s="158"/>
      <c r="AS14" s="174"/>
    </row>
    <row r="15" spans="1:45" ht="20.100000000000001" customHeight="1" x14ac:dyDescent="0.15">
      <c r="A15" s="175" t="s">
        <v>18</v>
      </c>
      <c r="B15" s="176"/>
      <c r="C15" s="176"/>
      <c r="D15" s="176"/>
      <c r="E15" s="176"/>
      <c r="F15" s="254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  <c r="AA15" s="255"/>
      <c r="AB15" s="255"/>
      <c r="AC15" s="255"/>
      <c r="AD15" s="255"/>
      <c r="AE15" s="255"/>
      <c r="AF15" s="255"/>
      <c r="AG15" s="255"/>
      <c r="AH15" s="255"/>
      <c r="AI15" s="255"/>
      <c r="AJ15" s="255"/>
      <c r="AK15" s="255"/>
      <c r="AL15" s="255"/>
      <c r="AM15" s="255"/>
      <c r="AN15" s="255"/>
      <c r="AO15" s="255"/>
      <c r="AP15" s="255"/>
      <c r="AQ15" s="255"/>
      <c r="AR15" s="255"/>
      <c r="AS15" s="256"/>
    </row>
    <row r="16" spans="1:45" ht="54" customHeight="1" x14ac:dyDescent="0.15">
      <c r="A16" s="245" t="s">
        <v>19</v>
      </c>
      <c r="B16" s="176"/>
      <c r="C16" s="176"/>
      <c r="D16" s="176"/>
      <c r="E16" s="176"/>
      <c r="F16" s="105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7"/>
    </row>
    <row r="17" spans="1:46" ht="51.75" customHeight="1" x14ac:dyDescent="0.15">
      <c r="A17" s="245" t="s">
        <v>40</v>
      </c>
      <c r="B17" s="176"/>
      <c r="C17" s="176"/>
      <c r="D17" s="176"/>
      <c r="E17" s="176"/>
      <c r="F17" s="105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7"/>
    </row>
    <row r="18" spans="1:46" ht="126" customHeight="1" x14ac:dyDescent="0.15">
      <c r="A18" s="175" t="s">
        <v>20</v>
      </c>
      <c r="B18" s="176"/>
      <c r="C18" s="176"/>
      <c r="D18" s="176"/>
      <c r="E18" s="176"/>
      <c r="F18" s="105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7"/>
    </row>
    <row r="19" spans="1:46" ht="54.95" customHeight="1" x14ac:dyDescent="0.15">
      <c r="A19" s="245" t="s">
        <v>41</v>
      </c>
      <c r="B19" s="176"/>
      <c r="C19" s="176"/>
      <c r="D19" s="176"/>
      <c r="E19" s="176"/>
      <c r="F19" s="105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7"/>
      <c r="AT19" s="3"/>
    </row>
    <row r="20" spans="1:46" ht="12" customHeight="1" x14ac:dyDescent="0.15">
      <c r="A20" s="247" t="s">
        <v>49</v>
      </c>
      <c r="B20" s="147"/>
      <c r="C20" s="147"/>
      <c r="D20" s="147"/>
      <c r="E20" s="148"/>
      <c r="F20" s="275" t="str">
        <f>IF(ISERROR( F36-F35),"", F36-F35)</f>
        <v/>
      </c>
      <c r="G20" s="276"/>
      <c r="H20" s="276"/>
      <c r="I20" s="276"/>
      <c r="J20" s="277"/>
      <c r="K20" s="146" t="s">
        <v>32</v>
      </c>
      <c r="L20" s="147"/>
      <c r="M20" s="147"/>
      <c r="N20" s="147"/>
      <c r="O20" s="147"/>
      <c r="P20" s="147"/>
      <c r="Q20" s="148"/>
      <c r="R20" s="102"/>
      <c r="S20" s="102"/>
      <c r="T20" s="102"/>
      <c r="U20" s="246"/>
      <c r="V20" s="246"/>
      <c r="W20" s="246" t="s">
        <v>33</v>
      </c>
      <c r="X20" s="246"/>
      <c r="Y20" s="267"/>
      <c r="Z20" s="267"/>
      <c r="AA20" s="6"/>
      <c r="AB20" s="120" t="s">
        <v>35</v>
      </c>
      <c r="AC20" s="121"/>
      <c r="AD20" s="121"/>
      <c r="AE20" s="121"/>
      <c r="AF20" s="122"/>
      <c r="AG20" s="221"/>
      <c r="AH20" s="221"/>
      <c r="AI20" s="221"/>
      <c r="AJ20" s="264" t="s">
        <v>31</v>
      </c>
      <c r="AK20" s="264"/>
      <c r="AL20" s="215"/>
      <c r="AM20" s="215"/>
      <c r="AN20" s="215"/>
      <c r="AO20" s="215"/>
      <c r="AP20" s="215"/>
      <c r="AQ20" s="215"/>
      <c r="AR20" s="215"/>
      <c r="AS20" s="216"/>
      <c r="AT20" s="3"/>
    </row>
    <row r="21" spans="1:46" ht="12" customHeight="1" x14ac:dyDescent="0.15">
      <c r="A21" s="248"/>
      <c r="B21" s="150"/>
      <c r="C21" s="150"/>
      <c r="D21" s="150"/>
      <c r="E21" s="151"/>
      <c r="F21" s="278"/>
      <c r="G21" s="279"/>
      <c r="H21" s="279"/>
      <c r="I21" s="279"/>
      <c r="J21" s="280"/>
      <c r="K21" s="149"/>
      <c r="L21" s="150"/>
      <c r="M21" s="150"/>
      <c r="N21" s="150"/>
      <c r="O21" s="150"/>
      <c r="P21" s="150"/>
      <c r="Q21" s="151"/>
      <c r="R21" s="103"/>
      <c r="S21" s="103"/>
      <c r="T21" s="103"/>
      <c r="U21" s="7" t="s">
        <v>31</v>
      </c>
      <c r="V21" s="8"/>
      <c r="W21" s="268" t="s">
        <v>10</v>
      </c>
      <c r="X21" s="268"/>
      <c r="Y21" s="258"/>
      <c r="Z21" s="258"/>
      <c r="AA21" s="9" t="s">
        <v>31</v>
      </c>
      <c r="AB21" s="123"/>
      <c r="AC21" s="124"/>
      <c r="AD21" s="124"/>
      <c r="AE21" s="124"/>
      <c r="AF21" s="125"/>
      <c r="AG21" s="222"/>
      <c r="AH21" s="222"/>
      <c r="AI21" s="222"/>
      <c r="AJ21" s="265"/>
      <c r="AK21" s="265"/>
      <c r="AL21" s="217"/>
      <c r="AM21" s="217"/>
      <c r="AN21" s="217"/>
      <c r="AO21" s="217"/>
      <c r="AP21" s="217"/>
      <c r="AQ21" s="217"/>
      <c r="AR21" s="217"/>
      <c r="AS21" s="218"/>
      <c r="AT21" s="3"/>
    </row>
    <row r="22" spans="1:46" ht="12" customHeight="1" x14ac:dyDescent="0.15">
      <c r="A22" s="249"/>
      <c r="B22" s="153"/>
      <c r="C22" s="153"/>
      <c r="D22" s="153"/>
      <c r="E22" s="154"/>
      <c r="F22" s="281"/>
      <c r="G22" s="282"/>
      <c r="H22" s="282"/>
      <c r="I22" s="282"/>
      <c r="J22" s="283"/>
      <c r="K22" s="152"/>
      <c r="L22" s="153"/>
      <c r="M22" s="153"/>
      <c r="N22" s="153"/>
      <c r="O22" s="153"/>
      <c r="P22" s="153"/>
      <c r="Q22" s="154"/>
      <c r="R22" s="104"/>
      <c r="S22" s="104"/>
      <c r="T22" s="104"/>
      <c r="U22" s="10"/>
      <c r="V22" s="10"/>
      <c r="W22" s="144" t="s">
        <v>11</v>
      </c>
      <c r="X22" s="144"/>
      <c r="Y22" s="145"/>
      <c r="Z22" s="145"/>
      <c r="AA22" s="11" t="s">
        <v>31</v>
      </c>
      <c r="AB22" s="126"/>
      <c r="AC22" s="127"/>
      <c r="AD22" s="127"/>
      <c r="AE22" s="127"/>
      <c r="AF22" s="128"/>
      <c r="AG22" s="223"/>
      <c r="AH22" s="223"/>
      <c r="AI22" s="223"/>
      <c r="AJ22" s="266"/>
      <c r="AK22" s="266"/>
      <c r="AL22" s="219"/>
      <c r="AM22" s="219"/>
      <c r="AN22" s="219"/>
      <c r="AO22" s="219"/>
      <c r="AP22" s="219"/>
      <c r="AQ22" s="219"/>
      <c r="AR22" s="219"/>
      <c r="AS22" s="220"/>
    </row>
    <row r="23" spans="1:46" ht="18" customHeight="1" x14ac:dyDescent="0.15">
      <c r="A23" s="242" t="s">
        <v>50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O23" s="243"/>
      <c r="AP23" s="243"/>
      <c r="AQ23" s="243"/>
      <c r="AR23" s="243"/>
      <c r="AS23" s="244"/>
    </row>
    <row r="24" spans="1:46" ht="17.100000000000001" customHeight="1" x14ac:dyDescent="0.15">
      <c r="A24" s="179" t="s">
        <v>1</v>
      </c>
      <c r="B24" s="121"/>
      <c r="C24" s="121"/>
      <c r="D24" s="121"/>
      <c r="E24" s="122"/>
      <c r="F24" s="259"/>
      <c r="G24" s="259"/>
      <c r="H24" s="259"/>
      <c r="I24" s="259"/>
      <c r="J24" s="259"/>
      <c r="K24" s="259"/>
      <c r="L24" s="259"/>
      <c r="M24" s="260"/>
      <c r="N24" s="269"/>
      <c r="O24" s="257"/>
      <c r="P24" s="257"/>
      <c r="Q24" s="257"/>
      <c r="R24" s="257"/>
      <c r="S24" s="257"/>
      <c r="T24" s="257"/>
      <c r="U24" s="193"/>
      <c r="V24" s="257"/>
      <c r="W24" s="257"/>
      <c r="X24" s="257"/>
      <c r="Y24" s="257"/>
      <c r="Z24" s="257"/>
      <c r="AA24" s="257"/>
      <c r="AB24" s="257"/>
      <c r="AC24" s="257"/>
      <c r="AD24" s="269"/>
      <c r="AE24" s="257"/>
      <c r="AF24" s="257"/>
      <c r="AG24" s="257"/>
      <c r="AH24" s="257"/>
      <c r="AI24" s="257"/>
      <c r="AJ24" s="257"/>
      <c r="AK24" s="193"/>
      <c r="AL24" s="193"/>
      <c r="AM24" s="194"/>
      <c r="AN24" s="194"/>
      <c r="AO24" s="194"/>
      <c r="AP24" s="194"/>
      <c r="AQ24" s="194"/>
      <c r="AR24" s="194"/>
      <c r="AS24" s="195"/>
      <c r="AT24" s="3"/>
    </row>
    <row r="25" spans="1:46" ht="17.100000000000001" customHeight="1" x14ac:dyDescent="0.15">
      <c r="A25" s="179" t="s">
        <v>22</v>
      </c>
      <c r="B25" s="121"/>
      <c r="C25" s="121"/>
      <c r="D25" s="121"/>
      <c r="E25" s="122"/>
      <c r="F25" s="108"/>
      <c r="G25" s="109"/>
      <c r="H25" s="109"/>
      <c r="I25" s="109"/>
      <c r="J25" s="109"/>
      <c r="K25" s="109"/>
      <c r="L25" s="109"/>
      <c r="M25" s="109"/>
      <c r="N25" s="108"/>
      <c r="O25" s="109"/>
      <c r="P25" s="109"/>
      <c r="Q25" s="109"/>
      <c r="R25" s="109"/>
      <c r="S25" s="109"/>
      <c r="T25" s="109"/>
      <c r="U25" s="131"/>
      <c r="V25" s="109"/>
      <c r="W25" s="109"/>
      <c r="X25" s="109"/>
      <c r="Y25" s="109"/>
      <c r="Z25" s="109"/>
      <c r="AA25" s="109"/>
      <c r="AB25" s="109"/>
      <c r="AC25" s="109"/>
      <c r="AD25" s="108"/>
      <c r="AE25" s="109"/>
      <c r="AF25" s="109"/>
      <c r="AG25" s="109"/>
      <c r="AH25" s="109"/>
      <c r="AI25" s="109"/>
      <c r="AJ25" s="109"/>
      <c r="AK25" s="131"/>
      <c r="AL25" s="90"/>
      <c r="AM25" s="90"/>
      <c r="AN25" s="90"/>
      <c r="AO25" s="90"/>
      <c r="AP25" s="90"/>
      <c r="AQ25" s="90"/>
      <c r="AR25" s="90"/>
      <c r="AS25" s="116"/>
      <c r="AT25" s="3"/>
    </row>
    <row r="26" spans="1:46" ht="17.100000000000001" customHeight="1" x14ac:dyDescent="0.15">
      <c r="A26" s="180"/>
      <c r="B26" s="127"/>
      <c r="C26" s="127"/>
      <c r="D26" s="127"/>
      <c r="E26" s="128"/>
      <c r="F26" s="110"/>
      <c r="G26" s="111"/>
      <c r="H26" s="111"/>
      <c r="I26" s="111"/>
      <c r="J26" s="111"/>
      <c r="K26" s="111"/>
      <c r="L26" s="111"/>
      <c r="M26" s="111"/>
      <c r="N26" s="110"/>
      <c r="O26" s="111"/>
      <c r="P26" s="111"/>
      <c r="Q26" s="111"/>
      <c r="R26" s="111"/>
      <c r="S26" s="111"/>
      <c r="T26" s="111"/>
      <c r="U26" s="181"/>
      <c r="V26" s="111"/>
      <c r="W26" s="111"/>
      <c r="X26" s="111"/>
      <c r="Y26" s="111"/>
      <c r="Z26" s="111"/>
      <c r="AA26" s="111"/>
      <c r="AB26" s="111"/>
      <c r="AC26" s="111"/>
      <c r="AD26" s="110"/>
      <c r="AE26" s="111"/>
      <c r="AF26" s="111"/>
      <c r="AG26" s="111"/>
      <c r="AH26" s="111"/>
      <c r="AI26" s="111"/>
      <c r="AJ26" s="111"/>
      <c r="AK26" s="181"/>
      <c r="AL26" s="132"/>
      <c r="AM26" s="132"/>
      <c r="AN26" s="132"/>
      <c r="AO26" s="132"/>
      <c r="AP26" s="132"/>
      <c r="AQ26" s="132"/>
      <c r="AR26" s="132"/>
      <c r="AS26" s="133"/>
      <c r="AT26" s="3"/>
    </row>
    <row r="27" spans="1:46" ht="17.100000000000001" customHeight="1" x14ac:dyDescent="0.15">
      <c r="A27" s="196" t="s">
        <v>23</v>
      </c>
      <c r="B27" s="124"/>
      <c r="C27" s="124"/>
      <c r="D27" s="124"/>
      <c r="E27" s="125"/>
      <c r="F27" s="129"/>
      <c r="G27" s="130"/>
      <c r="H27" s="130"/>
      <c r="I27" s="130"/>
      <c r="J27" s="130"/>
      <c r="K27" s="90" t="s">
        <v>71</v>
      </c>
      <c r="L27" s="90"/>
      <c r="M27" s="91"/>
      <c r="N27" s="129"/>
      <c r="O27" s="130"/>
      <c r="P27" s="130"/>
      <c r="Q27" s="130"/>
      <c r="R27" s="130"/>
      <c r="S27" s="90" t="s">
        <v>71</v>
      </c>
      <c r="T27" s="90"/>
      <c r="U27" s="91"/>
      <c r="V27" s="129"/>
      <c r="W27" s="130"/>
      <c r="X27" s="130"/>
      <c r="Y27" s="130"/>
      <c r="Z27" s="130"/>
      <c r="AA27" s="90" t="s">
        <v>71</v>
      </c>
      <c r="AB27" s="90"/>
      <c r="AC27" s="91"/>
      <c r="AD27" s="129"/>
      <c r="AE27" s="130"/>
      <c r="AF27" s="130"/>
      <c r="AG27" s="130"/>
      <c r="AH27" s="130"/>
      <c r="AI27" s="90" t="s">
        <v>71</v>
      </c>
      <c r="AJ27" s="90"/>
      <c r="AK27" s="91"/>
      <c r="AL27" s="129"/>
      <c r="AM27" s="130"/>
      <c r="AN27" s="130"/>
      <c r="AO27" s="130"/>
      <c r="AP27" s="130"/>
      <c r="AQ27" s="90" t="s">
        <v>71</v>
      </c>
      <c r="AR27" s="90"/>
      <c r="AS27" s="116"/>
    </row>
    <row r="28" spans="1:46" ht="17.100000000000001" customHeight="1" x14ac:dyDescent="0.15">
      <c r="A28" s="196"/>
      <c r="B28" s="124"/>
      <c r="C28" s="124"/>
      <c r="D28" s="124"/>
      <c r="E28" s="125"/>
      <c r="F28" s="67"/>
      <c r="G28" s="68"/>
      <c r="H28" s="68"/>
      <c r="I28" s="68"/>
      <c r="J28" s="68"/>
      <c r="K28" s="68"/>
      <c r="L28" s="68"/>
      <c r="M28" s="68"/>
      <c r="N28" s="67"/>
      <c r="O28" s="68"/>
      <c r="P28" s="68"/>
      <c r="Q28" s="68"/>
      <c r="R28" s="68"/>
      <c r="S28" s="68"/>
      <c r="T28" s="68"/>
      <c r="U28" s="68"/>
      <c r="V28" s="67"/>
      <c r="W28" s="68"/>
      <c r="X28" s="68"/>
      <c r="Y28" s="68"/>
      <c r="Z28" s="68"/>
      <c r="AA28" s="68"/>
      <c r="AB28" s="68"/>
      <c r="AC28" s="68"/>
      <c r="AD28" s="67"/>
      <c r="AE28" s="68"/>
      <c r="AF28" s="68"/>
      <c r="AG28" s="68"/>
      <c r="AH28" s="68"/>
      <c r="AI28" s="68"/>
      <c r="AJ28" s="68"/>
      <c r="AK28" s="68"/>
      <c r="AL28" s="67"/>
      <c r="AM28" s="68"/>
      <c r="AN28" s="68"/>
      <c r="AO28" s="68"/>
      <c r="AP28" s="68"/>
      <c r="AQ28" s="68"/>
      <c r="AR28" s="68"/>
      <c r="AS28" s="92"/>
      <c r="AT28" s="3"/>
    </row>
    <row r="29" spans="1:46" ht="17.100000000000001" customHeight="1" x14ac:dyDescent="0.15">
      <c r="A29" s="196"/>
      <c r="B29" s="124"/>
      <c r="C29" s="124"/>
      <c r="D29" s="124"/>
      <c r="E29" s="125"/>
      <c r="F29" s="67"/>
      <c r="G29" s="68"/>
      <c r="H29" s="68"/>
      <c r="I29" s="68"/>
      <c r="J29" s="68"/>
      <c r="K29" s="68"/>
      <c r="L29" s="68"/>
      <c r="M29" s="68"/>
      <c r="N29" s="67"/>
      <c r="O29" s="68"/>
      <c r="P29" s="68"/>
      <c r="Q29" s="68"/>
      <c r="R29" s="68"/>
      <c r="S29" s="68"/>
      <c r="T29" s="68"/>
      <c r="U29" s="68"/>
      <c r="V29" s="67"/>
      <c r="W29" s="68"/>
      <c r="X29" s="68"/>
      <c r="Y29" s="68"/>
      <c r="Z29" s="68"/>
      <c r="AA29" s="68"/>
      <c r="AB29" s="68"/>
      <c r="AC29" s="68"/>
      <c r="AD29" s="67"/>
      <c r="AE29" s="68"/>
      <c r="AF29" s="68"/>
      <c r="AG29" s="68"/>
      <c r="AH29" s="68"/>
      <c r="AI29" s="68"/>
      <c r="AJ29" s="68"/>
      <c r="AK29" s="68"/>
      <c r="AL29" s="67"/>
      <c r="AM29" s="68"/>
      <c r="AN29" s="68"/>
      <c r="AO29" s="68"/>
      <c r="AP29" s="68"/>
      <c r="AQ29" s="68"/>
      <c r="AR29" s="68"/>
      <c r="AS29" s="92"/>
      <c r="AT29" s="3"/>
    </row>
    <row r="30" spans="1:46" ht="17.100000000000001" customHeight="1" x14ac:dyDescent="0.15">
      <c r="A30" s="196"/>
      <c r="B30" s="124"/>
      <c r="C30" s="124"/>
      <c r="D30" s="124"/>
      <c r="E30" s="125"/>
      <c r="F30" s="67"/>
      <c r="G30" s="68"/>
      <c r="H30" s="68"/>
      <c r="I30" s="68"/>
      <c r="J30" s="68"/>
      <c r="K30" s="68"/>
      <c r="L30" s="68"/>
      <c r="M30" s="68"/>
      <c r="N30" s="67"/>
      <c r="O30" s="68"/>
      <c r="P30" s="68"/>
      <c r="Q30" s="68"/>
      <c r="R30" s="68"/>
      <c r="S30" s="68"/>
      <c r="T30" s="68"/>
      <c r="U30" s="68"/>
      <c r="V30" s="67"/>
      <c r="W30" s="68"/>
      <c r="X30" s="68"/>
      <c r="Y30" s="68"/>
      <c r="Z30" s="68"/>
      <c r="AA30" s="68"/>
      <c r="AB30" s="68"/>
      <c r="AC30" s="68"/>
      <c r="AD30" s="67"/>
      <c r="AE30" s="68"/>
      <c r="AF30" s="68"/>
      <c r="AG30" s="68"/>
      <c r="AH30" s="68"/>
      <c r="AI30" s="68"/>
      <c r="AJ30" s="68"/>
      <c r="AK30" s="68"/>
      <c r="AL30" s="67"/>
      <c r="AM30" s="68"/>
      <c r="AN30" s="68"/>
      <c r="AO30" s="68"/>
      <c r="AP30" s="68"/>
      <c r="AQ30" s="68"/>
      <c r="AR30" s="68"/>
      <c r="AS30" s="92"/>
    </row>
    <row r="31" spans="1:46" ht="17.100000000000001" customHeight="1" x14ac:dyDescent="0.15">
      <c r="A31" s="196"/>
      <c r="B31" s="124"/>
      <c r="C31" s="124"/>
      <c r="D31" s="124"/>
      <c r="E31" s="125"/>
      <c r="F31" s="114"/>
      <c r="G31" s="115"/>
      <c r="H31" s="115"/>
      <c r="I31" s="115"/>
      <c r="J31" s="115"/>
      <c r="K31" s="112" t="s">
        <v>48</v>
      </c>
      <c r="L31" s="112"/>
      <c r="M31" s="113"/>
      <c r="N31" s="81"/>
      <c r="O31" s="197"/>
      <c r="P31" s="197"/>
      <c r="Q31" s="197"/>
      <c r="R31" s="197"/>
      <c r="S31" s="285" t="s">
        <v>51</v>
      </c>
      <c r="T31" s="286"/>
      <c r="U31" s="287"/>
      <c r="V31" s="81"/>
      <c r="W31" s="82"/>
      <c r="X31" s="82"/>
      <c r="Y31" s="82"/>
      <c r="Z31" s="82"/>
      <c r="AA31" s="79" t="s">
        <v>51</v>
      </c>
      <c r="AB31" s="79"/>
      <c r="AC31" s="80"/>
      <c r="AD31" s="81"/>
      <c r="AE31" s="197"/>
      <c r="AF31" s="197"/>
      <c r="AG31" s="197"/>
      <c r="AH31" s="197"/>
      <c r="AI31" s="79" t="s">
        <v>51</v>
      </c>
      <c r="AJ31" s="219"/>
      <c r="AK31" s="284"/>
      <c r="AL31" s="81"/>
      <c r="AM31" s="82"/>
      <c r="AN31" s="82"/>
      <c r="AO31" s="82"/>
      <c r="AP31" s="82"/>
      <c r="AQ31" s="79" t="s">
        <v>63</v>
      </c>
      <c r="AR31" s="219"/>
      <c r="AS31" s="220"/>
      <c r="AT31" s="3"/>
    </row>
    <row r="32" spans="1:46" ht="17.100000000000001" customHeight="1" x14ac:dyDescent="0.15">
      <c r="A32" s="306" t="s">
        <v>25</v>
      </c>
      <c r="B32" s="302" t="s">
        <v>37</v>
      </c>
      <c r="C32" s="203"/>
      <c r="D32" s="203"/>
      <c r="E32" s="204"/>
      <c r="F32" s="84" t="str">
        <f>IF(ISERROR(TEXT(HOUR(Sheet1!B4),"00")&amp; "時" &amp;TEXT( MINUTE(Sheet1!B4),"00")&amp; "分"),"",TEXT(HOUR(Sheet1!B4),"00")&amp; "時" &amp; TEXT(MINUTE(Sheet1!B4),"00") &amp; "分")</f>
        <v/>
      </c>
      <c r="G32" s="85"/>
      <c r="H32" s="85"/>
      <c r="I32" s="85"/>
      <c r="J32" s="85"/>
      <c r="K32" s="85"/>
      <c r="L32" s="85"/>
      <c r="M32" s="85"/>
      <c r="N32" s="84" t="str">
        <f>IF(ISERROR(TEXT(HOUR(Sheet1!B5),"00")&amp; "時" &amp;TEXT( MINUTE(Sheet1!B5),"00")&amp; "分"),"",TEXT(HOUR(Sheet1!B5),"00")&amp; "時" &amp; TEXT(MINUTE(Sheet1!B5),"00") &amp; "分")</f>
        <v/>
      </c>
      <c r="O32" s="85"/>
      <c r="P32" s="85"/>
      <c r="Q32" s="85"/>
      <c r="R32" s="85"/>
      <c r="S32" s="85"/>
      <c r="T32" s="85"/>
      <c r="U32" s="86"/>
      <c r="V32" s="85" t="str">
        <f>IF(ISERROR(TEXT(HOUR(Sheet1!B6),"00")&amp; "時" &amp;TEXT( MINUTE(Sheet1!B6),"00")&amp; "分"),"",TEXT(HOUR(Sheet1!B6),"00")&amp; "時" &amp; TEXT(MINUTE(Sheet1!B6),"00") &amp; "分")</f>
        <v/>
      </c>
      <c r="W32" s="85"/>
      <c r="X32" s="85"/>
      <c r="Y32" s="85"/>
      <c r="Z32" s="85"/>
      <c r="AA32" s="85"/>
      <c r="AB32" s="85"/>
      <c r="AC32" s="85"/>
      <c r="AD32" s="84" t="str">
        <f>IF(ISERROR(TEXT(HOUR(Sheet1!B7),"00")&amp; "時" &amp;TEXT( MINUTE(Sheet1!B7),"00")&amp; "分"),"",TEXT(HOUR(Sheet1!B7),"00")&amp; "時" &amp; TEXT(MINUTE(Sheet1!B7),"00") &amp; "分")</f>
        <v/>
      </c>
      <c r="AE32" s="85"/>
      <c r="AF32" s="85"/>
      <c r="AG32" s="85"/>
      <c r="AH32" s="85"/>
      <c r="AI32" s="85"/>
      <c r="AJ32" s="85"/>
      <c r="AK32" s="86"/>
      <c r="AL32" s="85" t="str">
        <f>IF(ISERROR(TEXT(HOUR(Sheet1!B8),"00")&amp; "時" &amp;TEXT( MINUTE(Sheet1!B8),"00")&amp; "分"),"",TEXT(HOUR(Sheet1!B8),"00")&amp; "時" &amp; TEXT(MINUTE(Sheet1!B8),"00") &amp; "分")</f>
        <v/>
      </c>
      <c r="AM32" s="85"/>
      <c r="AN32" s="85"/>
      <c r="AO32" s="85"/>
      <c r="AP32" s="85"/>
      <c r="AQ32" s="85"/>
      <c r="AR32" s="85"/>
      <c r="AS32" s="288"/>
    </row>
    <row r="33" spans="1:46" ht="17.100000000000001" customHeight="1" x14ac:dyDescent="0.15">
      <c r="A33" s="307"/>
      <c r="B33" s="302" t="s">
        <v>38</v>
      </c>
      <c r="C33" s="203"/>
      <c r="D33" s="203"/>
      <c r="E33" s="204"/>
      <c r="F33" s="93" t="str">
        <f>IF(ISERROR(TEXT(HOUR(Sheet1!B19),"00")&amp; "時" &amp;TEXT( MINUTE(Sheet1!B19),"00")&amp; "分"),"",TEXT(HOUR(Sheet1!B19),"00")&amp; "時" &amp; TEXT(MINUTE(Sheet1!B19),"00") &amp; "分")</f>
        <v/>
      </c>
      <c r="G33" s="70"/>
      <c r="H33" s="70"/>
      <c r="I33" s="70"/>
      <c r="J33" s="289" t="s">
        <v>39</v>
      </c>
      <c r="K33" s="290"/>
      <c r="L33" s="290"/>
      <c r="M33" s="291"/>
      <c r="N33" s="69" t="str">
        <f>IF(ISERROR(TEXT(HOUR(Sheet1!B20),"00")&amp; "時" &amp;TEXT( MINUTE(Sheet1!B20),"00")&amp; "分"),"",TEXT(HOUR(Sheet1!B20),"00")&amp; "時" &amp; TEXT(MINUTE(Sheet1!B20),"00") &amp; "分")</f>
        <v/>
      </c>
      <c r="O33" s="70"/>
      <c r="P33" s="70"/>
      <c r="Q33" s="70"/>
      <c r="R33" s="289" t="s">
        <v>39</v>
      </c>
      <c r="S33" s="290"/>
      <c r="T33" s="290"/>
      <c r="U33" s="291"/>
      <c r="V33" s="69" t="str">
        <f>IF(ISERROR(TEXT(HOUR(Sheet1!B21),"00")&amp; "時" &amp;TEXT( MINUTE(Sheet1!B21),"00")&amp; "分"),"",TEXT(HOUR(Sheet1!B21),"00")&amp; "時" &amp; TEXT(MINUTE(Sheet1!B21),"00") &amp; "分")</f>
        <v/>
      </c>
      <c r="W33" s="70"/>
      <c r="X33" s="70"/>
      <c r="Y33" s="70"/>
      <c r="Z33" s="289" t="s">
        <v>39</v>
      </c>
      <c r="AA33" s="290"/>
      <c r="AB33" s="290"/>
      <c r="AC33" s="291"/>
      <c r="AD33" s="69" t="str">
        <f>IF(ISERROR(TEXT(HOUR(Sheet1!B22),"00")&amp; "時" &amp;TEXT( MINUTE(Sheet1!B22),"00")&amp; "分"),"",TEXT(HOUR(Sheet1!B22),"00")&amp; "時" &amp; TEXT(MINUTE(Sheet1!B22),"00") &amp; "分")</f>
        <v/>
      </c>
      <c r="AE33" s="70"/>
      <c r="AF33" s="70"/>
      <c r="AG33" s="70"/>
      <c r="AH33" s="289" t="s">
        <v>39</v>
      </c>
      <c r="AI33" s="290"/>
      <c r="AJ33" s="290"/>
      <c r="AK33" s="291"/>
      <c r="AL33" s="304" t="str">
        <f>IF(ISERROR(TEXT(HOUR(Sheet1!B23),"00")&amp; "時" &amp;TEXT( MINUTE(Sheet1!B23),"00")&amp; "分"),"",TEXT(HOUR(Sheet1!B23),"00")&amp; "時" &amp; TEXT(MINUTE(Sheet1!B23),"00") &amp; "分")</f>
        <v/>
      </c>
      <c r="AM33" s="70"/>
      <c r="AN33" s="70"/>
      <c r="AO33" s="70"/>
      <c r="AP33" s="289" t="s">
        <v>39</v>
      </c>
      <c r="AQ33" s="292"/>
      <c r="AR33" s="292"/>
      <c r="AS33" s="293"/>
      <c r="AT33" s="3"/>
    </row>
    <row r="34" spans="1:46" ht="17.100000000000001" customHeight="1" x14ac:dyDescent="0.15">
      <c r="A34" s="307"/>
      <c r="B34" s="302"/>
      <c r="C34" s="203"/>
      <c r="D34" s="203"/>
      <c r="E34" s="204"/>
      <c r="F34" s="71"/>
      <c r="G34" s="72"/>
      <c r="H34" s="72"/>
      <c r="I34" s="72"/>
      <c r="J34" s="303" t="str">
        <f>IF(ISERROR( F33-AB11),"", F33-AB11)</f>
        <v/>
      </c>
      <c r="K34" s="303"/>
      <c r="L34" s="303"/>
      <c r="M34" s="12"/>
      <c r="N34" s="71"/>
      <c r="O34" s="72"/>
      <c r="P34" s="72"/>
      <c r="Q34" s="72"/>
      <c r="R34" s="83" t="str">
        <f>IF(ISERROR( N33-AB11),"", N33-AB11)</f>
        <v/>
      </c>
      <c r="S34" s="83"/>
      <c r="T34" s="83"/>
      <c r="U34" s="13"/>
      <c r="V34" s="71"/>
      <c r="W34" s="72"/>
      <c r="X34" s="72"/>
      <c r="Y34" s="72"/>
      <c r="Z34" s="73" t="str">
        <f>IF(ISERROR( V33-AB11),"", V33-AB11)</f>
        <v/>
      </c>
      <c r="AA34" s="73"/>
      <c r="AB34" s="73"/>
      <c r="AC34" s="12"/>
      <c r="AD34" s="71"/>
      <c r="AE34" s="72"/>
      <c r="AF34" s="72"/>
      <c r="AG34" s="72"/>
      <c r="AH34" s="73" t="str">
        <f>IF(ISERROR( AD33-AB11),"", AD33-AB11)</f>
        <v/>
      </c>
      <c r="AI34" s="73"/>
      <c r="AJ34" s="73"/>
      <c r="AK34" s="13"/>
      <c r="AL34" s="71"/>
      <c r="AM34" s="72"/>
      <c r="AN34" s="72"/>
      <c r="AO34" s="72"/>
      <c r="AP34" s="83" t="str">
        <f>IF(ISERROR( AL33-AB11),"", AL33-AB11)</f>
        <v/>
      </c>
      <c r="AQ34" s="73"/>
      <c r="AR34" s="73"/>
      <c r="AS34" s="14"/>
      <c r="AT34" s="3"/>
    </row>
    <row r="35" spans="1:46" ht="17.100000000000001" customHeight="1" x14ac:dyDescent="0.15">
      <c r="A35" s="307"/>
      <c r="B35" s="302" t="s">
        <v>52</v>
      </c>
      <c r="C35" s="203"/>
      <c r="D35" s="203"/>
      <c r="E35" s="204"/>
      <c r="F35" s="98" t="str">
        <f>IF(ISERROR(TEXT(HOUR(Sheet1!B34),"00")&amp; "時" &amp;TEXT( MINUTE(Sheet1!B34),"00")&amp; "分"),"",TEXT(HOUR(Sheet1!B34),"00")&amp; "時" &amp; TEXT(MINUTE(Sheet1!B34),"00") &amp; "分")</f>
        <v/>
      </c>
      <c r="G35" s="99"/>
      <c r="H35" s="99"/>
      <c r="I35" s="99"/>
      <c r="J35" s="99"/>
      <c r="K35" s="99"/>
      <c r="L35" s="99"/>
      <c r="M35" s="99"/>
      <c r="N35" s="87" t="str">
        <f>IF(ISERROR(TEXT(HOUR(Sheet1!B35),"00")&amp; "時" &amp;TEXT( MINUTE(Sheet1!B35),"00")&amp; "分"),"",TEXT(HOUR(Sheet1!B35),"00")&amp; "時" &amp; TEXT(MINUTE(Sheet1!B35),"00") &amp; "分")</f>
        <v/>
      </c>
      <c r="O35" s="88"/>
      <c r="P35" s="88"/>
      <c r="Q35" s="88"/>
      <c r="R35" s="88"/>
      <c r="S35" s="88"/>
      <c r="T35" s="88"/>
      <c r="U35" s="89"/>
      <c r="V35" s="87" t="str">
        <f>IF(ISERROR(TEXT(HOUR(Sheet1!B36),"00")&amp; "時" &amp;TEXT( MINUTE(Sheet1!B36),"00")&amp; "分"),"",TEXT(HOUR(Sheet1!B36),"00")&amp; "時" &amp; TEXT(MINUTE(Sheet1!B36),"00") &amp; "分")</f>
        <v/>
      </c>
      <c r="W35" s="88"/>
      <c r="X35" s="88"/>
      <c r="Y35" s="88"/>
      <c r="Z35" s="88"/>
      <c r="AA35" s="88"/>
      <c r="AB35" s="88"/>
      <c r="AC35" s="89"/>
      <c r="AD35" s="87" t="str">
        <f>IF(ISERROR(TEXT(HOUR(Sheet1!B37),"00")&amp; "時" &amp;TEXT( MINUTE(Sheet1!B37),"00")&amp; "分"),"",TEXT(HOUR(Sheet1!B37),"00")&amp; "時" &amp; TEXT(MINUTE(Sheet1!B37),"00") &amp; "分")</f>
        <v/>
      </c>
      <c r="AE35" s="88"/>
      <c r="AF35" s="88"/>
      <c r="AG35" s="88"/>
      <c r="AH35" s="88"/>
      <c r="AI35" s="88"/>
      <c r="AJ35" s="88"/>
      <c r="AK35" s="89"/>
      <c r="AL35" s="84" t="str">
        <f>IF(ISERROR(TEXT(HOUR(Sheet1!B38),"00")&amp; "時" &amp;TEXT( MINUTE(Sheet1!B38),"00")&amp; "分"),"",TEXT(HOUR(Sheet1!B38),"00")&amp; "時" &amp; TEXT(MINUTE(Sheet1!B38),"00") &amp; "分")</f>
        <v/>
      </c>
      <c r="AM35" s="85"/>
      <c r="AN35" s="85"/>
      <c r="AO35" s="85"/>
      <c r="AP35" s="85"/>
      <c r="AQ35" s="85"/>
      <c r="AR35" s="85"/>
      <c r="AS35" s="288"/>
      <c r="AT35" s="3"/>
    </row>
    <row r="36" spans="1:46" ht="17.100000000000001" customHeight="1" x14ac:dyDescent="0.15">
      <c r="A36" s="307"/>
      <c r="B36" s="302" t="s">
        <v>24</v>
      </c>
      <c r="C36" s="203"/>
      <c r="D36" s="203"/>
      <c r="E36" s="204"/>
      <c r="F36" s="98" t="str">
        <f>IF(ISERROR(TEXT(HOUR(Sheet1!B49),"00")&amp; "時" &amp;TEXT( MINUTE(Sheet1!B49),"00")&amp; "分"),"",TEXT(HOUR(Sheet1!B49),"00")&amp; "時" &amp; TEXT(MINUTE(Sheet1!B49),"00") &amp; "分")</f>
        <v/>
      </c>
      <c r="G36" s="99"/>
      <c r="H36" s="99"/>
      <c r="I36" s="99"/>
      <c r="J36" s="99"/>
      <c r="K36" s="99"/>
      <c r="L36" s="99"/>
      <c r="M36" s="99"/>
      <c r="N36" s="87" t="str">
        <f>IF(ISERROR(TEXT(HOUR(Sheet1!B50),"00")&amp; "時" &amp;TEXT( MINUTE(Sheet1!B50),"00")&amp; "分"),"",TEXT(HOUR(Sheet1!B50),"00")&amp; "時" &amp; TEXT(MINUTE(Sheet1!B50),"00") &amp; "分")</f>
        <v/>
      </c>
      <c r="O36" s="88"/>
      <c r="P36" s="88"/>
      <c r="Q36" s="88"/>
      <c r="R36" s="88"/>
      <c r="S36" s="88"/>
      <c r="T36" s="88"/>
      <c r="U36" s="89"/>
      <c r="V36" s="88" t="str">
        <f>IF(ISERROR(TEXT(HOUR(Sheet1!B51),"00")&amp; "時" &amp;TEXT( MINUTE(Sheet1!B51),"00")&amp; "分"),"",TEXT(HOUR(Sheet1!B51),"00")&amp; "時" &amp; TEXT(MINUTE(Sheet1!B51),"00") &amp; "分")</f>
        <v/>
      </c>
      <c r="W36" s="88"/>
      <c r="X36" s="88"/>
      <c r="Y36" s="88"/>
      <c r="Z36" s="88"/>
      <c r="AA36" s="88"/>
      <c r="AB36" s="88"/>
      <c r="AC36" s="88"/>
      <c r="AD36" s="87" t="str">
        <f>IF(ISERROR(TEXT(HOUR(Sheet1!B52),"00")&amp; "時" &amp;TEXT( MINUTE(Sheet1!B52),"00")&amp; "分"),"",TEXT(HOUR(Sheet1!B52),"00")&amp; "時" &amp; TEXT(MINUTE(Sheet1!B52),"00") &amp; "分")</f>
        <v/>
      </c>
      <c r="AE36" s="88"/>
      <c r="AF36" s="88"/>
      <c r="AG36" s="88"/>
      <c r="AH36" s="88"/>
      <c r="AI36" s="88"/>
      <c r="AJ36" s="88"/>
      <c r="AK36" s="89"/>
      <c r="AL36" s="99" t="str">
        <f>IF(ISERROR(TEXT(HOUR(Sheet1!B53),"00")&amp; "時" &amp;TEXT( MINUTE(Sheet1!B53),"00")&amp; "分"),"",TEXT(HOUR(Sheet1!B53),"00")&amp; "時" &amp; TEXT(MINUTE(Sheet1!B53),"00") &amp; "分")</f>
        <v/>
      </c>
      <c r="AM36" s="99"/>
      <c r="AN36" s="99"/>
      <c r="AO36" s="99"/>
      <c r="AP36" s="99"/>
      <c r="AQ36" s="99"/>
      <c r="AR36" s="99"/>
      <c r="AS36" s="298"/>
    </row>
    <row r="37" spans="1:46" ht="17.100000000000001" customHeight="1" x14ac:dyDescent="0.15">
      <c r="A37" s="308"/>
      <c r="B37" s="302" t="s">
        <v>2</v>
      </c>
      <c r="C37" s="203"/>
      <c r="D37" s="203"/>
      <c r="E37" s="204"/>
      <c r="F37" s="98" t="str">
        <f>IF(ISERROR(TEXT(HOUR(Sheet1!B64),"00")&amp; "時" &amp;TEXT( MINUTE(Sheet1!B64),"00")&amp; "分"),"",TEXT(HOUR(Sheet1!B64),"00")&amp; "時" &amp; TEXT(MINUTE(Sheet1!B64),"00") &amp; "分")</f>
        <v/>
      </c>
      <c r="G37" s="99"/>
      <c r="H37" s="99"/>
      <c r="I37" s="99"/>
      <c r="J37" s="99"/>
      <c r="K37" s="99"/>
      <c r="L37" s="99"/>
      <c r="M37" s="99"/>
      <c r="N37" s="87" t="str">
        <f>IF(ISERROR(TEXT(HOUR(Sheet1!B65),"00")&amp; "時" &amp;TEXT( MINUTE(Sheet1!B65),"00")&amp; "分"),"",TEXT(HOUR(Sheet1!B65),"00")&amp; "時" &amp; TEXT(MINUTE(Sheet1!B65),"00") &amp; "分")</f>
        <v/>
      </c>
      <c r="O37" s="88"/>
      <c r="P37" s="88"/>
      <c r="Q37" s="88"/>
      <c r="R37" s="88"/>
      <c r="S37" s="88"/>
      <c r="T37" s="88"/>
      <c r="U37" s="89"/>
      <c r="V37" s="88" t="str">
        <f>IF(ISERROR(TEXT(HOUR(Sheet1!B66),"00")&amp; "時" &amp;TEXT( MINUTE(Sheet1!B66),"00")&amp; "分"),"",TEXT(HOUR(Sheet1!B66),"00")&amp; "時" &amp; TEXT(MINUTE(Sheet1!B66),"00") &amp; "分")</f>
        <v/>
      </c>
      <c r="W37" s="88"/>
      <c r="X37" s="88"/>
      <c r="Y37" s="88"/>
      <c r="Z37" s="88"/>
      <c r="AA37" s="88"/>
      <c r="AB37" s="88"/>
      <c r="AC37" s="88"/>
      <c r="AD37" s="87" t="str">
        <f>IF(ISERROR(TEXT(HOUR(Sheet1!B67),"00")&amp; "時" &amp;TEXT( MINUTE(Sheet1!B67),"00")&amp; "分"),"",TEXT(HOUR(Sheet1!B67),"00")&amp; "時" &amp; TEXT(MINUTE(Sheet1!B67),"00") &amp; "分")</f>
        <v/>
      </c>
      <c r="AE37" s="88"/>
      <c r="AF37" s="88"/>
      <c r="AG37" s="88"/>
      <c r="AH37" s="88"/>
      <c r="AI37" s="88"/>
      <c r="AJ37" s="88"/>
      <c r="AK37" s="89"/>
      <c r="AL37" s="99" t="str">
        <f>IF(ISERROR(TEXT(HOUR(Sheet1!B68),"00")&amp; "時" &amp;TEXT( MINUTE(Sheet1!B68),"00")&amp; "分"),"",TEXT(HOUR(Sheet1!B68),"00")&amp; "時" &amp; TEXT(MINUTE(Sheet1!B68),"00") &amp; "分")</f>
        <v/>
      </c>
      <c r="AM37" s="99"/>
      <c r="AN37" s="99"/>
      <c r="AO37" s="99"/>
      <c r="AP37" s="99"/>
      <c r="AQ37" s="99"/>
      <c r="AR37" s="99"/>
      <c r="AS37" s="298"/>
      <c r="AT37" s="3"/>
    </row>
    <row r="38" spans="1:46" ht="15.95" customHeight="1" x14ac:dyDescent="0.15">
      <c r="A38" s="179" t="s">
        <v>5</v>
      </c>
      <c r="B38" s="121"/>
      <c r="C38" s="121"/>
      <c r="D38" s="121"/>
      <c r="E38" s="122"/>
      <c r="F38" s="100"/>
      <c r="G38" s="101"/>
      <c r="H38" s="101"/>
      <c r="I38" s="101"/>
      <c r="J38" s="101"/>
      <c r="K38" s="101"/>
      <c r="L38" s="101"/>
      <c r="M38" s="101"/>
      <c r="N38" s="233"/>
      <c r="O38" s="234"/>
      <c r="P38" s="234"/>
      <c r="Q38" s="234"/>
      <c r="R38" s="234"/>
      <c r="S38" s="234"/>
      <c r="T38" s="234"/>
      <c r="U38" s="235"/>
      <c r="V38" s="234"/>
      <c r="W38" s="234"/>
      <c r="X38" s="234"/>
      <c r="Y38" s="234"/>
      <c r="Z38" s="234"/>
      <c r="AA38" s="234"/>
      <c r="AB38" s="234"/>
      <c r="AC38" s="234"/>
      <c r="AD38" s="233"/>
      <c r="AE38" s="234"/>
      <c r="AF38" s="234"/>
      <c r="AG38" s="234"/>
      <c r="AH38" s="234"/>
      <c r="AI38" s="234"/>
      <c r="AJ38" s="234"/>
      <c r="AK38" s="235"/>
      <c r="AL38" s="101"/>
      <c r="AM38" s="101"/>
      <c r="AN38" s="101"/>
      <c r="AO38" s="101"/>
      <c r="AP38" s="101"/>
      <c r="AQ38" s="101"/>
      <c r="AR38" s="101"/>
      <c r="AS38" s="297"/>
      <c r="AT38" s="3"/>
    </row>
    <row r="39" spans="1:46" ht="96" customHeight="1" x14ac:dyDescent="0.15">
      <c r="A39" s="202" t="s">
        <v>26</v>
      </c>
      <c r="B39" s="203"/>
      <c r="C39" s="203"/>
      <c r="D39" s="203"/>
      <c r="E39" s="204"/>
      <c r="F39" s="299"/>
      <c r="G39" s="300"/>
      <c r="H39" s="300"/>
      <c r="I39" s="300"/>
      <c r="J39" s="300"/>
      <c r="K39" s="300"/>
      <c r="L39" s="300"/>
      <c r="M39" s="305"/>
      <c r="N39" s="294"/>
      <c r="O39" s="295"/>
      <c r="P39" s="295"/>
      <c r="Q39" s="295"/>
      <c r="R39" s="295"/>
      <c r="S39" s="295"/>
      <c r="T39" s="295"/>
      <c r="U39" s="296"/>
      <c r="V39" s="294"/>
      <c r="W39" s="295"/>
      <c r="X39" s="295"/>
      <c r="Y39" s="295"/>
      <c r="Z39" s="295"/>
      <c r="AA39" s="295"/>
      <c r="AB39" s="295"/>
      <c r="AC39" s="296"/>
      <c r="AD39" s="294"/>
      <c r="AE39" s="295"/>
      <c r="AF39" s="295"/>
      <c r="AG39" s="295"/>
      <c r="AH39" s="295"/>
      <c r="AI39" s="295"/>
      <c r="AJ39" s="295"/>
      <c r="AK39" s="296"/>
      <c r="AL39" s="299"/>
      <c r="AM39" s="300"/>
      <c r="AN39" s="300"/>
      <c r="AO39" s="300"/>
      <c r="AP39" s="300"/>
      <c r="AQ39" s="300"/>
      <c r="AR39" s="300"/>
      <c r="AS39" s="301"/>
      <c r="AT39" s="3"/>
    </row>
    <row r="40" spans="1:46" ht="15" customHeight="1" x14ac:dyDescent="0.15">
      <c r="A40" s="309" t="s">
        <v>69</v>
      </c>
      <c r="B40" s="310"/>
      <c r="C40" s="310"/>
      <c r="D40" s="310"/>
      <c r="E40" s="311"/>
      <c r="F40" s="318"/>
      <c r="G40" s="319"/>
      <c r="H40" s="319"/>
      <c r="I40" s="319"/>
      <c r="J40" s="319"/>
      <c r="K40" s="319"/>
      <c r="L40" s="319"/>
      <c r="M40" s="319"/>
      <c r="N40" s="319"/>
      <c r="O40" s="319"/>
      <c r="P40" s="319"/>
      <c r="Q40" s="319"/>
      <c r="R40" s="319"/>
      <c r="S40" s="319"/>
      <c r="T40" s="319"/>
      <c r="U40" s="319"/>
      <c r="V40" s="319"/>
      <c r="W40" s="319"/>
      <c r="X40" s="319"/>
      <c r="Y40" s="319"/>
      <c r="Z40" s="319"/>
      <c r="AA40" s="319"/>
      <c r="AB40" s="319"/>
      <c r="AC40" s="319"/>
      <c r="AD40" s="319"/>
      <c r="AE40" s="319"/>
      <c r="AF40" s="319"/>
      <c r="AG40" s="319"/>
      <c r="AH40" s="319"/>
      <c r="AI40" s="319"/>
      <c r="AJ40" s="319"/>
      <c r="AK40" s="319"/>
      <c r="AL40" s="319"/>
      <c r="AM40" s="319"/>
      <c r="AN40" s="319"/>
      <c r="AO40" s="319"/>
      <c r="AP40" s="319"/>
      <c r="AQ40" s="319"/>
      <c r="AR40" s="319"/>
      <c r="AS40" s="323"/>
      <c r="AT40" s="3"/>
    </row>
    <row r="41" spans="1:46" ht="15" customHeight="1" x14ac:dyDescent="0.15">
      <c r="A41" s="312"/>
      <c r="B41" s="310"/>
      <c r="C41" s="310"/>
      <c r="D41" s="310"/>
      <c r="E41" s="311"/>
      <c r="F41" s="320"/>
      <c r="G41" s="321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1"/>
      <c r="U41" s="321"/>
      <c r="V41" s="321"/>
      <c r="W41" s="321"/>
      <c r="X41" s="321"/>
      <c r="Y41" s="321"/>
      <c r="Z41" s="321"/>
      <c r="AA41" s="321"/>
      <c r="AB41" s="321"/>
      <c r="AC41" s="321"/>
      <c r="AD41" s="321"/>
      <c r="AE41" s="321"/>
      <c r="AF41" s="321"/>
      <c r="AG41" s="321"/>
      <c r="AH41" s="321"/>
      <c r="AI41" s="321"/>
      <c r="AJ41" s="321"/>
      <c r="AK41" s="321"/>
      <c r="AL41" s="321"/>
      <c r="AM41" s="321"/>
      <c r="AN41" s="321"/>
      <c r="AO41" s="321"/>
      <c r="AP41" s="321"/>
      <c r="AQ41" s="321"/>
      <c r="AR41" s="321"/>
      <c r="AS41" s="324"/>
      <c r="AT41" s="3"/>
    </row>
    <row r="42" spans="1:46" ht="15" customHeight="1" x14ac:dyDescent="0.15">
      <c r="A42" s="313"/>
      <c r="B42" s="314"/>
      <c r="C42" s="314"/>
      <c r="D42" s="314"/>
      <c r="E42" s="315"/>
      <c r="F42" s="320"/>
      <c r="G42" s="321"/>
      <c r="H42" s="321"/>
      <c r="I42" s="321"/>
      <c r="J42" s="321"/>
      <c r="K42" s="321"/>
      <c r="L42" s="321"/>
      <c r="M42" s="321"/>
      <c r="N42" s="316"/>
      <c r="O42" s="316"/>
      <c r="P42" s="316"/>
      <c r="Q42" s="316"/>
      <c r="R42" s="316"/>
      <c r="S42" s="316"/>
      <c r="T42" s="316"/>
      <c r="U42" s="316"/>
      <c r="V42" s="316"/>
      <c r="W42" s="316"/>
      <c r="X42" s="316"/>
      <c r="Y42" s="316"/>
      <c r="Z42" s="316"/>
      <c r="AA42" s="316"/>
      <c r="AB42" s="316"/>
      <c r="AC42" s="316"/>
      <c r="AD42" s="316"/>
      <c r="AE42" s="316"/>
      <c r="AF42" s="316"/>
      <c r="AG42" s="316"/>
      <c r="AH42" s="316"/>
      <c r="AI42" s="316"/>
      <c r="AJ42" s="316"/>
      <c r="AK42" s="316"/>
      <c r="AL42" s="316"/>
      <c r="AM42" s="316"/>
      <c r="AN42" s="316"/>
      <c r="AO42" s="316"/>
      <c r="AP42" s="316"/>
      <c r="AQ42" s="316"/>
      <c r="AR42" s="316"/>
      <c r="AS42" s="317"/>
      <c r="AT42" s="3"/>
    </row>
    <row r="43" spans="1:46" ht="50.25" customHeight="1" x14ac:dyDescent="0.15">
      <c r="A43" s="202" t="s">
        <v>27</v>
      </c>
      <c r="B43" s="203"/>
      <c r="C43" s="203"/>
      <c r="D43" s="203"/>
      <c r="E43" s="204"/>
      <c r="F43" s="208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10"/>
      <c r="AT43" s="3"/>
    </row>
    <row r="44" spans="1:46" ht="27" customHeight="1" x14ac:dyDescent="0.15">
      <c r="A44" s="205" t="s">
        <v>28</v>
      </c>
      <c r="B44" s="206"/>
      <c r="C44" s="206"/>
      <c r="D44" s="206"/>
      <c r="E44" s="207"/>
      <c r="F44" s="75" t="s">
        <v>55</v>
      </c>
      <c r="G44" s="76"/>
      <c r="H44" s="77"/>
      <c r="I44" s="78"/>
      <c r="J44" s="94"/>
      <c r="K44" s="94"/>
      <c r="L44" s="94"/>
      <c r="M44" s="94"/>
      <c r="N44" s="94"/>
      <c r="O44" s="94"/>
      <c r="P44" s="94"/>
      <c r="Q44" s="95"/>
      <c r="R44" s="75" t="s">
        <v>56</v>
      </c>
      <c r="S44" s="76"/>
      <c r="T44" s="77"/>
      <c r="U44" s="78"/>
      <c r="V44" s="96"/>
      <c r="W44" s="96"/>
      <c r="X44" s="96"/>
      <c r="Y44" s="96"/>
      <c r="Z44" s="96"/>
      <c r="AA44" s="96"/>
      <c r="AB44" s="96"/>
      <c r="AC44" s="96"/>
      <c r="AD44" s="96"/>
      <c r="AE44" s="97"/>
      <c r="AF44" s="75" t="s">
        <v>57</v>
      </c>
      <c r="AG44" s="76"/>
      <c r="AH44" s="77"/>
      <c r="AI44" s="78"/>
      <c r="AJ44" s="211"/>
      <c r="AK44" s="211"/>
      <c r="AL44" s="211"/>
      <c r="AM44" s="211"/>
      <c r="AN44" s="211"/>
      <c r="AO44" s="211"/>
      <c r="AP44" s="211"/>
      <c r="AQ44" s="200" t="s">
        <v>0</v>
      </c>
      <c r="AR44" s="200"/>
      <c r="AS44" s="201"/>
    </row>
    <row r="45" spans="1:46" ht="11.1" customHeight="1" x14ac:dyDescent="0.15"/>
    <row r="46" spans="1:46" ht="11.1" customHeight="1" x14ac:dyDescent="0.15"/>
    <row r="47" spans="1:46" ht="11.1" customHeight="1" x14ac:dyDescent="0.15"/>
    <row r="48" spans="1:46" ht="11.1" customHeight="1" x14ac:dyDescent="0.15"/>
    <row r="49" spans="2:45" ht="11.1" customHeight="1" x14ac:dyDescent="0.15"/>
    <row r="50" spans="2:45" ht="11.1" customHeight="1" x14ac:dyDescent="0.1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</row>
    <row r="51" spans="2:45" ht="11.1" customHeight="1" x14ac:dyDescent="0.15"/>
    <row r="52" spans="2:45" ht="11.1" customHeight="1" x14ac:dyDescent="0.15"/>
    <row r="53" spans="2:45" ht="30.75" customHeight="1" x14ac:dyDescent="0.15"/>
    <row r="54" spans="2:45" ht="24.95" customHeight="1" x14ac:dyDescent="0.15"/>
    <row r="55" spans="2:45" ht="24.95" customHeight="1" x14ac:dyDescent="0.15"/>
    <row r="56" spans="2:45" ht="24.95" customHeight="1" x14ac:dyDescent="0.15"/>
    <row r="57" spans="2:45" ht="32.25" customHeight="1" x14ac:dyDescent="0.15"/>
    <row r="58" spans="2:45" ht="20.100000000000001" customHeight="1" x14ac:dyDescent="0.15"/>
    <row r="59" spans="2:45" ht="54" customHeight="1" x14ac:dyDescent="0.15"/>
    <row r="60" spans="2:45" ht="51.75" customHeight="1" x14ac:dyDescent="0.15"/>
    <row r="61" spans="2:45" ht="80.099999999999994" customHeight="1" x14ac:dyDescent="0.15"/>
    <row r="62" spans="2:45" ht="54.95" customHeight="1" x14ac:dyDescent="0.15"/>
    <row r="63" spans="2:45" ht="12" customHeight="1" x14ac:dyDescent="0.15"/>
    <row r="64" spans="2:45" ht="12" customHeight="1" x14ac:dyDescent="0.15"/>
    <row r="65" spans="2:45" ht="12" customHeight="1" x14ac:dyDescent="0.15"/>
    <row r="66" spans="2:45" ht="18" customHeight="1" x14ac:dyDescent="0.15"/>
    <row r="67" spans="2:45" ht="16.5" customHeight="1" x14ac:dyDescent="0.1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ht="17.100000000000001" customHeight="1" x14ac:dyDescent="0.15"/>
    <row r="69" spans="2:45" ht="17.100000000000001" customHeight="1" x14ac:dyDescent="0.15"/>
    <row r="70" spans="2:45" ht="17.100000000000001" customHeight="1" x14ac:dyDescent="0.15"/>
    <row r="71" spans="2:45" ht="17.100000000000001" customHeight="1" x14ac:dyDescent="0.15"/>
    <row r="72" spans="2:45" ht="17.100000000000001" customHeight="1" x14ac:dyDescent="0.15"/>
    <row r="73" spans="2:45" ht="17.100000000000001" customHeight="1" x14ac:dyDescent="0.15"/>
    <row r="74" spans="2:45" ht="17.100000000000001" customHeight="1" x14ac:dyDescent="0.15"/>
    <row r="75" spans="2:45" ht="17.100000000000001" customHeight="1" x14ac:dyDescent="0.15"/>
    <row r="76" spans="2:45" ht="17.100000000000001" customHeight="1" x14ac:dyDescent="0.15"/>
    <row r="77" spans="2:45" ht="17.100000000000001" customHeight="1" x14ac:dyDescent="0.15"/>
    <row r="78" spans="2:45" ht="17.100000000000001" customHeight="1" x14ac:dyDescent="0.15"/>
    <row r="79" spans="2:45" ht="17.100000000000001" customHeight="1" x14ac:dyDescent="0.1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ht="17.100000000000001" customHeight="1" x14ac:dyDescent="0.15"/>
    <row r="81" spans="1:45" ht="15.95" customHeight="1" x14ac:dyDescent="0.15"/>
    <row r="82" spans="1:45" ht="140.1" customHeight="1" x14ac:dyDescent="0.15"/>
    <row r="83" spans="1:45" ht="15" customHeight="1" x14ac:dyDescent="0.15"/>
    <row r="84" spans="1:45" ht="15" customHeight="1" x14ac:dyDescent="0.15"/>
    <row r="85" spans="1:45" ht="15" customHeight="1" x14ac:dyDescent="0.15"/>
    <row r="86" spans="1:45" ht="50.25" customHeight="1" x14ac:dyDescent="0.15"/>
    <row r="87" spans="1:45" ht="27" customHeight="1" x14ac:dyDescent="0.15"/>
    <row r="90" spans="1:45" ht="10.9" customHeight="1" x14ac:dyDescent="0.15">
      <c r="A90" s="16"/>
      <c r="B90" s="16"/>
      <c r="C90" s="16"/>
      <c r="D90" s="16"/>
      <c r="E90" s="16"/>
      <c r="F90" s="16"/>
      <c r="G90" s="16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</row>
    <row r="91" spans="1:45" ht="10.9" customHeight="1" x14ac:dyDescent="0.1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</row>
    <row r="92" spans="1:45" ht="10.9" customHeight="1" x14ac:dyDescent="0.15"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</row>
    <row r="96" spans="1:45" ht="30.75" customHeight="1" x14ac:dyDescent="0.15"/>
    <row r="97" ht="24.95" customHeight="1" x14ac:dyDescent="0.15"/>
    <row r="98" ht="24.95" customHeight="1" x14ac:dyDescent="0.15"/>
    <row r="99" ht="24.95" customHeight="1" x14ac:dyDescent="0.15"/>
    <row r="100" ht="32.25" customHeight="1" x14ac:dyDescent="0.15"/>
    <row r="101" ht="20.100000000000001" customHeight="1" x14ac:dyDescent="0.15"/>
    <row r="102" ht="54" customHeight="1" x14ac:dyDescent="0.15"/>
    <row r="103" ht="51.75" customHeight="1" x14ac:dyDescent="0.15"/>
    <row r="104" ht="80.099999999999994" customHeight="1" x14ac:dyDescent="0.15"/>
    <row r="105" ht="54.95" customHeight="1" x14ac:dyDescent="0.15"/>
    <row r="109" ht="18" customHeight="1" x14ac:dyDescent="0.15"/>
    <row r="110" ht="16.5" customHeight="1" x14ac:dyDescent="0.15"/>
    <row r="111" ht="17.100000000000001" customHeight="1" x14ac:dyDescent="0.15"/>
    <row r="112" ht="17.100000000000001" customHeight="1" x14ac:dyDescent="0.15"/>
    <row r="113" ht="17.100000000000001" customHeight="1" x14ac:dyDescent="0.15"/>
    <row r="114" ht="17.100000000000001" customHeight="1" x14ac:dyDescent="0.15"/>
    <row r="115" ht="17.100000000000001" customHeight="1" x14ac:dyDescent="0.15"/>
    <row r="116" ht="17.100000000000001" customHeight="1" x14ac:dyDescent="0.15"/>
    <row r="117" ht="17.100000000000001" customHeight="1" x14ac:dyDescent="0.15"/>
    <row r="118" ht="17.100000000000001" customHeight="1" x14ac:dyDescent="0.15"/>
    <row r="119" ht="17.100000000000001" customHeight="1" x14ac:dyDescent="0.15"/>
    <row r="120" ht="17.100000000000001" customHeight="1" x14ac:dyDescent="0.15"/>
    <row r="121" ht="17.100000000000001" customHeight="1" x14ac:dyDescent="0.15"/>
    <row r="122" ht="17.100000000000001" customHeight="1" x14ac:dyDescent="0.15"/>
    <row r="123" ht="17.100000000000001" customHeight="1" x14ac:dyDescent="0.15"/>
    <row r="124" ht="17.100000000000001" customHeight="1" x14ac:dyDescent="0.15"/>
    <row r="125" ht="140.1" customHeight="1" x14ac:dyDescent="0.15"/>
    <row r="126" ht="15" customHeight="1" x14ac:dyDescent="0.15"/>
    <row r="127" ht="15" customHeight="1" x14ac:dyDescent="0.15"/>
    <row r="128" ht="15" customHeight="1" x14ac:dyDescent="0.15"/>
    <row r="129" ht="50.25" customHeight="1" x14ac:dyDescent="0.15"/>
    <row r="130" ht="27" customHeight="1" x14ac:dyDescent="0.15"/>
  </sheetData>
  <mergeCells count="198">
    <mergeCell ref="A1:S1"/>
    <mergeCell ref="N42:U42"/>
    <mergeCell ref="V42:AC42"/>
    <mergeCell ref="AD40:AK40"/>
    <mergeCell ref="AL40:AS40"/>
    <mergeCell ref="N41:U41"/>
    <mergeCell ref="AL41:AS41"/>
    <mergeCell ref="V41:AC41"/>
    <mergeCell ref="AD41:AK41"/>
    <mergeCell ref="F41:M41"/>
    <mergeCell ref="A40:E42"/>
    <mergeCell ref="A39:E39"/>
    <mergeCell ref="AD42:AK42"/>
    <mergeCell ref="AF44:AI44"/>
    <mergeCell ref="AL42:AS42"/>
    <mergeCell ref="F40:M40"/>
    <mergeCell ref="N40:U40"/>
    <mergeCell ref="V40:AC40"/>
    <mergeCell ref="F42:M42"/>
    <mergeCell ref="V39:AC39"/>
    <mergeCell ref="AL33:AO34"/>
    <mergeCell ref="AL35:AS35"/>
    <mergeCell ref="F32:M32"/>
    <mergeCell ref="F39:M39"/>
    <mergeCell ref="A38:E38"/>
    <mergeCell ref="V36:AC36"/>
    <mergeCell ref="AH34:AJ34"/>
    <mergeCell ref="AD36:AK36"/>
    <mergeCell ref="A32:A37"/>
    <mergeCell ref="B32:E32"/>
    <mergeCell ref="B33:E34"/>
    <mergeCell ref="J33:M33"/>
    <mergeCell ref="B35:E35"/>
    <mergeCell ref="AD38:AK38"/>
    <mergeCell ref="V37:AC37"/>
    <mergeCell ref="N36:U36"/>
    <mergeCell ref="AD37:AK37"/>
    <mergeCell ref="B36:E36"/>
    <mergeCell ref="B37:E37"/>
    <mergeCell ref="J34:L34"/>
    <mergeCell ref="AD39:AK39"/>
    <mergeCell ref="N39:U39"/>
    <mergeCell ref="AL38:AS38"/>
    <mergeCell ref="AL36:AS36"/>
    <mergeCell ref="AL37:AS37"/>
    <mergeCell ref="AL39:AS39"/>
    <mergeCell ref="V38:AC38"/>
    <mergeCell ref="AL32:AS32"/>
    <mergeCell ref="AH33:AK33"/>
    <mergeCell ref="N35:U35"/>
    <mergeCell ref="AP34:AR34"/>
    <mergeCell ref="AP33:AS33"/>
    <mergeCell ref="AD33:AG34"/>
    <mergeCell ref="N33:Q34"/>
    <mergeCell ref="AD35:AK35"/>
    <mergeCell ref="R33:U33"/>
    <mergeCell ref="Z33:AC33"/>
    <mergeCell ref="AI31:AK31"/>
    <mergeCell ref="AQ31:AS31"/>
    <mergeCell ref="AL31:AP31"/>
    <mergeCell ref="AD29:AK29"/>
    <mergeCell ref="N31:R31"/>
    <mergeCell ref="N30:U30"/>
    <mergeCell ref="S31:U31"/>
    <mergeCell ref="O14:R14"/>
    <mergeCell ref="N24:U24"/>
    <mergeCell ref="F20:J22"/>
    <mergeCell ref="AL30:AS30"/>
    <mergeCell ref="N28:U28"/>
    <mergeCell ref="V30:AC30"/>
    <mergeCell ref="A14:E14"/>
    <mergeCell ref="F24:M24"/>
    <mergeCell ref="F11:L11"/>
    <mergeCell ref="AJ20:AK22"/>
    <mergeCell ref="W20:X20"/>
    <mergeCell ref="Y20:Z20"/>
    <mergeCell ref="W21:X21"/>
    <mergeCell ref="AD24:AK24"/>
    <mergeCell ref="I14:K14"/>
    <mergeCell ref="L14:N14"/>
    <mergeCell ref="M11:Q11"/>
    <mergeCell ref="A24:E24"/>
    <mergeCell ref="A23:AS23"/>
    <mergeCell ref="A19:E19"/>
    <mergeCell ref="U20:V20"/>
    <mergeCell ref="A20:E22"/>
    <mergeCell ref="A17:E17"/>
    <mergeCell ref="A16:E16"/>
    <mergeCell ref="A11:E11"/>
    <mergeCell ref="A12:E12"/>
    <mergeCell ref="AO4:AS5"/>
    <mergeCell ref="AL8:AO9"/>
    <mergeCell ref="AB11:AF11"/>
    <mergeCell ref="AG11:AK11"/>
    <mergeCell ref="AL11:AS11"/>
    <mergeCell ref="N38:U38"/>
    <mergeCell ref="V32:AC32"/>
    <mergeCell ref="AD32:AK32"/>
    <mergeCell ref="V29:AC29"/>
    <mergeCell ref="N29:U29"/>
    <mergeCell ref="AQ44:AS44"/>
    <mergeCell ref="A43:E43"/>
    <mergeCell ref="A44:E44"/>
    <mergeCell ref="F43:AS43"/>
    <mergeCell ref="AJ44:AP44"/>
    <mergeCell ref="F13:AF13"/>
    <mergeCell ref="AL25:AS25"/>
    <mergeCell ref="AL20:AS22"/>
    <mergeCell ref="AG20:AI22"/>
    <mergeCell ref="AL13:AS13"/>
    <mergeCell ref="A27:E31"/>
    <mergeCell ref="F30:M30"/>
    <mergeCell ref="V28:AC28"/>
    <mergeCell ref="AD30:AK30"/>
    <mergeCell ref="AD31:AH31"/>
    <mergeCell ref="A13:E13"/>
    <mergeCell ref="F15:AS15"/>
    <mergeCell ref="V24:AC24"/>
    <mergeCell ref="Y21:Z21"/>
    <mergeCell ref="F19:AS19"/>
    <mergeCell ref="A15:E15"/>
    <mergeCell ref="F14:H14"/>
    <mergeCell ref="A18:E18"/>
    <mergeCell ref="A25:E26"/>
    <mergeCell ref="N26:U26"/>
    <mergeCell ref="AL2:AS3"/>
    <mergeCell ref="AL6:AS7"/>
    <mergeCell ref="AL4:AN5"/>
    <mergeCell ref="AL12:AS12"/>
    <mergeCell ref="AL24:AS24"/>
    <mergeCell ref="AQ8:AS9"/>
    <mergeCell ref="AP8:AP9"/>
    <mergeCell ref="AG12:AK12"/>
    <mergeCell ref="X12:AF12"/>
    <mergeCell ref="F27:J27"/>
    <mergeCell ref="K27:M27"/>
    <mergeCell ref="A10:AS10"/>
    <mergeCell ref="N27:R27"/>
    <mergeCell ref="AP14:AS14"/>
    <mergeCell ref="AG14:AI14"/>
    <mergeCell ref="R11:AA11"/>
    <mergeCell ref="W22:X22"/>
    <mergeCell ref="Y22:Z22"/>
    <mergeCell ref="K20:Q22"/>
    <mergeCell ref="AG13:AK13"/>
    <mergeCell ref="V14:Y14"/>
    <mergeCell ref="AJ14:AM14"/>
    <mergeCell ref="F17:AS17"/>
    <mergeCell ref="F12:R12"/>
    <mergeCell ref="S12:W12"/>
    <mergeCell ref="N25:U25"/>
    <mergeCell ref="S14:U14"/>
    <mergeCell ref="AN14:AO14"/>
    <mergeCell ref="V25:AC25"/>
    <mergeCell ref="Z14:AB14"/>
    <mergeCell ref="AL29:AS29"/>
    <mergeCell ref="V26:AC26"/>
    <mergeCell ref="V27:Z27"/>
    <mergeCell ref="AA27:AC27"/>
    <mergeCell ref="AD27:AH27"/>
    <mergeCell ref="AQ27:AS27"/>
    <mergeCell ref="AC14:AF14"/>
    <mergeCell ref="AB20:AF22"/>
    <mergeCell ref="AL27:AP27"/>
    <mergeCell ref="AD25:AK25"/>
    <mergeCell ref="AL26:AS26"/>
    <mergeCell ref="AI27:AK27"/>
    <mergeCell ref="AD26:AK26"/>
    <mergeCell ref="F36:M36"/>
    <mergeCell ref="R20:T22"/>
    <mergeCell ref="F16:AS16"/>
    <mergeCell ref="F25:M25"/>
    <mergeCell ref="F26:M26"/>
    <mergeCell ref="F18:AS18"/>
    <mergeCell ref="K31:M31"/>
    <mergeCell ref="F31:J31"/>
    <mergeCell ref="F28:M28"/>
    <mergeCell ref="AD28:AK28"/>
    <mergeCell ref="V35:AC35"/>
    <mergeCell ref="S27:U27"/>
    <mergeCell ref="AL28:AS28"/>
    <mergeCell ref="F33:I34"/>
    <mergeCell ref="J44:Q44"/>
    <mergeCell ref="F44:I44"/>
    <mergeCell ref="V44:AE44"/>
    <mergeCell ref="F37:M37"/>
    <mergeCell ref="F38:M38"/>
    <mergeCell ref="F35:M35"/>
    <mergeCell ref="F29:M29"/>
    <mergeCell ref="V33:Y34"/>
    <mergeCell ref="Z34:AB34"/>
    <mergeCell ref="A2:AJ9"/>
    <mergeCell ref="R44:U44"/>
    <mergeCell ref="AA31:AC31"/>
    <mergeCell ref="V31:Z31"/>
    <mergeCell ref="R34:T34"/>
    <mergeCell ref="N32:U32"/>
    <mergeCell ref="N37:U37"/>
  </mergeCells>
  <phoneticPr fontId="1"/>
  <pageMargins left="0.59055118110236227" right="0.19685039370078741" top="0.43307086614173229" bottom="0.39370078740157483" header="0" footer="0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FEFA-F825-4ED9-BD6F-8435BFBE1FBC}">
  <sheetPr codeName="Sheet2"/>
  <dimension ref="A1:L106"/>
  <sheetViews>
    <sheetView view="pageBreakPreview" zoomScale="75" zoomScaleNormal="75" workbookViewId="0">
      <selection activeCell="AD3" sqref="AD3"/>
    </sheetView>
  </sheetViews>
  <sheetFormatPr defaultColWidth="2.25" defaultRowHeight="10.9" customHeight="1" x14ac:dyDescent="0.15"/>
  <cols>
    <col min="1" max="1" width="2.25" style="2" customWidth="1"/>
    <col min="2" max="5" width="10.625" style="2" customWidth="1"/>
    <col min="6" max="6" width="12.75" style="2" customWidth="1"/>
    <col min="7" max="7" width="10.625" style="2" customWidth="1"/>
    <col min="8" max="8" width="12.75" style="2" customWidth="1"/>
    <col min="9" max="9" width="10.625" style="2" customWidth="1"/>
    <col min="10" max="10" width="5.625" style="2" customWidth="1"/>
    <col min="11" max="11" width="8.625" style="2" customWidth="1"/>
    <col min="12" max="16384" width="2.25" style="2"/>
  </cols>
  <sheetData>
    <row r="1" spans="2:12" ht="17.25" customHeight="1" x14ac:dyDescent="0.15">
      <c r="B1" s="325" t="s">
        <v>47</v>
      </c>
      <c r="C1" s="326"/>
      <c r="D1" s="18"/>
      <c r="E1" s="27" t="s">
        <v>53</v>
      </c>
      <c r="F1" s="59"/>
      <c r="G1" s="18"/>
      <c r="H1" s="19"/>
      <c r="I1" s="37" t="s">
        <v>9</v>
      </c>
      <c r="J1" s="39" t="s">
        <v>72</v>
      </c>
      <c r="K1" s="38"/>
      <c r="L1" s="4"/>
    </row>
    <row r="2" spans="2:12" ht="11.1" customHeight="1" x14ac:dyDescent="0.15">
      <c r="B2" s="16"/>
      <c r="C2" s="16"/>
      <c r="D2" s="16"/>
      <c r="E2" s="16"/>
      <c r="F2" s="16"/>
      <c r="G2" s="16"/>
      <c r="H2" s="19"/>
      <c r="I2" s="20"/>
      <c r="J2" s="20"/>
      <c r="K2" s="20"/>
      <c r="L2" s="20"/>
    </row>
    <row r="3" spans="2:12" ht="372" customHeight="1" x14ac:dyDescent="0.15">
      <c r="B3" s="347"/>
      <c r="C3" s="348"/>
      <c r="D3" s="348"/>
      <c r="E3" s="348"/>
      <c r="F3" s="348"/>
      <c r="G3" s="348"/>
      <c r="H3" s="348"/>
      <c r="I3" s="348"/>
      <c r="J3" s="348"/>
      <c r="K3" s="349"/>
      <c r="L3" s="21"/>
    </row>
    <row r="4" spans="2:12" ht="11.1" customHeight="1" x14ac:dyDescent="0.1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2:12" ht="17.25" x14ac:dyDescent="0.15">
      <c r="B5" s="327" t="s">
        <v>43</v>
      </c>
      <c r="C5" s="327"/>
      <c r="D5" s="23"/>
      <c r="E5" s="23"/>
      <c r="F5" s="23"/>
      <c r="G5" s="23"/>
      <c r="H5" s="22"/>
      <c r="I5" s="22"/>
      <c r="J5" s="22"/>
      <c r="K5" s="22"/>
      <c r="L5" s="22"/>
    </row>
    <row r="6" spans="2:12" ht="11.1" customHeight="1" x14ac:dyDescent="0.15">
      <c r="B6" s="23"/>
      <c r="C6" s="23"/>
      <c r="D6" s="23"/>
      <c r="E6" s="23"/>
      <c r="F6" s="23"/>
      <c r="G6" s="23"/>
      <c r="H6" s="22"/>
      <c r="I6" s="22"/>
      <c r="J6" s="22"/>
      <c r="K6" s="22"/>
      <c r="L6" s="22"/>
    </row>
    <row r="7" spans="2:12" ht="323.25" customHeight="1" x14ac:dyDescent="0.15">
      <c r="B7" s="62"/>
      <c r="C7" s="63"/>
      <c r="D7" s="63"/>
      <c r="E7" s="63"/>
      <c r="F7" s="63"/>
      <c r="G7" s="63"/>
      <c r="H7" s="63"/>
      <c r="I7" s="63"/>
      <c r="J7" s="63"/>
      <c r="K7" s="64"/>
      <c r="L7" s="21"/>
    </row>
    <row r="8" spans="2:12" ht="11.1" customHeight="1" x14ac:dyDescent="0.1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2:12" ht="20.25" customHeight="1" x14ac:dyDescent="0.15">
      <c r="B9" s="327" t="s">
        <v>34</v>
      </c>
      <c r="C9" s="327"/>
      <c r="D9" s="24"/>
      <c r="E9" s="24"/>
      <c r="F9" s="24"/>
      <c r="G9" s="24"/>
      <c r="H9" s="22"/>
      <c r="I9" s="22"/>
      <c r="J9" s="22"/>
      <c r="K9" s="22"/>
      <c r="L9" s="22"/>
    </row>
    <row r="10" spans="2:12" ht="35.1" customHeight="1" x14ac:dyDescent="0.15">
      <c r="B10" s="28" t="s">
        <v>6</v>
      </c>
      <c r="C10" s="34"/>
      <c r="D10" s="29" t="s">
        <v>64</v>
      </c>
      <c r="E10" s="34"/>
      <c r="F10" s="29" t="s">
        <v>65</v>
      </c>
      <c r="G10" s="34"/>
      <c r="H10" s="29" t="s">
        <v>66</v>
      </c>
      <c r="I10" s="34"/>
      <c r="J10" s="341" t="s">
        <v>46</v>
      </c>
      <c r="K10" s="342"/>
      <c r="L10" s="22"/>
    </row>
    <row r="11" spans="2:12" ht="35.1" customHeight="1" x14ac:dyDescent="0.15">
      <c r="B11" s="30" t="s">
        <v>3</v>
      </c>
      <c r="C11" s="35"/>
      <c r="D11" s="31" t="s">
        <v>44</v>
      </c>
      <c r="E11" s="35"/>
      <c r="F11" s="31" t="s">
        <v>7</v>
      </c>
      <c r="G11" s="35"/>
      <c r="H11" s="328" t="s">
        <v>68</v>
      </c>
      <c r="I11" s="337"/>
      <c r="J11" s="343"/>
      <c r="K11" s="344"/>
      <c r="L11" s="22"/>
    </row>
    <row r="12" spans="2:12" ht="35.1" customHeight="1" x14ac:dyDescent="0.15">
      <c r="B12" s="32" t="s">
        <v>4</v>
      </c>
      <c r="C12" s="36"/>
      <c r="D12" s="33" t="s">
        <v>45</v>
      </c>
      <c r="E12" s="36"/>
      <c r="F12" s="33" t="s">
        <v>67</v>
      </c>
      <c r="G12" s="36"/>
      <c r="H12" s="329"/>
      <c r="I12" s="338"/>
      <c r="J12" s="345"/>
      <c r="K12" s="346"/>
      <c r="L12" s="22"/>
    </row>
    <row r="13" spans="2:12" ht="18" customHeight="1" x14ac:dyDescent="0.15">
      <c r="B13" s="339" t="s">
        <v>8</v>
      </c>
      <c r="C13" s="340"/>
      <c r="D13" s="25"/>
      <c r="E13" s="25"/>
      <c r="F13" s="25"/>
      <c r="G13" s="25"/>
      <c r="H13" s="25"/>
      <c r="I13" s="25"/>
      <c r="J13" s="25"/>
      <c r="K13" s="26"/>
      <c r="L13" s="22"/>
    </row>
    <row r="14" spans="2:12" ht="18" customHeight="1" x14ac:dyDescent="0.15">
      <c r="B14" s="330"/>
      <c r="C14" s="331"/>
      <c r="D14" s="331"/>
      <c r="E14" s="331"/>
      <c r="F14" s="331"/>
      <c r="G14" s="331"/>
      <c r="H14" s="331"/>
      <c r="I14" s="331"/>
      <c r="J14" s="331"/>
      <c r="K14" s="332"/>
      <c r="L14" s="22"/>
    </row>
    <row r="15" spans="2:12" ht="18" customHeight="1" x14ac:dyDescent="0.15">
      <c r="B15" s="333"/>
      <c r="C15" s="331"/>
      <c r="D15" s="331"/>
      <c r="E15" s="331"/>
      <c r="F15" s="331"/>
      <c r="G15" s="331"/>
      <c r="H15" s="331"/>
      <c r="I15" s="331"/>
      <c r="J15" s="331"/>
      <c r="K15" s="332"/>
      <c r="L15" s="22"/>
    </row>
    <row r="16" spans="2:12" ht="18" customHeight="1" x14ac:dyDescent="0.15">
      <c r="B16" s="334"/>
      <c r="C16" s="335"/>
      <c r="D16" s="335"/>
      <c r="E16" s="335"/>
      <c r="F16" s="335"/>
      <c r="G16" s="335"/>
      <c r="H16" s="335"/>
      <c r="I16" s="335"/>
      <c r="J16" s="335"/>
      <c r="K16" s="336"/>
      <c r="L16" s="22"/>
    </row>
    <row r="18" spans="1:2" ht="10.9" customHeight="1" x14ac:dyDescent="0.15">
      <c r="A18" s="2" t="s">
        <v>54</v>
      </c>
    </row>
    <row r="20" spans="1:2" ht="10.9" customHeight="1" x14ac:dyDescent="0.15">
      <c r="B20" s="15"/>
    </row>
    <row r="34" spans="1:12" ht="10.9" customHeight="1" x14ac:dyDescent="0.15">
      <c r="A34" s="2" t="s">
        <v>54</v>
      </c>
    </row>
    <row r="36" spans="1:12" ht="10.9" customHeight="1" x14ac:dyDescent="0.15">
      <c r="B36" s="15"/>
    </row>
    <row r="37" spans="1:12" ht="10.9" customHeight="1" x14ac:dyDescent="0.15"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46" spans="1:12" ht="10.9" customHeight="1" x14ac:dyDescent="0.15">
      <c r="A46" s="2" t="s">
        <v>54</v>
      </c>
    </row>
    <row r="48" spans="1:12" ht="10.9" customHeight="1" x14ac:dyDescent="0.15">
      <c r="B48" s="15"/>
    </row>
    <row r="53" spans="1:12" ht="10.9" customHeight="1" x14ac:dyDescent="0.15"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63" spans="1:12" ht="10.9" customHeight="1" x14ac:dyDescent="0.15">
      <c r="A63" s="2" t="s">
        <v>54</v>
      </c>
    </row>
    <row r="65" spans="1:12" ht="10.9" customHeight="1" x14ac:dyDescent="0.1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75" spans="1:12" ht="10.9" customHeight="1" x14ac:dyDescent="0.15">
      <c r="A75" s="2" t="s">
        <v>54</v>
      </c>
    </row>
    <row r="77" spans="1:12" ht="10.9" customHeight="1" x14ac:dyDescent="0.15">
      <c r="B77" s="15"/>
    </row>
    <row r="82" spans="2:12" ht="10.9" customHeight="1" x14ac:dyDescent="0.15">
      <c r="C82" s="15"/>
      <c r="D82" s="15"/>
      <c r="E82" s="15"/>
      <c r="F82" s="15"/>
      <c r="G82" s="15"/>
      <c r="H82" s="15"/>
      <c r="I82" s="15"/>
      <c r="J82" s="15"/>
      <c r="K82" s="15"/>
      <c r="L82" s="15"/>
    </row>
    <row r="88" spans="2:12" ht="10.9" customHeight="1" x14ac:dyDescent="0.15">
      <c r="B88" s="16"/>
    </row>
    <row r="89" spans="2:12" ht="10.9" customHeight="1" x14ac:dyDescent="0.15">
      <c r="B89" s="15"/>
    </row>
    <row r="94" spans="2:12" ht="10.9" customHeight="1" x14ac:dyDescent="0.15">
      <c r="C94" s="15"/>
      <c r="D94" s="15"/>
      <c r="E94" s="15"/>
      <c r="F94" s="15"/>
      <c r="G94" s="15"/>
      <c r="H94" s="15"/>
      <c r="I94" s="15"/>
      <c r="J94" s="15"/>
      <c r="K94" s="15"/>
      <c r="L94" s="15"/>
    </row>
    <row r="105" spans="3:12" ht="10.9" customHeight="1" x14ac:dyDescent="0.15">
      <c r="C105" s="16"/>
      <c r="D105" s="16"/>
      <c r="E105" s="16"/>
      <c r="F105" s="16"/>
      <c r="G105" s="16"/>
      <c r="H105" s="17"/>
      <c r="I105" s="17"/>
      <c r="J105" s="17"/>
      <c r="K105" s="17"/>
      <c r="L105" s="17"/>
    </row>
    <row r="106" spans="3:12" ht="10.9" customHeight="1" x14ac:dyDescent="0.15">
      <c r="C106" s="15"/>
      <c r="D106" s="15"/>
      <c r="E106" s="15"/>
      <c r="F106" s="15"/>
      <c r="G106" s="15"/>
      <c r="H106" s="15"/>
      <c r="I106" s="15"/>
      <c r="J106" s="15"/>
      <c r="K106" s="15"/>
      <c r="L106" s="15"/>
    </row>
  </sheetData>
  <mergeCells count="10">
    <mergeCell ref="B1:C1"/>
    <mergeCell ref="B5:C5"/>
    <mergeCell ref="B9:C9"/>
    <mergeCell ref="H11:H12"/>
    <mergeCell ref="B14:K16"/>
    <mergeCell ref="I11:I12"/>
    <mergeCell ref="B13:C13"/>
    <mergeCell ref="J10:K10"/>
    <mergeCell ref="J11:K12"/>
    <mergeCell ref="B3:K3"/>
  </mergeCells>
  <phoneticPr fontId="1"/>
  <pageMargins left="0.59055118110236227" right="0.59055118110236227" top="0.47244094488188981" bottom="0.59055118110236227" header="0" footer="0"/>
  <pageSetup paperSize="9" scale="8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048B-AFE3-482F-A0F3-929462FFA344}">
  <dimension ref="A1:Q106"/>
  <sheetViews>
    <sheetView workbookViewId="0">
      <selection activeCell="D24" sqref="D24"/>
    </sheetView>
  </sheetViews>
  <sheetFormatPr defaultRowHeight="13.5" x14ac:dyDescent="0.15"/>
  <cols>
    <col min="1" max="1" width="21.625" customWidth="1"/>
    <col min="2" max="2" width="20.75" customWidth="1"/>
    <col min="9" max="9" width="17" customWidth="1"/>
    <col min="11" max="11" width="17.75" customWidth="1"/>
    <col min="13" max="13" width="12.75" customWidth="1"/>
  </cols>
  <sheetData>
    <row r="1" spans="1:13" x14ac:dyDescent="0.15">
      <c r="A1" s="40"/>
      <c r="B1" s="40"/>
      <c r="C1" s="350" t="s">
        <v>184</v>
      </c>
      <c r="D1" s="350"/>
      <c r="E1" s="350" t="s">
        <v>213</v>
      </c>
      <c r="F1" s="350"/>
      <c r="H1" s="350" t="s">
        <v>204</v>
      </c>
      <c r="I1" s="350"/>
      <c r="J1" s="350" t="s">
        <v>203</v>
      </c>
      <c r="K1" s="350"/>
      <c r="L1" s="350" t="str">
        <f>SUBSTITUTE(SUBSTITUTE(J1,"(",""),")","")</f>
        <v>[T1:使用機械器具_その他]</v>
      </c>
      <c r="M1" s="350"/>
    </row>
    <row r="2" spans="1:13" x14ac:dyDescent="0.15">
      <c r="A2" s="41" t="s">
        <v>75</v>
      </c>
      <c r="B2" s="41" t="s">
        <v>74</v>
      </c>
      <c r="C2" s="350" t="s">
        <v>185</v>
      </c>
      <c r="D2" s="350"/>
      <c r="E2" s="350" t="s">
        <v>193</v>
      </c>
      <c r="F2" s="350"/>
      <c r="H2" s="350" t="s">
        <v>205</v>
      </c>
      <c r="I2" s="350"/>
      <c r="J2" s="350" t="s">
        <v>214</v>
      </c>
      <c r="K2" s="350"/>
      <c r="L2" s="350" t="str">
        <f t="shared" ref="L2:L9" si="0">SUBSTITUTE(SUBSTITUTE(J2,"(",""),")","")</f>
        <v>[T2:使用機械器具_その他]</v>
      </c>
      <c r="M2" s="350"/>
    </row>
    <row r="3" spans="1:13" ht="14.25" thickBot="1" x14ac:dyDescent="0.2">
      <c r="A3" s="45" t="s">
        <v>76</v>
      </c>
      <c r="B3" s="45" t="s">
        <v>165</v>
      </c>
      <c r="C3" s="350" t="s">
        <v>186</v>
      </c>
      <c r="D3" s="350"/>
      <c r="E3" s="350" t="s">
        <v>194</v>
      </c>
      <c r="F3" s="350"/>
      <c r="H3" s="350" t="s">
        <v>206</v>
      </c>
      <c r="I3" s="350"/>
      <c r="J3" s="350" t="s">
        <v>215</v>
      </c>
      <c r="K3" s="350"/>
      <c r="L3" s="350" t="str">
        <f t="shared" si="0"/>
        <v>[T3:使用機械器具_その他]</v>
      </c>
      <c r="M3" s="350"/>
    </row>
    <row r="4" spans="1:13" ht="14.25" thickTop="1" x14ac:dyDescent="0.15">
      <c r="A4" s="44" t="s">
        <v>77</v>
      </c>
      <c r="B4" s="44" t="s">
        <v>73</v>
      </c>
      <c r="C4" s="350" t="s">
        <v>187</v>
      </c>
      <c r="D4" s="350"/>
      <c r="E4" s="350" t="s">
        <v>195</v>
      </c>
      <c r="F4" s="350"/>
      <c r="H4" s="350" t="s">
        <v>207</v>
      </c>
      <c r="I4" s="350"/>
      <c r="J4" s="350" t="s">
        <v>216</v>
      </c>
      <c r="K4" s="350"/>
      <c r="L4" s="350" t="str">
        <f t="shared" si="0"/>
        <v>[T4:使用機械器具_その他]</v>
      </c>
      <c r="M4" s="350"/>
    </row>
    <row r="5" spans="1:13" x14ac:dyDescent="0.15">
      <c r="A5" s="41" t="s">
        <v>78</v>
      </c>
      <c r="B5" s="41" t="s">
        <v>86</v>
      </c>
      <c r="C5" s="350" t="s">
        <v>188</v>
      </c>
      <c r="D5" s="350"/>
      <c r="E5" s="350" t="s">
        <v>196</v>
      </c>
      <c r="F5" s="350"/>
      <c r="H5" s="350" t="s">
        <v>208</v>
      </c>
      <c r="I5" s="350"/>
      <c r="J5" s="350" t="s">
        <v>217</v>
      </c>
      <c r="K5" s="350"/>
      <c r="L5" s="350" t="str">
        <f t="shared" si="0"/>
        <v>[T5:使用機械器具_その他]</v>
      </c>
      <c r="M5" s="350"/>
    </row>
    <row r="6" spans="1:13" x14ac:dyDescent="0.15">
      <c r="A6" s="41" t="s">
        <v>79</v>
      </c>
      <c r="B6" s="41" t="s">
        <v>87</v>
      </c>
      <c r="C6" s="350" t="s">
        <v>189</v>
      </c>
      <c r="D6" s="350"/>
      <c r="E6" s="350" t="s">
        <v>197</v>
      </c>
      <c r="F6" s="350"/>
      <c r="H6" s="350" t="s">
        <v>209</v>
      </c>
      <c r="I6" s="350"/>
      <c r="J6" s="350" t="s">
        <v>218</v>
      </c>
      <c r="K6" s="350"/>
      <c r="L6" s="350" t="str">
        <f t="shared" si="0"/>
        <v>[T6:使用機械器具_その他]</v>
      </c>
      <c r="M6" s="350"/>
    </row>
    <row r="7" spans="1:13" x14ac:dyDescent="0.15">
      <c r="A7" s="41" t="s">
        <v>80</v>
      </c>
      <c r="B7" s="41" t="s">
        <v>88</v>
      </c>
      <c r="C7" s="350" t="s">
        <v>190</v>
      </c>
      <c r="D7" s="350"/>
      <c r="E7" s="350" t="s">
        <v>198</v>
      </c>
      <c r="F7" s="350"/>
      <c r="H7" s="350" t="s">
        <v>210</v>
      </c>
      <c r="I7" s="350"/>
      <c r="J7" s="350" t="s">
        <v>219</v>
      </c>
      <c r="K7" s="350"/>
      <c r="L7" s="350" t="str">
        <f t="shared" si="0"/>
        <v>[T7:使用機械器具_その他]</v>
      </c>
      <c r="M7" s="350"/>
    </row>
    <row r="8" spans="1:13" x14ac:dyDescent="0.15">
      <c r="A8" s="41" t="s">
        <v>81</v>
      </c>
      <c r="B8" s="41" t="s">
        <v>89</v>
      </c>
      <c r="C8" s="350" t="s">
        <v>191</v>
      </c>
      <c r="D8" s="350"/>
      <c r="E8" s="350" t="s">
        <v>199</v>
      </c>
      <c r="F8" s="350"/>
      <c r="H8" s="350" t="s">
        <v>211</v>
      </c>
      <c r="I8" s="350"/>
      <c r="J8" s="350" t="s">
        <v>220</v>
      </c>
      <c r="K8" s="350"/>
      <c r="L8" s="350" t="str">
        <f t="shared" si="0"/>
        <v>[T8:使用機械器具_その他]</v>
      </c>
      <c r="M8" s="350"/>
    </row>
    <row r="9" spans="1:13" x14ac:dyDescent="0.15">
      <c r="A9" s="41" t="s">
        <v>82</v>
      </c>
      <c r="B9" s="41" t="s">
        <v>90</v>
      </c>
      <c r="C9" s="351" t="s">
        <v>192</v>
      </c>
      <c r="D9" s="351"/>
      <c r="E9" s="351" t="s">
        <v>200</v>
      </c>
      <c r="F9" s="351"/>
      <c r="H9" s="350" t="s">
        <v>212</v>
      </c>
      <c r="I9" s="350"/>
      <c r="J9" s="350" t="s">
        <v>221</v>
      </c>
      <c r="K9" s="350"/>
      <c r="L9" s="350" t="str">
        <f t="shared" si="0"/>
        <v>[T9:使用機械器具_その他]</v>
      </c>
      <c r="M9" s="350"/>
    </row>
    <row r="10" spans="1:13" x14ac:dyDescent="0.15">
      <c r="A10" s="41" t="s">
        <v>83</v>
      </c>
      <c r="B10" s="41" t="s">
        <v>91</v>
      </c>
      <c r="C10" s="351" t="s">
        <v>292</v>
      </c>
      <c r="D10" s="351"/>
      <c r="E10" s="350" t="s">
        <v>298</v>
      </c>
      <c r="F10" s="350"/>
      <c r="H10" s="350" t="s">
        <v>304</v>
      </c>
      <c r="I10" s="350"/>
      <c r="J10" s="350" t="s">
        <v>310</v>
      </c>
      <c r="K10" s="350"/>
      <c r="L10" s="350" t="str">
        <f t="shared" ref="L10:L15" si="1">SUBSTITUTE(SUBSTITUTE(J10,"(",""),")","")</f>
        <v>[T10:使用機械器具_その他]</v>
      </c>
      <c r="M10" s="350"/>
    </row>
    <row r="11" spans="1:13" x14ac:dyDescent="0.15">
      <c r="A11" s="41" t="s">
        <v>84</v>
      </c>
      <c r="B11" s="41" t="s">
        <v>92</v>
      </c>
      <c r="C11" s="351" t="s">
        <v>293</v>
      </c>
      <c r="D11" s="351"/>
      <c r="E11" s="350" t="s">
        <v>299</v>
      </c>
      <c r="F11" s="350"/>
      <c r="H11" s="350" t="s">
        <v>305</v>
      </c>
      <c r="I11" s="350"/>
      <c r="J11" s="350" t="s">
        <v>311</v>
      </c>
      <c r="K11" s="350"/>
      <c r="L11" s="350" t="str">
        <f t="shared" si="1"/>
        <v>[T11:使用機械器具_その他]</v>
      </c>
      <c r="M11" s="350"/>
    </row>
    <row r="12" spans="1:13" x14ac:dyDescent="0.15">
      <c r="A12" s="66" t="s">
        <v>85</v>
      </c>
      <c r="B12" s="66" t="s">
        <v>93</v>
      </c>
      <c r="C12" s="351" t="s">
        <v>294</v>
      </c>
      <c r="D12" s="351"/>
      <c r="E12" s="350" t="s">
        <v>300</v>
      </c>
      <c r="F12" s="350"/>
      <c r="H12" s="350" t="s">
        <v>306</v>
      </c>
      <c r="I12" s="350"/>
      <c r="J12" s="350" t="s">
        <v>312</v>
      </c>
      <c r="K12" s="350"/>
      <c r="L12" s="350" t="str">
        <f t="shared" si="1"/>
        <v>[T12:使用機械器具_その他]</v>
      </c>
      <c r="M12" s="350"/>
    </row>
    <row r="13" spans="1:13" x14ac:dyDescent="0.15">
      <c r="A13" s="66" t="s">
        <v>231</v>
      </c>
      <c r="B13" s="66" t="s">
        <v>237</v>
      </c>
      <c r="C13" s="351" t="s">
        <v>295</v>
      </c>
      <c r="D13" s="351"/>
      <c r="E13" s="350" t="s">
        <v>301</v>
      </c>
      <c r="F13" s="350"/>
      <c r="H13" s="350" t="s">
        <v>307</v>
      </c>
      <c r="I13" s="350"/>
      <c r="J13" s="350" t="s">
        <v>313</v>
      </c>
      <c r="K13" s="350"/>
      <c r="L13" s="350" t="str">
        <f t="shared" si="1"/>
        <v>[T13:使用機械器具_その他]</v>
      </c>
      <c r="M13" s="350"/>
    </row>
    <row r="14" spans="1:13" x14ac:dyDescent="0.15">
      <c r="A14" s="66" t="s">
        <v>232</v>
      </c>
      <c r="B14" s="66" t="s">
        <v>238</v>
      </c>
      <c r="C14" s="351" t="s">
        <v>296</v>
      </c>
      <c r="D14" s="351"/>
      <c r="E14" s="350" t="s">
        <v>302</v>
      </c>
      <c r="F14" s="350"/>
      <c r="H14" s="350" t="s">
        <v>308</v>
      </c>
      <c r="I14" s="350"/>
      <c r="J14" s="350" t="s">
        <v>314</v>
      </c>
      <c r="K14" s="350"/>
      <c r="L14" s="350" t="str">
        <f t="shared" si="1"/>
        <v>[T14:使用機械器具_その他]</v>
      </c>
      <c r="M14" s="350"/>
    </row>
    <row r="15" spans="1:13" x14ac:dyDescent="0.15">
      <c r="A15" s="66" t="s">
        <v>233</v>
      </c>
      <c r="B15" s="66" t="s">
        <v>239</v>
      </c>
      <c r="C15" s="350" t="s">
        <v>297</v>
      </c>
      <c r="D15" s="350"/>
      <c r="E15" s="350" t="s">
        <v>303</v>
      </c>
      <c r="F15" s="350"/>
      <c r="H15" s="350" t="s">
        <v>309</v>
      </c>
      <c r="I15" s="350"/>
      <c r="J15" s="350" t="s">
        <v>315</v>
      </c>
      <c r="K15" s="350"/>
      <c r="L15" s="350" t="str">
        <f t="shared" si="1"/>
        <v>[T15:使用機械器具_その他]</v>
      </c>
      <c r="M15" s="350"/>
    </row>
    <row r="16" spans="1:13" x14ac:dyDescent="0.15">
      <c r="A16" s="66" t="s">
        <v>234</v>
      </c>
      <c r="B16" s="66" t="s">
        <v>240</v>
      </c>
    </row>
    <row r="17" spans="1:17" x14ac:dyDescent="0.15">
      <c r="A17" s="66" t="s">
        <v>235</v>
      </c>
      <c r="B17" s="66" t="s">
        <v>241</v>
      </c>
    </row>
    <row r="18" spans="1:17" ht="14.25" thickBot="1" x14ac:dyDescent="0.2">
      <c r="A18" s="45" t="s">
        <v>236</v>
      </c>
      <c r="B18" s="45" t="s">
        <v>242</v>
      </c>
    </row>
    <row r="19" spans="1:17" ht="14.25" thickTop="1" x14ac:dyDescent="0.15">
      <c r="A19" s="44" t="s">
        <v>94</v>
      </c>
      <c r="B19" s="44" t="s">
        <v>95</v>
      </c>
    </row>
    <row r="20" spans="1:17" ht="14.25" thickBot="1" x14ac:dyDescent="0.2">
      <c r="A20" s="41" t="s">
        <v>96</v>
      </c>
      <c r="B20" s="41" t="s">
        <v>104</v>
      </c>
    </row>
    <row r="21" spans="1:17" ht="14.25" thickBot="1" x14ac:dyDescent="0.2">
      <c r="A21" s="41" t="s">
        <v>97</v>
      </c>
      <c r="B21" s="41" t="s">
        <v>105</v>
      </c>
      <c r="C21" s="352" t="s">
        <v>201</v>
      </c>
      <c r="D21" s="353"/>
      <c r="E21" t="str">
        <f>SUBSTITUTE(TRIM(E1&amp;" "&amp;E2&amp;" "&amp;E3&amp;" "&amp;E4&amp;" "&amp;E5&amp;" "&amp;E6&amp;" "&amp;E7&amp;" "&amp;E8&amp;" "&amp;E9&amp;" "&amp;E10&amp;" "&amp;E11&amp;" "&amp;E12&amp;" "&amp;E13&amp;" "&amp;E14&amp;" "&amp;E15&amp;" "&amp;L1&amp;" "&amp;L2&amp;" "&amp;L3&amp;" "&amp;L4&amp;" "&amp;L5&amp;" "&amp;L6&amp;" "&amp;L7&amp;" "&amp;L8&amp;" "&amp;L9&amp;" "&amp;L10&amp;" "&amp;L11&amp;" "&amp;L12&amp;" "&amp;L13&amp;" "&amp;L14&amp;" "&amp;L15)," ",";")&amp;";"</f>
        <v>[T1:使用機械器具];[T2:使用機械器具];[T3:使用機械器具];[T4:使用機械器具];[T5:使用機械器具];[T6:使用機械器具];[T7:使用機械器具];[T8:使用機械器具];[T9:使用機械器具];[T10:使用機械器具];[T11:使用機械器具];[T12:使用機械器具];[T13:使用機械器具];[T14:使用機械器具];[T15:使用機械器具];[T1:使用機械器具_その他];[T2:使用機械器具_その他];[T3:使用機械器具_その他];[T4:使用機械器具_その他];[T5:使用機械器具_その他];[T6:使用機械器具_その他];[T7:使用機械器具_その他];[T8:使用機械器具_その他];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22" spans="1:17" x14ac:dyDescent="0.15">
      <c r="A22" s="41" t="s">
        <v>98</v>
      </c>
      <c r="B22" s="41" t="s">
        <v>106</v>
      </c>
    </row>
    <row r="23" spans="1:17" x14ac:dyDescent="0.15">
      <c r="A23" s="41" t="s">
        <v>99</v>
      </c>
      <c r="B23" s="41" t="s">
        <v>107</v>
      </c>
    </row>
    <row r="24" spans="1:17" x14ac:dyDescent="0.15">
      <c r="A24" s="41" t="s">
        <v>100</v>
      </c>
      <c r="B24" s="41" t="s">
        <v>108</v>
      </c>
    </row>
    <row r="25" spans="1:17" x14ac:dyDescent="0.15">
      <c r="A25" s="41" t="s">
        <v>101</v>
      </c>
      <c r="B25" s="41" t="s">
        <v>109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</row>
    <row r="26" spans="1:17" x14ac:dyDescent="0.15">
      <c r="A26" s="41" t="s">
        <v>102</v>
      </c>
      <c r="B26" s="41" t="s">
        <v>110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</row>
    <row r="27" spans="1:17" x14ac:dyDescent="0.15">
      <c r="A27" s="66" t="s">
        <v>103</v>
      </c>
      <c r="B27" s="66" t="s">
        <v>111</v>
      </c>
    </row>
    <row r="28" spans="1:17" x14ac:dyDescent="0.15">
      <c r="A28" s="66" t="s">
        <v>245</v>
      </c>
      <c r="B28" s="66" t="s">
        <v>249</v>
      </c>
      <c r="C28" s="61" t="s">
        <v>202</v>
      </c>
      <c r="D28" t="str">
        <f>LEFT(E21,FIND(";",E21)-1)</f>
        <v>[T1:使用機械器具]</v>
      </c>
      <c r="F28" t="str">
        <f>SUBSTITUTE(E21, D28&amp;";","")</f>
        <v>[T2:使用機械器具];[T3:使用機械器具];[T4:使用機械器具];[T5:使用機械器具];[T6:使用機械器具];[T7:使用機械器具];[T8:使用機械器具];[T9:使用機械器具];[T10:使用機械器具];[T11:使用機械器具];[T12:使用機械器具];[T13:使用機械器具];[T14:使用機械器具];[T15:使用機械器具];[T1:使用機械器具_その他];[T2:使用機械器具_その他];[T3:使用機械器具_その他];[T4:使用機械器具_その他];[T5:使用機械器具_その他];[T6:使用機械器具_その他];[T7:使用機械器具_その他];[T8:使用機械器具_その他];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29" spans="1:17" x14ac:dyDescent="0.15">
      <c r="A29" s="66" t="s">
        <v>243</v>
      </c>
      <c r="B29" s="66" t="s">
        <v>250</v>
      </c>
      <c r="C29">
        <v>2</v>
      </c>
      <c r="D29" t="str">
        <f>LEFT(F28,FIND(";",F28)-1)</f>
        <v>[T2:使用機械器具]</v>
      </c>
      <c r="F29" t="str">
        <f>SUBSTITUTE(F28, D29&amp;";","")</f>
        <v>[T3:使用機械器具];[T4:使用機械器具];[T5:使用機械器具];[T6:使用機械器具];[T7:使用機械器具];[T8:使用機械器具];[T9:使用機械器具];[T10:使用機械器具];[T11:使用機械器具];[T12:使用機械器具];[T13:使用機械器具];[T14:使用機械器具];[T15:使用機械器具];[T1:使用機械器具_その他];[T2:使用機械器具_その他];[T3:使用機械器具_その他];[T4:使用機械器具_その他];[T5:使用機械器具_その他];[T6:使用機械器具_その他];[T7:使用機械器具_その他];[T8:使用機械器具_その他];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30" spans="1:17" x14ac:dyDescent="0.15">
      <c r="A30" s="66" t="s">
        <v>244</v>
      </c>
      <c r="B30" s="66" t="s">
        <v>251</v>
      </c>
      <c r="C30">
        <v>3</v>
      </c>
      <c r="D30" t="str">
        <f t="shared" ref="D30:D59" si="2">LEFT(F29,FIND(";",F29)-1)</f>
        <v>[T3:使用機械器具]</v>
      </c>
      <c r="F30" t="str">
        <f t="shared" ref="F30:F59" si="3">SUBSTITUTE(F29, D30&amp;";","")</f>
        <v>[T4:使用機械器具];[T5:使用機械器具];[T6:使用機械器具];[T7:使用機械器具];[T8:使用機械器具];[T9:使用機械器具];[T10:使用機械器具];[T11:使用機械器具];[T12:使用機械器具];[T13:使用機械器具];[T14:使用機械器具];[T15:使用機械器具];[T1:使用機械器具_その他];[T2:使用機械器具_その他];[T3:使用機械器具_その他];[T4:使用機械器具_その他];[T5:使用機械器具_その他];[T6:使用機械器具_その他];[T7:使用機械器具_その他];[T8:使用機械器具_その他];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31" spans="1:17" x14ac:dyDescent="0.15">
      <c r="A31" s="66" t="s">
        <v>246</v>
      </c>
      <c r="B31" s="66" t="s">
        <v>252</v>
      </c>
      <c r="C31" s="61">
        <v>4</v>
      </c>
      <c r="D31" t="str">
        <f>LEFT(F30,FIND(";",F30)-1)</f>
        <v>[T4:使用機械器具]</v>
      </c>
      <c r="F31" t="str">
        <f t="shared" si="3"/>
        <v>[T5:使用機械器具];[T6:使用機械器具];[T7:使用機械器具];[T8:使用機械器具];[T9:使用機械器具];[T10:使用機械器具];[T11:使用機械器具];[T12:使用機械器具];[T13:使用機械器具];[T14:使用機械器具];[T15:使用機械器具];[T1:使用機械器具_その他];[T2:使用機械器具_その他];[T3:使用機械器具_その他];[T4:使用機械器具_その他];[T5:使用機械器具_その他];[T6:使用機械器具_その他];[T7:使用機械器具_その他];[T8:使用機械器具_その他];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32" spans="1:17" x14ac:dyDescent="0.15">
      <c r="A32" s="41" t="s">
        <v>247</v>
      </c>
      <c r="B32" s="41" t="s">
        <v>253</v>
      </c>
      <c r="C32">
        <v>5</v>
      </c>
      <c r="D32" t="str">
        <f t="shared" si="2"/>
        <v>[T5:使用機械器具]</v>
      </c>
      <c r="F32" t="str">
        <f t="shared" si="3"/>
        <v>[T6:使用機械器具];[T7:使用機械器具];[T8:使用機械器具];[T9:使用機械器具];[T10:使用機械器具];[T11:使用機械器具];[T12:使用機械器具];[T13:使用機械器具];[T14:使用機械器具];[T15:使用機械器具];[T1:使用機械器具_その他];[T2:使用機械器具_その他];[T3:使用機械器具_その他];[T4:使用機械器具_その他];[T5:使用機械器具_その他];[T6:使用機械器具_その他];[T7:使用機械器具_その他];[T8:使用機械器具_その他];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33" spans="1:6" ht="14.25" thickBot="1" x14ac:dyDescent="0.2">
      <c r="A33" s="45" t="s">
        <v>248</v>
      </c>
      <c r="B33" s="45" t="s">
        <v>254</v>
      </c>
      <c r="C33">
        <v>6</v>
      </c>
      <c r="D33" t="str">
        <f t="shared" si="2"/>
        <v>[T6:使用機械器具]</v>
      </c>
      <c r="F33" t="str">
        <f t="shared" si="3"/>
        <v>[T7:使用機械器具];[T8:使用機械器具];[T9:使用機械器具];[T10:使用機械器具];[T11:使用機械器具];[T12:使用機械器具];[T13:使用機械器具];[T14:使用機械器具];[T15:使用機械器具];[T1:使用機械器具_その他];[T2:使用機械器具_その他];[T3:使用機械器具_その他];[T4:使用機械器具_その他];[T5:使用機械器具_その他];[T6:使用機械器具_その他];[T7:使用機械器具_その他];[T8:使用機械器具_その他];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34" spans="1:6" ht="14.25" thickTop="1" x14ac:dyDescent="0.15">
      <c r="A34" s="44" t="s">
        <v>112</v>
      </c>
      <c r="B34" s="44" t="s">
        <v>120</v>
      </c>
      <c r="C34" s="61">
        <v>7</v>
      </c>
      <c r="D34" t="str">
        <f t="shared" si="2"/>
        <v>[T7:使用機械器具]</v>
      </c>
      <c r="F34" t="str">
        <f t="shared" si="3"/>
        <v>[T8:使用機械器具];[T9:使用機械器具];[T10:使用機械器具];[T11:使用機械器具];[T12:使用機械器具];[T13:使用機械器具];[T14:使用機械器具];[T15:使用機械器具];[T1:使用機械器具_その他];[T2:使用機械器具_その他];[T3:使用機械器具_その他];[T4:使用機械器具_その他];[T5:使用機械器具_その他];[T6:使用機械器具_その他];[T7:使用機械器具_その他];[T8:使用機械器具_その他];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35" spans="1:6" x14ac:dyDescent="0.15">
      <c r="A35" s="44" t="s">
        <v>113</v>
      </c>
      <c r="B35" s="44" t="s">
        <v>121</v>
      </c>
      <c r="C35">
        <v>8</v>
      </c>
      <c r="D35" t="str">
        <f t="shared" si="2"/>
        <v>[T8:使用機械器具]</v>
      </c>
      <c r="F35" t="str">
        <f t="shared" si="3"/>
        <v>[T9:使用機械器具];[T10:使用機械器具];[T11:使用機械器具];[T12:使用機械器具];[T13:使用機械器具];[T14:使用機械器具];[T15:使用機械器具];[T1:使用機械器具_その他];[T2:使用機械器具_その他];[T3:使用機械器具_その他];[T4:使用機械器具_その他];[T5:使用機械器具_その他];[T6:使用機械器具_その他];[T7:使用機械器具_その他];[T8:使用機械器具_その他];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36" spans="1:6" x14ac:dyDescent="0.15">
      <c r="A36" s="44" t="s">
        <v>114</v>
      </c>
      <c r="B36" s="44" t="s">
        <v>122</v>
      </c>
      <c r="C36">
        <v>9</v>
      </c>
      <c r="D36" t="str">
        <f t="shared" si="2"/>
        <v>[T9:使用機械器具]</v>
      </c>
      <c r="F36" t="str">
        <f t="shared" si="3"/>
        <v>[T10:使用機械器具];[T11:使用機械器具];[T12:使用機械器具];[T13:使用機械器具];[T14:使用機械器具];[T15:使用機械器具];[T1:使用機械器具_その他];[T2:使用機械器具_その他];[T3:使用機械器具_その他];[T4:使用機械器具_その他];[T5:使用機械器具_その他];[T6:使用機械器具_その他];[T7:使用機械器具_その他];[T8:使用機械器具_その他];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37" spans="1:6" x14ac:dyDescent="0.15">
      <c r="A37" s="44" t="s">
        <v>115</v>
      </c>
      <c r="B37" s="44" t="s">
        <v>123</v>
      </c>
      <c r="C37" s="61">
        <v>10</v>
      </c>
      <c r="D37" t="str">
        <f t="shared" si="2"/>
        <v>[T10:使用機械器具]</v>
      </c>
      <c r="F37" t="str">
        <f t="shared" si="3"/>
        <v>[T11:使用機械器具];[T12:使用機械器具];[T13:使用機械器具];[T14:使用機械器具];[T15:使用機械器具];[T1:使用機械器具_その他];[T2:使用機械器具_その他];[T3:使用機械器具_その他];[T4:使用機械器具_その他];[T5:使用機械器具_その他];[T6:使用機械器具_その他];[T7:使用機械器具_その他];[T8:使用機械器具_その他];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38" spans="1:6" x14ac:dyDescent="0.15">
      <c r="A38" s="44" t="s">
        <v>116</v>
      </c>
      <c r="B38" s="44" t="s">
        <v>124</v>
      </c>
      <c r="C38">
        <v>11</v>
      </c>
      <c r="D38" t="str">
        <f t="shared" si="2"/>
        <v>[T11:使用機械器具]</v>
      </c>
      <c r="F38" t="str">
        <f t="shared" si="3"/>
        <v>[T12:使用機械器具];[T13:使用機械器具];[T14:使用機械器具];[T15:使用機械器具];[T1:使用機械器具_その他];[T2:使用機械器具_その他];[T3:使用機械器具_その他];[T4:使用機械器具_その他];[T5:使用機械器具_その他];[T6:使用機械器具_その他];[T7:使用機械器具_その他];[T8:使用機械器具_その他];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39" spans="1:6" x14ac:dyDescent="0.15">
      <c r="A39" s="44" t="s">
        <v>117</v>
      </c>
      <c r="B39" s="44" t="s">
        <v>125</v>
      </c>
      <c r="C39">
        <v>12</v>
      </c>
      <c r="D39" t="str">
        <f t="shared" si="2"/>
        <v>[T12:使用機械器具]</v>
      </c>
      <c r="F39" t="str">
        <f t="shared" si="3"/>
        <v>[T13:使用機械器具];[T14:使用機械器具];[T15:使用機械器具];[T1:使用機械器具_その他];[T2:使用機械器具_その他];[T3:使用機械器具_その他];[T4:使用機械器具_その他];[T5:使用機械器具_その他];[T6:使用機械器具_その他];[T7:使用機械器具_その他];[T8:使用機械器具_その他];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40" spans="1:6" x14ac:dyDescent="0.15">
      <c r="A40" s="44" t="s">
        <v>118</v>
      </c>
      <c r="B40" s="44" t="s">
        <v>126</v>
      </c>
      <c r="C40" s="61">
        <v>13</v>
      </c>
      <c r="D40" t="str">
        <f t="shared" si="2"/>
        <v>[T13:使用機械器具]</v>
      </c>
      <c r="F40" t="str">
        <f t="shared" si="3"/>
        <v>[T14:使用機械器具];[T15:使用機械器具];[T1:使用機械器具_その他];[T2:使用機械器具_その他];[T3:使用機械器具_その他];[T4:使用機械器具_その他];[T5:使用機械器具_その他];[T6:使用機械器具_その他];[T7:使用機械器具_その他];[T8:使用機械器具_その他];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41" spans="1:6" x14ac:dyDescent="0.15">
      <c r="A41" s="44" t="s">
        <v>119</v>
      </c>
      <c r="B41" s="44" t="s">
        <v>127</v>
      </c>
      <c r="C41">
        <v>14</v>
      </c>
      <c r="D41" t="str">
        <f t="shared" si="2"/>
        <v>[T14:使用機械器具]</v>
      </c>
      <c r="F41" t="str">
        <f t="shared" si="3"/>
        <v>[T15:使用機械器具];[T1:使用機械器具_その他];[T2:使用機械器具_その他];[T3:使用機械器具_その他];[T4:使用機械器具_その他];[T5:使用機械器具_その他];[T6:使用機械器具_その他];[T7:使用機械器具_その他];[T8:使用機械器具_その他];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42" spans="1:6" x14ac:dyDescent="0.15">
      <c r="A42" s="41" t="s">
        <v>255</v>
      </c>
      <c r="B42" s="41" t="s">
        <v>128</v>
      </c>
      <c r="C42">
        <v>15</v>
      </c>
      <c r="D42" t="str">
        <f t="shared" si="2"/>
        <v>[T15:使用機械器具]</v>
      </c>
      <c r="F42" t="str">
        <f t="shared" si="3"/>
        <v>[T1:使用機械器具_その他];[T2:使用機械器具_その他];[T3:使用機械器具_その他];[T4:使用機械器具_その他];[T5:使用機械器具_その他];[T6:使用機械器具_その他];[T7:使用機械器具_その他];[T8:使用機械器具_その他];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43" spans="1:6" x14ac:dyDescent="0.15">
      <c r="A43" s="44" t="s">
        <v>256</v>
      </c>
      <c r="B43" s="44" t="s">
        <v>262</v>
      </c>
      <c r="C43" s="61">
        <v>16</v>
      </c>
      <c r="D43" t="str">
        <f t="shared" si="2"/>
        <v>[T1:使用機械器具_その他]</v>
      </c>
      <c r="F43" t="str">
        <f t="shared" si="3"/>
        <v>[T2:使用機械器具_その他];[T3:使用機械器具_その他];[T4:使用機械器具_その他];[T5:使用機械器具_その他];[T6:使用機械器具_その他];[T7:使用機械器具_その他];[T8:使用機械器具_その他];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44" spans="1:6" x14ac:dyDescent="0.15">
      <c r="A44" s="44" t="s">
        <v>257</v>
      </c>
      <c r="B44" s="44" t="s">
        <v>263</v>
      </c>
      <c r="C44">
        <v>17</v>
      </c>
      <c r="D44" t="str">
        <f t="shared" si="2"/>
        <v>[T2:使用機械器具_その他]</v>
      </c>
      <c r="F44" t="str">
        <f t="shared" si="3"/>
        <v>[T3:使用機械器具_その他];[T4:使用機械器具_その他];[T5:使用機械器具_その他];[T6:使用機械器具_その他];[T7:使用機械器具_その他];[T8:使用機械器具_その他];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45" spans="1:6" x14ac:dyDescent="0.15">
      <c r="A45" s="44" t="s">
        <v>258</v>
      </c>
      <c r="B45" s="44" t="s">
        <v>264</v>
      </c>
      <c r="C45">
        <v>18</v>
      </c>
      <c r="D45" t="str">
        <f t="shared" si="2"/>
        <v>[T3:使用機械器具_その他]</v>
      </c>
      <c r="F45" t="str">
        <f t="shared" si="3"/>
        <v>[T4:使用機械器具_その他];[T5:使用機械器具_その他];[T6:使用機械器具_その他];[T7:使用機械器具_その他];[T8:使用機械器具_その他];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46" spans="1:6" x14ac:dyDescent="0.15">
      <c r="A46" s="44" t="s">
        <v>259</v>
      </c>
      <c r="B46" s="44" t="s">
        <v>265</v>
      </c>
      <c r="C46" s="61">
        <v>19</v>
      </c>
      <c r="D46" t="str">
        <f t="shared" si="2"/>
        <v>[T4:使用機械器具_その他]</v>
      </c>
      <c r="F46" t="str">
        <f t="shared" si="3"/>
        <v>[T5:使用機械器具_その他];[T6:使用機械器具_その他];[T7:使用機械器具_その他];[T8:使用機械器具_その他];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47" spans="1:6" x14ac:dyDescent="0.15">
      <c r="A47" s="44" t="s">
        <v>260</v>
      </c>
      <c r="B47" s="44" t="s">
        <v>266</v>
      </c>
      <c r="C47">
        <v>20</v>
      </c>
      <c r="D47" t="str">
        <f t="shared" si="2"/>
        <v>[T5:使用機械器具_その他]</v>
      </c>
      <c r="F47" t="str">
        <f t="shared" si="3"/>
        <v>[T6:使用機械器具_その他];[T7:使用機械器具_その他];[T8:使用機械器具_その他];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48" spans="1:6" ht="14.25" thickBot="1" x14ac:dyDescent="0.2">
      <c r="A48" s="45" t="s">
        <v>261</v>
      </c>
      <c r="B48" s="45" t="s">
        <v>267</v>
      </c>
      <c r="C48">
        <v>21</v>
      </c>
      <c r="D48" t="str">
        <f t="shared" si="2"/>
        <v>[T6:使用機械器具_その他]</v>
      </c>
      <c r="F48" t="str">
        <f t="shared" si="3"/>
        <v>[T7:使用機械器具_その他];[T8:使用機械器具_その他];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49" spans="1:6" ht="14.25" thickTop="1" x14ac:dyDescent="0.15">
      <c r="A49" s="46" t="s">
        <v>130</v>
      </c>
      <c r="B49" s="47" t="s">
        <v>129</v>
      </c>
      <c r="C49">
        <v>22</v>
      </c>
      <c r="D49" t="str">
        <f t="shared" si="2"/>
        <v>[T7:使用機械器具_その他]</v>
      </c>
      <c r="F49" t="str">
        <f t="shared" si="3"/>
        <v>[T8:使用機械器具_その他];[T9:使用機械器具_その他];[T10:使用機械器具_その他];[T11:使用機械器具_その他];[T12:使用機械器具_その他];[T13:使用機械器具_その他];[T14:使用機械器具_その他];[T15:使用機械器具_その他];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50" spans="1:6" x14ac:dyDescent="0.15">
      <c r="A50" s="48" t="s">
        <v>131</v>
      </c>
      <c r="B50" s="43" t="s">
        <v>139</v>
      </c>
      <c r="C50">
        <v>23</v>
      </c>
      <c r="D50" t="str">
        <f t="shared" si="2"/>
        <v>[T8:使用機械器具_その他]</v>
      </c>
      <c r="F50" t="str">
        <f t="shared" si="3"/>
        <v>[T9:使用機械器具_その他];[T10:使用機械器具_その他];[T11:使用機械器具_その他];[T12:使用機械器具_その他];[T13:使用機械器具_その他];[T14:使用機械器具_その他];[T15:使用機械器具_その他];</v>
      </c>
    </row>
    <row r="51" spans="1:6" x14ac:dyDescent="0.15">
      <c r="A51" s="48" t="s">
        <v>132</v>
      </c>
      <c r="B51" s="43" t="s">
        <v>140</v>
      </c>
      <c r="C51">
        <v>24</v>
      </c>
      <c r="D51" t="str">
        <f t="shared" si="2"/>
        <v>[T9:使用機械器具_その他]</v>
      </c>
      <c r="F51" t="str">
        <f t="shared" si="3"/>
        <v>[T10:使用機械器具_その他];[T11:使用機械器具_その他];[T12:使用機械器具_その他];[T13:使用機械器具_その他];[T14:使用機械器具_その他];[T15:使用機械器具_その他];</v>
      </c>
    </row>
    <row r="52" spans="1:6" x14ac:dyDescent="0.15">
      <c r="A52" s="48" t="s">
        <v>133</v>
      </c>
      <c r="B52" s="43" t="s">
        <v>141</v>
      </c>
      <c r="C52">
        <v>25</v>
      </c>
      <c r="D52" t="str">
        <f t="shared" si="2"/>
        <v>[T10:使用機械器具_その他]</v>
      </c>
      <c r="F52" t="str">
        <f t="shared" si="3"/>
        <v>[T11:使用機械器具_その他];[T12:使用機械器具_その他];[T13:使用機械器具_その他];[T14:使用機械器具_その他];[T15:使用機械器具_その他];</v>
      </c>
    </row>
    <row r="53" spans="1:6" x14ac:dyDescent="0.15">
      <c r="A53" s="48" t="s">
        <v>134</v>
      </c>
      <c r="B53" s="43" t="s">
        <v>142</v>
      </c>
      <c r="C53">
        <v>26</v>
      </c>
      <c r="D53" t="str">
        <f t="shared" si="2"/>
        <v>[T11:使用機械器具_その他]</v>
      </c>
      <c r="F53" t="str">
        <f t="shared" si="3"/>
        <v>[T12:使用機械器具_その他];[T13:使用機械器具_その他];[T14:使用機械器具_その他];[T15:使用機械器具_その他];</v>
      </c>
    </row>
    <row r="54" spans="1:6" x14ac:dyDescent="0.15">
      <c r="A54" s="48" t="s">
        <v>135</v>
      </c>
      <c r="B54" s="43" t="s">
        <v>143</v>
      </c>
      <c r="C54">
        <v>27</v>
      </c>
      <c r="D54" t="str">
        <f t="shared" si="2"/>
        <v>[T12:使用機械器具_その他]</v>
      </c>
      <c r="F54" t="str">
        <f t="shared" si="3"/>
        <v>[T13:使用機械器具_その他];[T14:使用機械器具_その他];[T15:使用機械器具_その他];</v>
      </c>
    </row>
    <row r="55" spans="1:6" x14ac:dyDescent="0.15">
      <c r="A55" s="48" t="s">
        <v>136</v>
      </c>
      <c r="B55" s="43" t="s">
        <v>144</v>
      </c>
      <c r="C55">
        <v>28</v>
      </c>
      <c r="D55" t="str">
        <f t="shared" si="2"/>
        <v>[T13:使用機械器具_その他]</v>
      </c>
      <c r="F55" t="str">
        <f t="shared" si="3"/>
        <v>[T14:使用機械器具_その他];[T15:使用機械器具_その他];</v>
      </c>
    </row>
    <row r="56" spans="1:6" x14ac:dyDescent="0.15">
      <c r="A56" s="48" t="s">
        <v>137</v>
      </c>
      <c r="B56" s="43" t="s">
        <v>145</v>
      </c>
      <c r="C56">
        <v>29</v>
      </c>
      <c r="D56" t="str">
        <f t="shared" si="2"/>
        <v>[T14:使用機械器具_その他]</v>
      </c>
      <c r="F56" t="str">
        <f t="shared" si="3"/>
        <v>[T15:使用機械器具_その他];</v>
      </c>
    </row>
    <row r="57" spans="1:6" x14ac:dyDescent="0.15">
      <c r="A57" s="48" t="s">
        <v>138</v>
      </c>
      <c r="B57" s="43" t="s">
        <v>146</v>
      </c>
      <c r="C57">
        <v>30</v>
      </c>
      <c r="D57" t="str">
        <f t="shared" si="2"/>
        <v>[T15:使用機械器具_その他]</v>
      </c>
      <c r="F57" t="str">
        <f t="shared" si="3"/>
        <v/>
      </c>
    </row>
    <row r="58" spans="1:6" x14ac:dyDescent="0.15">
      <c r="A58" s="48" t="s">
        <v>268</v>
      </c>
      <c r="B58" s="43" t="s">
        <v>274</v>
      </c>
      <c r="C58">
        <v>31</v>
      </c>
      <c r="D58" t="e">
        <f t="shared" si="2"/>
        <v>#VALUE!</v>
      </c>
      <c r="F58" t="e">
        <f t="shared" si="3"/>
        <v>#VALUE!</v>
      </c>
    </row>
    <row r="59" spans="1:6" x14ac:dyDescent="0.15">
      <c r="A59" s="48" t="s">
        <v>269</v>
      </c>
      <c r="B59" s="43" t="s">
        <v>275</v>
      </c>
      <c r="C59">
        <v>32</v>
      </c>
      <c r="D59" t="e">
        <f t="shared" si="2"/>
        <v>#VALUE!</v>
      </c>
      <c r="F59" t="e">
        <f t="shared" si="3"/>
        <v>#VALUE!</v>
      </c>
    </row>
    <row r="60" spans="1:6" x14ac:dyDescent="0.15">
      <c r="A60" s="48" t="s">
        <v>270</v>
      </c>
      <c r="B60" s="43" t="s">
        <v>276</v>
      </c>
      <c r="E60" s="53"/>
    </row>
    <row r="61" spans="1:6" x14ac:dyDescent="0.15">
      <c r="A61" s="48" t="s">
        <v>271</v>
      </c>
      <c r="B61" s="43" t="s">
        <v>277</v>
      </c>
      <c r="E61" s="53"/>
    </row>
    <row r="62" spans="1:6" x14ac:dyDescent="0.15">
      <c r="A62" s="48" t="s">
        <v>272</v>
      </c>
      <c r="B62" s="43" t="s">
        <v>278</v>
      </c>
      <c r="E62" s="53"/>
    </row>
    <row r="63" spans="1:6" ht="14.25" thickBot="1" x14ac:dyDescent="0.2">
      <c r="A63" s="49" t="s">
        <v>273</v>
      </c>
      <c r="B63" s="50" t="s">
        <v>279</v>
      </c>
      <c r="E63" s="53"/>
    </row>
    <row r="64" spans="1:6" ht="14.25" thickTop="1" x14ac:dyDescent="0.15">
      <c r="A64" s="42" t="s">
        <v>148</v>
      </c>
      <c r="B64" s="46" t="s">
        <v>147</v>
      </c>
    </row>
    <row r="65" spans="1:2" x14ac:dyDescent="0.15">
      <c r="A65" s="51" t="s">
        <v>149</v>
      </c>
      <c r="B65" s="48" t="s">
        <v>157</v>
      </c>
    </row>
    <row r="66" spans="1:2" x14ac:dyDescent="0.15">
      <c r="A66" s="51" t="s">
        <v>150</v>
      </c>
      <c r="B66" s="48" t="s">
        <v>158</v>
      </c>
    </row>
    <row r="67" spans="1:2" x14ac:dyDescent="0.15">
      <c r="A67" s="51" t="s">
        <v>151</v>
      </c>
      <c r="B67" s="48" t="s">
        <v>159</v>
      </c>
    </row>
    <row r="68" spans="1:2" x14ac:dyDescent="0.15">
      <c r="A68" s="51" t="s">
        <v>152</v>
      </c>
      <c r="B68" s="48" t="s">
        <v>160</v>
      </c>
    </row>
    <row r="69" spans="1:2" x14ac:dyDescent="0.15">
      <c r="A69" s="51" t="s">
        <v>153</v>
      </c>
      <c r="B69" s="48" t="s">
        <v>161</v>
      </c>
    </row>
    <row r="70" spans="1:2" x14ac:dyDescent="0.15">
      <c r="A70" s="51" t="s">
        <v>154</v>
      </c>
      <c r="B70" s="48" t="s">
        <v>162</v>
      </c>
    </row>
    <row r="71" spans="1:2" x14ac:dyDescent="0.15">
      <c r="A71" s="51" t="s">
        <v>155</v>
      </c>
      <c r="B71" s="48" t="s">
        <v>163</v>
      </c>
    </row>
    <row r="72" spans="1:2" x14ac:dyDescent="0.15">
      <c r="A72" s="51" t="s">
        <v>156</v>
      </c>
      <c r="B72" s="48" t="s">
        <v>164</v>
      </c>
    </row>
    <row r="73" spans="1:2" x14ac:dyDescent="0.15">
      <c r="A73" s="51" t="s">
        <v>280</v>
      </c>
      <c r="B73" s="48" t="s">
        <v>286</v>
      </c>
    </row>
    <row r="74" spans="1:2" x14ac:dyDescent="0.15">
      <c r="A74" s="51" t="s">
        <v>281</v>
      </c>
      <c r="B74" s="48" t="s">
        <v>287</v>
      </c>
    </row>
    <row r="75" spans="1:2" x14ac:dyDescent="0.15">
      <c r="A75" s="51" t="s">
        <v>282</v>
      </c>
      <c r="B75" s="48" t="s">
        <v>288</v>
      </c>
    </row>
    <row r="76" spans="1:2" x14ac:dyDescent="0.15">
      <c r="A76" s="51" t="s">
        <v>283</v>
      </c>
      <c r="B76" s="48" t="s">
        <v>289</v>
      </c>
    </row>
    <row r="77" spans="1:2" x14ac:dyDescent="0.15">
      <c r="A77" s="51" t="s">
        <v>284</v>
      </c>
      <c r="B77" s="48" t="s">
        <v>290</v>
      </c>
    </row>
    <row r="78" spans="1:2" x14ac:dyDescent="0.15">
      <c r="A78" s="51" t="s">
        <v>285</v>
      </c>
      <c r="B78" s="48" t="s">
        <v>291</v>
      </c>
    </row>
    <row r="79" spans="1:2" x14ac:dyDescent="0.15">
      <c r="A79" s="52" t="s">
        <v>166</v>
      </c>
      <c r="B79" s="54" t="str">
        <f>IF(ISERROR( 表!F36-表!F35),"", 表!F36-表!F35)</f>
        <v/>
      </c>
    </row>
    <row r="80" spans="1:2" x14ac:dyDescent="0.15">
      <c r="A80" s="48" t="s">
        <v>167</v>
      </c>
      <c r="B80" s="55" t="str">
        <f>IF(ISERROR( 表!N36-表!N35),"", 表!N36-表!N35)</f>
        <v/>
      </c>
    </row>
    <row r="81" spans="1:2" x14ac:dyDescent="0.15">
      <c r="A81" s="48" t="s">
        <v>168</v>
      </c>
      <c r="B81" s="55" t="str">
        <f>IF(ISERROR( 表!V36-表!V35),"",表!V36-表!V35)</f>
        <v/>
      </c>
    </row>
    <row r="82" spans="1:2" x14ac:dyDescent="0.15">
      <c r="A82" s="48" t="s">
        <v>169</v>
      </c>
      <c r="B82" s="55" t="str">
        <f>IF(ISERROR( 表!AD36-表!AD35),"",表!AD36-表!AD35)</f>
        <v/>
      </c>
    </row>
    <row r="83" spans="1:2" x14ac:dyDescent="0.15">
      <c r="A83" s="48" t="s">
        <v>170</v>
      </c>
      <c r="B83" s="55" t="str">
        <f>IF(ISERROR( 表!AL36-表!AL35),"",表!AL36-表!AL35)</f>
        <v/>
      </c>
    </row>
    <row r="84" spans="1:2" x14ac:dyDescent="0.15">
      <c r="A84" s="48" t="s">
        <v>171</v>
      </c>
      <c r="B84" s="55" t="str">
        <f>IF(ISERROR( 表!#REF!-表!#REF!),"", 表!#REF!-表!#REF!)</f>
        <v/>
      </c>
    </row>
    <row r="85" spans="1:2" x14ac:dyDescent="0.15">
      <c r="A85" s="48" t="s">
        <v>172</v>
      </c>
      <c r="B85" s="55" t="str">
        <f>IF(ISERROR( 表!#REF!-表!#REF!),"",  表!#REF!-表!#REF!)</f>
        <v/>
      </c>
    </row>
    <row r="86" spans="1:2" x14ac:dyDescent="0.15">
      <c r="A86" s="48" t="s">
        <v>173</v>
      </c>
      <c r="B86" s="55" t="str">
        <f>IF(ISERROR( 表!#REF!-表!#REF!),"",  表!#REF!-表!#REF!)</f>
        <v/>
      </c>
    </row>
    <row r="87" spans="1:2" x14ac:dyDescent="0.15">
      <c r="A87" s="48" t="s">
        <v>174</v>
      </c>
      <c r="B87" s="55" t="str">
        <f>IF(ISERROR( 表!#REF!-表!#REF!),"",  表!#REF!-表!#REF!)</f>
        <v/>
      </c>
    </row>
    <row r="88" spans="1:2" ht="14.25" thickBot="1" x14ac:dyDescent="0.2">
      <c r="A88" s="49" t="s">
        <v>175</v>
      </c>
      <c r="B88" s="56">
        <f>MAX(B79:B87)</f>
        <v>0</v>
      </c>
    </row>
    <row r="89" spans="1:2" ht="14.25" thickTop="1" x14ac:dyDescent="0.15">
      <c r="A89" s="52" t="s">
        <v>176</v>
      </c>
      <c r="B89" s="57" t="s">
        <v>223</v>
      </c>
    </row>
    <row r="90" spans="1:2" x14ac:dyDescent="0.15">
      <c r="A90" s="48" t="s">
        <v>6</v>
      </c>
      <c r="B90" s="40" t="str">
        <f>IF(ISERROR(FIND(A90,B89)),"",FIND(A90,B89))</f>
        <v/>
      </c>
    </row>
    <row r="91" spans="1:2" x14ac:dyDescent="0.15">
      <c r="A91" s="48" t="s">
        <v>3</v>
      </c>
      <c r="B91" s="40" t="str">
        <f>IF(ISERROR(FIND(A91,B89)),"",FIND(A91,B89))</f>
        <v/>
      </c>
    </row>
    <row r="92" spans="1:2" x14ac:dyDescent="0.15">
      <c r="A92" s="48" t="s">
        <v>4</v>
      </c>
      <c r="B92" s="40" t="str">
        <f>IF(ISERROR(FIND(A92,B89)),"",FIND(A92,B89))</f>
        <v/>
      </c>
    </row>
    <row r="93" spans="1:2" x14ac:dyDescent="0.15">
      <c r="A93" s="48" t="s">
        <v>177</v>
      </c>
      <c r="B93" s="40" t="str">
        <f>IF(ISERROR(FIND(A93,B89)),"",FIND(A93,B89))</f>
        <v/>
      </c>
    </row>
    <row r="94" spans="1:2" x14ac:dyDescent="0.15">
      <c r="A94" s="48" t="s">
        <v>178</v>
      </c>
      <c r="B94" s="40" t="str">
        <f>IF(ISERROR(FIND(A94,B89)),"",FIND(A94,B89))</f>
        <v/>
      </c>
    </row>
    <row r="95" spans="1:2" x14ac:dyDescent="0.15">
      <c r="A95" s="48" t="s">
        <v>179</v>
      </c>
      <c r="B95" s="40" t="str">
        <f>IF(ISERROR(FIND(A95,B89)),"",FIND(A95,B89))</f>
        <v/>
      </c>
    </row>
    <row r="96" spans="1:2" x14ac:dyDescent="0.15">
      <c r="A96" s="48" t="s">
        <v>180</v>
      </c>
      <c r="B96" s="40" t="str">
        <f>IF(ISERROR(FIND(A96,B89)),"",FIND(A96,B89))</f>
        <v/>
      </c>
    </row>
    <row r="97" spans="1:2" x14ac:dyDescent="0.15">
      <c r="A97" s="48" t="s">
        <v>7</v>
      </c>
      <c r="B97" s="40" t="str">
        <f>IF(ISERROR(FIND(A97,B89)),"",FIND(A97,B89))</f>
        <v/>
      </c>
    </row>
    <row r="98" spans="1:2" x14ac:dyDescent="0.15">
      <c r="A98" s="48" t="s">
        <v>181</v>
      </c>
      <c r="B98" s="40" t="str">
        <f>IF(ISERROR(FIND(A98,B89)),"",FIND(A98,B89))</f>
        <v/>
      </c>
    </row>
    <row r="99" spans="1:2" x14ac:dyDescent="0.15">
      <c r="A99" s="48" t="s">
        <v>182</v>
      </c>
      <c r="B99" s="40" t="str">
        <f>IF(ISERROR(FIND(A99,B89)),"",FIND(A99,B89))</f>
        <v/>
      </c>
    </row>
    <row r="100" spans="1:2" ht="14.25" thickBot="1" x14ac:dyDescent="0.2">
      <c r="A100" s="49" t="s">
        <v>183</v>
      </c>
      <c r="B100" s="58" t="str">
        <f>IF(ISERROR(FIND(A100,B89)),"",FIND(A100,B89))</f>
        <v/>
      </c>
    </row>
    <row r="101" spans="1:2" ht="14.25" thickTop="1" x14ac:dyDescent="0.15"/>
    <row r="102" spans="1:2" x14ac:dyDescent="0.15">
      <c r="A102" s="65" t="s">
        <v>222</v>
      </c>
      <c r="B102" s="60" t="s">
        <v>224</v>
      </c>
    </row>
    <row r="103" spans="1:2" x14ac:dyDescent="0.15">
      <c r="A103" s="65" t="s">
        <v>228</v>
      </c>
      <c r="B103" t="str">
        <f>IF(B102="屋内 - 住居","1:住居","")&amp;IF(B102="屋内 - その他の屋内","2:その他の屋内","")&amp;IF(B102="屋外 - 道路 - 高速道路","3:高速自動車道","")&amp;IF(B102="屋外 - 道路 - その他の道路","4:その他の道路","")&amp;IF(B102="屋外 - 水面 - 内水面","5:内水面","")&amp;IF(B102="屋外 - 水面 - 外水面","6:外水面","")&amp;IF(B102="屋外 - 山岳","7:山岳","")&amp;IF(B102="屋外 - その他の屋外","8:その他の屋外","")&amp;IF(B102="地下","9:地下","")&amp;IF(B102="その他","10:その他","")</f>
        <v/>
      </c>
    </row>
    <row r="104" spans="1:2" x14ac:dyDescent="0.15">
      <c r="A104" s="65" t="s">
        <v>229</v>
      </c>
      <c r="B104" s="60" t="s">
        <v>227</v>
      </c>
    </row>
    <row r="105" spans="1:2" x14ac:dyDescent="0.15">
      <c r="A105" s="65" t="s">
        <v>226</v>
      </c>
      <c r="B105" s="60" t="s">
        <v>225</v>
      </c>
    </row>
    <row r="106" spans="1:2" x14ac:dyDescent="0.15">
      <c r="A106" s="65" t="s">
        <v>230</v>
      </c>
      <c r="B106" t="str">
        <f>IF(AND(B104="火災",B105="建物火災"),"A:火災(建物火災)","")&amp;IF(AND(B104="火災",B105="建物火災以外"),"B:火災(建物以外)","")&amp;IF(B104="交通","C:交通事故","")&amp;IF(B104="水難事故","D:水難事故","")&amp;IF(B104="風水害等自然災害事故","E:自然災害","")&amp;IF(B104="機械による事故","F:機械による事故","")&amp;IF(B104="建物等による事故","G:建物等による事故","")&amp;IF(B104="ガス及び酸欠事故","H:ガス及び酸欠事故","")&amp;IF(B104="破裂事故","I:爆発事故","")&amp;IF(B104="その他","J:その他の事故","")</f>
        <v/>
      </c>
    </row>
  </sheetData>
  <sheetProtection selectLockedCells="1" selectUnlockedCells="1"/>
  <mergeCells count="76">
    <mergeCell ref="L5:M5"/>
    <mergeCell ref="L6:M6"/>
    <mergeCell ref="L7:M7"/>
    <mergeCell ref="L8:M8"/>
    <mergeCell ref="L9:M9"/>
    <mergeCell ref="C21:D21"/>
    <mergeCell ref="C6:D6"/>
    <mergeCell ref="C7:D7"/>
    <mergeCell ref="C8:D8"/>
    <mergeCell ref="C9:D9"/>
    <mergeCell ref="L1:M1"/>
    <mergeCell ref="L2:M2"/>
    <mergeCell ref="L3:M3"/>
    <mergeCell ref="L4:M4"/>
    <mergeCell ref="E4:F4"/>
    <mergeCell ref="E5:F5"/>
    <mergeCell ref="H1:I1"/>
    <mergeCell ref="J1:K1"/>
    <mergeCell ref="H2:I2"/>
    <mergeCell ref="H3:I3"/>
    <mergeCell ref="E6:F6"/>
    <mergeCell ref="E7:F7"/>
    <mergeCell ref="E8:F8"/>
    <mergeCell ref="E9:F9"/>
    <mergeCell ref="H7:I7"/>
    <mergeCell ref="H8:I8"/>
    <mergeCell ref="J7:K7"/>
    <mergeCell ref="J8:K8"/>
    <mergeCell ref="C4:D4"/>
    <mergeCell ref="C1:D1"/>
    <mergeCell ref="E1:F1"/>
    <mergeCell ref="C2:D2"/>
    <mergeCell ref="C3:D3"/>
    <mergeCell ref="C5:D5"/>
    <mergeCell ref="E2:F2"/>
    <mergeCell ref="E3:F3"/>
    <mergeCell ref="J9:K9"/>
    <mergeCell ref="H6:I6"/>
    <mergeCell ref="H4:I4"/>
    <mergeCell ref="H5:I5"/>
    <mergeCell ref="H9:I9"/>
    <mergeCell ref="J2:K2"/>
    <mergeCell ref="J3:K3"/>
    <mergeCell ref="J4:K4"/>
    <mergeCell ref="J5:K5"/>
    <mergeCell ref="J6:K6"/>
    <mergeCell ref="C10:D10"/>
    <mergeCell ref="C11:D11"/>
    <mergeCell ref="C12:D12"/>
    <mergeCell ref="C13:D13"/>
    <mergeCell ref="C14:D14"/>
    <mergeCell ref="C15:D15"/>
    <mergeCell ref="E10:F10"/>
    <mergeCell ref="E11:F11"/>
    <mergeCell ref="E12:F12"/>
    <mergeCell ref="E13:F13"/>
    <mergeCell ref="E14:F14"/>
    <mergeCell ref="E15:F15"/>
    <mergeCell ref="H10:I10"/>
    <mergeCell ref="H11:I11"/>
    <mergeCell ref="H12:I12"/>
    <mergeCell ref="H13:I13"/>
    <mergeCell ref="H14:I14"/>
    <mergeCell ref="H15:I15"/>
    <mergeCell ref="J10:K10"/>
    <mergeCell ref="J11:K11"/>
    <mergeCell ref="J12:K12"/>
    <mergeCell ref="J13:K13"/>
    <mergeCell ref="J14:K14"/>
    <mergeCell ref="J15:K15"/>
    <mergeCell ref="L10:M10"/>
    <mergeCell ref="L11:M11"/>
    <mergeCell ref="L12:M12"/>
    <mergeCell ref="L13:M13"/>
    <mergeCell ref="L14:M14"/>
    <mergeCell ref="L15:M15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表</vt:lpstr>
      <vt:lpstr>裏</vt:lpstr>
      <vt:lpstr>Sheet1</vt:lpstr>
      <vt:lpstr>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糸賀 隆志</dc:creator>
  <cp:lastModifiedBy>Hidenori Suzuki</cp:lastModifiedBy>
  <cp:lastPrinted>2011-07-03T13:17:29Z</cp:lastPrinted>
  <dcterms:created xsi:type="dcterms:W3CDTF">2005-02-04T01:11:50Z</dcterms:created>
  <dcterms:modified xsi:type="dcterms:W3CDTF">2025-09-14T08:41:45Z</dcterms:modified>
</cp:coreProperties>
</file>