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988" yWindow="0" windowWidth="12036" windowHeight="8988" tabRatio="939"/>
  </bookViews>
  <sheets>
    <sheet name="①時間判別【在籍児童】" sheetId="17" r:id="rId1"/>
    <sheet name="ダウンリスト" sheetId="36" state="hidden" r:id="rId2"/>
  </sheets>
  <definedNames>
    <definedName name="_xlnm.Print_Titles" localSheetId="0">①時間判別【在籍児童】!$A:$F,①時間判別【在籍児童】!$1:$7</definedName>
  </definedNames>
  <calcPr calcId="162913"/>
</workbook>
</file>

<file path=xl/calcChain.xml><?xml version="1.0" encoding="utf-8"?>
<calcChain xmlns="http://schemas.openxmlformats.org/spreadsheetml/2006/main">
  <c r="AU9" i="17" l="1"/>
  <c r="AU10" i="17"/>
  <c r="AU11" i="17"/>
  <c r="AU12" i="17"/>
  <c r="AU13" i="17"/>
  <c r="AU14" i="17"/>
  <c r="AU15" i="17"/>
  <c r="AU16" i="17"/>
  <c r="AU17" i="17"/>
  <c r="AU18" i="17"/>
  <c r="AU19" i="17"/>
  <c r="AU20" i="17"/>
  <c r="AU21" i="17"/>
  <c r="AU22" i="17"/>
  <c r="AU23" i="17"/>
  <c r="AU24" i="17"/>
  <c r="AU25" i="17"/>
  <c r="AU26" i="17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43" i="17"/>
  <c r="AU44" i="17"/>
  <c r="AU45" i="17"/>
  <c r="AU46" i="17"/>
  <c r="AU47" i="17"/>
  <c r="AU48" i="17"/>
  <c r="AU49" i="17"/>
  <c r="AU50" i="17"/>
  <c r="AU51" i="17"/>
  <c r="AU52" i="17"/>
  <c r="AU53" i="17"/>
  <c r="AU54" i="17"/>
  <c r="AU55" i="17"/>
  <c r="AU56" i="17"/>
  <c r="AU57" i="17"/>
  <c r="AU58" i="17"/>
  <c r="AU59" i="17"/>
  <c r="AU60" i="17"/>
  <c r="AU61" i="17"/>
  <c r="AU62" i="17"/>
  <c r="AU63" i="17"/>
  <c r="AU64" i="17"/>
  <c r="AU65" i="17"/>
  <c r="AU66" i="17"/>
  <c r="AU67" i="17"/>
  <c r="AU68" i="17"/>
  <c r="AU69" i="17"/>
  <c r="AU70" i="17"/>
  <c r="AU71" i="17"/>
  <c r="AU72" i="17"/>
  <c r="AU73" i="17"/>
  <c r="AU74" i="17"/>
  <c r="AU75" i="17"/>
  <c r="AU76" i="17"/>
  <c r="AU77" i="17"/>
  <c r="AU78" i="17"/>
  <c r="AU79" i="17"/>
  <c r="AU80" i="17"/>
  <c r="AU81" i="17"/>
  <c r="AU82" i="17"/>
  <c r="AU83" i="17"/>
  <c r="AU84" i="17"/>
  <c r="AU85" i="17"/>
  <c r="AU86" i="17"/>
  <c r="AU87" i="17"/>
  <c r="AU88" i="17"/>
  <c r="AU89" i="17"/>
  <c r="AU90" i="17"/>
  <c r="AU91" i="17"/>
  <c r="AU92" i="17"/>
  <c r="AU93" i="17"/>
  <c r="AU94" i="17"/>
  <c r="AU95" i="17"/>
  <c r="AU96" i="17"/>
  <c r="AU97" i="17"/>
  <c r="AU98" i="17"/>
  <c r="AU99" i="17"/>
  <c r="AU100" i="17"/>
  <c r="AU101" i="17"/>
  <c r="AU102" i="17"/>
  <c r="AU103" i="17"/>
  <c r="AU104" i="17"/>
  <c r="AU105" i="17"/>
  <c r="AU106" i="17"/>
  <c r="AU107" i="17"/>
  <c r="AU108" i="17"/>
  <c r="AU109" i="17"/>
  <c r="AU110" i="17"/>
  <c r="AU111" i="17"/>
  <c r="AU112" i="17"/>
  <c r="AU113" i="17"/>
  <c r="AU114" i="17"/>
  <c r="AU115" i="17"/>
  <c r="AU116" i="17"/>
  <c r="AU117" i="17"/>
  <c r="AU118" i="17"/>
  <c r="AU119" i="17"/>
  <c r="AU120" i="17"/>
  <c r="AU121" i="17"/>
  <c r="AU122" i="17"/>
  <c r="AU123" i="17"/>
  <c r="AU124" i="17"/>
  <c r="AU125" i="17"/>
  <c r="AU126" i="17"/>
  <c r="AU127" i="17"/>
  <c r="AU128" i="17"/>
  <c r="AU129" i="17"/>
  <c r="AU130" i="17"/>
  <c r="AU131" i="17"/>
  <c r="AU132" i="17"/>
  <c r="AU133" i="17"/>
  <c r="AU134" i="17"/>
  <c r="AU135" i="17"/>
  <c r="AU136" i="17"/>
  <c r="AU137" i="17"/>
  <c r="AU138" i="17"/>
  <c r="AU139" i="17"/>
  <c r="AU140" i="17"/>
  <c r="AU141" i="17"/>
  <c r="AU142" i="17"/>
  <c r="AU143" i="17"/>
  <c r="AU144" i="17"/>
  <c r="AU145" i="17"/>
  <c r="AU146" i="17"/>
  <c r="AU147" i="17"/>
  <c r="AU148" i="17"/>
  <c r="AU149" i="17"/>
  <c r="AU150" i="17"/>
  <c r="AU151" i="17"/>
  <c r="AU152" i="17"/>
  <c r="AU153" i="17"/>
  <c r="AU154" i="17"/>
  <c r="AU155" i="17"/>
  <c r="AU156" i="17"/>
  <c r="AU157" i="17"/>
  <c r="AU158" i="17"/>
  <c r="AU159" i="17"/>
  <c r="AU160" i="17"/>
  <c r="AU161" i="17"/>
  <c r="AU162" i="17"/>
  <c r="AU163" i="17"/>
  <c r="AU164" i="17"/>
  <c r="AU165" i="17"/>
  <c r="AU166" i="17"/>
  <c r="AU167" i="17"/>
  <c r="AU168" i="17"/>
  <c r="AU169" i="17"/>
  <c r="AU170" i="17"/>
  <c r="AU171" i="17"/>
  <c r="AU172" i="17"/>
  <c r="AU173" i="17"/>
  <c r="AU174" i="17"/>
  <c r="AU175" i="17"/>
  <c r="AU176" i="17"/>
  <c r="AU177" i="17"/>
  <c r="AU178" i="17"/>
  <c r="AU179" i="17"/>
  <c r="AU180" i="17"/>
  <c r="AU181" i="17"/>
  <c r="AU182" i="17"/>
  <c r="AU183" i="17"/>
  <c r="AU184" i="17"/>
  <c r="AU185" i="17"/>
  <c r="AU186" i="17"/>
  <c r="AU187" i="17"/>
  <c r="AU8" i="17"/>
  <c r="AT9" i="17"/>
  <c r="AT10" i="17"/>
  <c r="AT11" i="17"/>
  <c r="AT12" i="17"/>
  <c r="AT13" i="17"/>
  <c r="AT14" i="17"/>
  <c r="AT15" i="17"/>
  <c r="AT16" i="17"/>
  <c r="AT17" i="17"/>
  <c r="AT18" i="17"/>
  <c r="AT19" i="17"/>
  <c r="AT20" i="17"/>
  <c r="AT21" i="17"/>
  <c r="AT22" i="17"/>
  <c r="AT23" i="17"/>
  <c r="AT24" i="17"/>
  <c r="AT25" i="17"/>
  <c r="AT26" i="17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43" i="17"/>
  <c r="AT44" i="17"/>
  <c r="AT45" i="17"/>
  <c r="AT46" i="17"/>
  <c r="AT47" i="17"/>
  <c r="AT48" i="17"/>
  <c r="AT49" i="17"/>
  <c r="AT50" i="17"/>
  <c r="AT51" i="17"/>
  <c r="AT52" i="17"/>
  <c r="AT53" i="17"/>
  <c r="AT54" i="17"/>
  <c r="AT55" i="17"/>
  <c r="AT56" i="17"/>
  <c r="AT57" i="17"/>
  <c r="AT58" i="17"/>
  <c r="AT59" i="17"/>
  <c r="AT60" i="17"/>
  <c r="AT61" i="17"/>
  <c r="AT62" i="17"/>
  <c r="AT63" i="17"/>
  <c r="AT64" i="17"/>
  <c r="AT65" i="17"/>
  <c r="AT66" i="17"/>
  <c r="AT67" i="17"/>
  <c r="AT68" i="17"/>
  <c r="AT69" i="17"/>
  <c r="AT70" i="17"/>
  <c r="AT71" i="17"/>
  <c r="AT72" i="17"/>
  <c r="AT73" i="17"/>
  <c r="AT74" i="17"/>
  <c r="AT75" i="17"/>
  <c r="AT76" i="17"/>
  <c r="AT77" i="17"/>
  <c r="AT78" i="17"/>
  <c r="AT79" i="17"/>
  <c r="AT80" i="17"/>
  <c r="AT81" i="17"/>
  <c r="AT82" i="17"/>
  <c r="AT83" i="17"/>
  <c r="AT84" i="17"/>
  <c r="AT85" i="17"/>
  <c r="AT86" i="17"/>
  <c r="AT87" i="17"/>
  <c r="AT88" i="17"/>
  <c r="AT89" i="17"/>
  <c r="AT90" i="17"/>
  <c r="AT91" i="17"/>
  <c r="AT92" i="17"/>
  <c r="AT93" i="17"/>
  <c r="AT94" i="17"/>
  <c r="AT95" i="17"/>
  <c r="AT96" i="17"/>
  <c r="AT97" i="17"/>
  <c r="AT98" i="17"/>
  <c r="AT99" i="17"/>
  <c r="AT100" i="17"/>
  <c r="AT101" i="17"/>
  <c r="AT102" i="17"/>
  <c r="AT103" i="17"/>
  <c r="AT104" i="17"/>
  <c r="AT105" i="17"/>
  <c r="AT106" i="17"/>
  <c r="AT107" i="17"/>
  <c r="AT108" i="17"/>
  <c r="AT109" i="17"/>
  <c r="AT110" i="17"/>
  <c r="AT111" i="17"/>
  <c r="AT112" i="17"/>
  <c r="AT113" i="17"/>
  <c r="AT114" i="17"/>
  <c r="AT115" i="17"/>
  <c r="AT116" i="17"/>
  <c r="AT117" i="17"/>
  <c r="AT118" i="17"/>
  <c r="AT119" i="17"/>
  <c r="AT120" i="17"/>
  <c r="AT121" i="17"/>
  <c r="AT122" i="17"/>
  <c r="AT123" i="17"/>
  <c r="AT124" i="17"/>
  <c r="AT125" i="17"/>
  <c r="AT126" i="17"/>
  <c r="AT127" i="17"/>
  <c r="AT128" i="17"/>
  <c r="AT129" i="17"/>
  <c r="AT130" i="17"/>
  <c r="AT131" i="17"/>
  <c r="AT132" i="17"/>
  <c r="AT133" i="17"/>
  <c r="AT134" i="17"/>
  <c r="AT135" i="17"/>
  <c r="AT136" i="17"/>
  <c r="AT137" i="17"/>
  <c r="AT138" i="17"/>
  <c r="AT139" i="17"/>
  <c r="AT140" i="17"/>
  <c r="AT141" i="17"/>
  <c r="AT142" i="17"/>
  <c r="AT143" i="17"/>
  <c r="AT144" i="17"/>
  <c r="AT145" i="17"/>
  <c r="AT146" i="17"/>
  <c r="AT147" i="17"/>
  <c r="AT148" i="17"/>
  <c r="AT149" i="17"/>
  <c r="AT150" i="17"/>
  <c r="AT151" i="17"/>
  <c r="AT152" i="17"/>
  <c r="AT153" i="17"/>
  <c r="AT154" i="17"/>
  <c r="AT155" i="17"/>
  <c r="AT156" i="17"/>
  <c r="AT157" i="17"/>
  <c r="AT158" i="17"/>
  <c r="AT159" i="17"/>
  <c r="AT160" i="17"/>
  <c r="AT161" i="17"/>
  <c r="AT162" i="17"/>
  <c r="AT163" i="17"/>
  <c r="AT164" i="17"/>
  <c r="AT165" i="17"/>
  <c r="AT166" i="17"/>
  <c r="AT167" i="17"/>
  <c r="AT168" i="17"/>
  <c r="AT169" i="17"/>
  <c r="AT170" i="17"/>
  <c r="AT171" i="17"/>
  <c r="AT172" i="17"/>
  <c r="AT173" i="17"/>
  <c r="AT174" i="17"/>
  <c r="AT175" i="17"/>
  <c r="AT176" i="17"/>
  <c r="AT177" i="17"/>
  <c r="AT178" i="17"/>
  <c r="AT179" i="17"/>
  <c r="AT180" i="17"/>
  <c r="AT181" i="17"/>
  <c r="AT182" i="17"/>
  <c r="AT183" i="17"/>
  <c r="AT184" i="17"/>
  <c r="AT185" i="17"/>
  <c r="AT186" i="17"/>
  <c r="AT187" i="17"/>
  <c r="AT8" i="17"/>
  <c r="AS8" i="17"/>
  <c r="AS9" i="17"/>
  <c r="AS10" i="17"/>
  <c r="AS11" i="17"/>
  <c r="AS12" i="17"/>
  <c r="AS13" i="17"/>
  <c r="AS14" i="17"/>
  <c r="AS15" i="17"/>
  <c r="AS16" i="17"/>
  <c r="AS17" i="17"/>
  <c r="AS18" i="17"/>
  <c r="AS19" i="17"/>
  <c r="AS20" i="17"/>
  <c r="AS21" i="17"/>
  <c r="AS22" i="17"/>
  <c r="AS23" i="17"/>
  <c r="AS24" i="17"/>
  <c r="AS25" i="17"/>
  <c r="AS26" i="17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43" i="17"/>
  <c r="AS44" i="17"/>
  <c r="AS45" i="17"/>
  <c r="AS46" i="17"/>
  <c r="AS47" i="17"/>
  <c r="AS48" i="17"/>
  <c r="AS49" i="17"/>
  <c r="AS50" i="17"/>
  <c r="AS51" i="17"/>
  <c r="AS52" i="17"/>
  <c r="AS53" i="17"/>
  <c r="AS54" i="17"/>
  <c r="AS55" i="17"/>
  <c r="AS56" i="17"/>
  <c r="AS57" i="17"/>
  <c r="AS58" i="17"/>
  <c r="AS59" i="17"/>
  <c r="AS60" i="17"/>
  <c r="AS61" i="17"/>
  <c r="AS62" i="17"/>
  <c r="AS63" i="17"/>
  <c r="AS64" i="17"/>
  <c r="AS65" i="17"/>
  <c r="AS66" i="17"/>
  <c r="AS67" i="17"/>
  <c r="AS68" i="17"/>
  <c r="AS69" i="17"/>
  <c r="AS70" i="17"/>
  <c r="AS71" i="17"/>
  <c r="AS72" i="17"/>
  <c r="AS73" i="17"/>
  <c r="AS74" i="17"/>
  <c r="AS75" i="17"/>
  <c r="AS76" i="17"/>
  <c r="AS77" i="17"/>
  <c r="AS78" i="17"/>
  <c r="AS79" i="17"/>
  <c r="AS80" i="17"/>
  <c r="AS81" i="17"/>
  <c r="AS82" i="17"/>
  <c r="AS83" i="17"/>
  <c r="AS84" i="17"/>
  <c r="AS85" i="17"/>
  <c r="AS86" i="17"/>
  <c r="AS87" i="17"/>
  <c r="AS88" i="17"/>
  <c r="AS89" i="17"/>
  <c r="AS90" i="17"/>
  <c r="AS91" i="17"/>
  <c r="AS92" i="17"/>
  <c r="AS93" i="17"/>
  <c r="AS94" i="17"/>
  <c r="AS95" i="17"/>
  <c r="AS96" i="17"/>
  <c r="AS97" i="17"/>
  <c r="AS98" i="17"/>
  <c r="AS99" i="17"/>
  <c r="AS100" i="17"/>
  <c r="AS101" i="17"/>
  <c r="AS102" i="17"/>
  <c r="AS103" i="17"/>
  <c r="AS104" i="17"/>
  <c r="AS105" i="17"/>
  <c r="AS106" i="17"/>
  <c r="AS107" i="17"/>
  <c r="AS108" i="17"/>
  <c r="AS109" i="17"/>
  <c r="AS110" i="17"/>
  <c r="AS111" i="17"/>
  <c r="AS112" i="17"/>
  <c r="AS113" i="17"/>
  <c r="AS114" i="17"/>
  <c r="AS115" i="17"/>
  <c r="AS116" i="17"/>
  <c r="AS117" i="17"/>
  <c r="AS118" i="17"/>
  <c r="AS119" i="17"/>
  <c r="AS120" i="17"/>
  <c r="AS121" i="17"/>
  <c r="AS122" i="17"/>
  <c r="AS123" i="17"/>
  <c r="AS124" i="17"/>
  <c r="AS125" i="17"/>
  <c r="AS126" i="17"/>
  <c r="AS127" i="17"/>
  <c r="AS128" i="17"/>
  <c r="AS129" i="17"/>
  <c r="AS130" i="17"/>
  <c r="AS131" i="17"/>
  <c r="AS132" i="17"/>
  <c r="AS133" i="17"/>
  <c r="AS134" i="17"/>
  <c r="AS135" i="17"/>
  <c r="AS136" i="17"/>
  <c r="AS137" i="17"/>
  <c r="AS138" i="17"/>
  <c r="AS139" i="17"/>
  <c r="AS140" i="17"/>
  <c r="AS141" i="17"/>
  <c r="AS142" i="17"/>
  <c r="AS143" i="17"/>
  <c r="AS144" i="17"/>
  <c r="AS145" i="17"/>
  <c r="AS146" i="17"/>
  <c r="AS147" i="17"/>
  <c r="AS148" i="17"/>
  <c r="AS149" i="17"/>
  <c r="AS150" i="17"/>
  <c r="AS151" i="17"/>
  <c r="AS152" i="17"/>
  <c r="AS153" i="17"/>
  <c r="AS154" i="17"/>
  <c r="AS155" i="17"/>
  <c r="AS156" i="17"/>
  <c r="AS157" i="17"/>
  <c r="AS158" i="17"/>
  <c r="AS159" i="17"/>
  <c r="AS160" i="17"/>
  <c r="AS161" i="17"/>
  <c r="AS162" i="17"/>
  <c r="AS163" i="17"/>
  <c r="AS164" i="17"/>
  <c r="AS165" i="17"/>
  <c r="AS166" i="17"/>
  <c r="AS167" i="17"/>
  <c r="AS168" i="17"/>
  <c r="AS169" i="17"/>
  <c r="AS170" i="17"/>
  <c r="AS171" i="17"/>
  <c r="AS172" i="17"/>
  <c r="AS173" i="17"/>
  <c r="AS174" i="17"/>
  <c r="AS175" i="17"/>
  <c r="AS176" i="17"/>
  <c r="AS177" i="17"/>
  <c r="AS178" i="17"/>
  <c r="AS179" i="17"/>
  <c r="AS180" i="17"/>
  <c r="AS181" i="17"/>
  <c r="AS182" i="17"/>
  <c r="AS183" i="17"/>
  <c r="AS184" i="17"/>
  <c r="AS185" i="17"/>
  <c r="AS186" i="17"/>
  <c r="AS187" i="17"/>
  <c r="AR9" i="17"/>
  <c r="AR10" i="17"/>
  <c r="AR11" i="17"/>
  <c r="AR12" i="17"/>
  <c r="AR13" i="17"/>
  <c r="AR14" i="17"/>
  <c r="AR15" i="17"/>
  <c r="AR16" i="17"/>
  <c r="AR17" i="17"/>
  <c r="AR18" i="17"/>
  <c r="AR19" i="17"/>
  <c r="AR20" i="17"/>
  <c r="AR21" i="17"/>
  <c r="AR22" i="17"/>
  <c r="AR23" i="17"/>
  <c r="AR24" i="17"/>
  <c r="AR25" i="17"/>
  <c r="AR26" i="17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43" i="17"/>
  <c r="AR44" i="17"/>
  <c r="AR45" i="17"/>
  <c r="AR46" i="17"/>
  <c r="AR47" i="17"/>
  <c r="AR48" i="17"/>
  <c r="AR49" i="17"/>
  <c r="AR50" i="17"/>
  <c r="AR51" i="17"/>
  <c r="AR52" i="17"/>
  <c r="AR53" i="17"/>
  <c r="AR54" i="17"/>
  <c r="AR55" i="17"/>
  <c r="AR56" i="17"/>
  <c r="AR57" i="17"/>
  <c r="AR58" i="17"/>
  <c r="AR59" i="17"/>
  <c r="AR60" i="17"/>
  <c r="AR61" i="17"/>
  <c r="AR62" i="17"/>
  <c r="AR63" i="17"/>
  <c r="AR64" i="17"/>
  <c r="AR65" i="17"/>
  <c r="AR66" i="17"/>
  <c r="AR67" i="17"/>
  <c r="AR68" i="17"/>
  <c r="AR69" i="17"/>
  <c r="AR70" i="17"/>
  <c r="AR71" i="17"/>
  <c r="AR72" i="17"/>
  <c r="AR73" i="17"/>
  <c r="AR74" i="17"/>
  <c r="AR75" i="17"/>
  <c r="AR76" i="17"/>
  <c r="AR77" i="17"/>
  <c r="AR78" i="17"/>
  <c r="AR79" i="17"/>
  <c r="AR80" i="17"/>
  <c r="AR81" i="17"/>
  <c r="AR82" i="17"/>
  <c r="AR83" i="17"/>
  <c r="AR84" i="17"/>
  <c r="AR85" i="17"/>
  <c r="AR86" i="17"/>
  <c r="AR87" i="17"/>
  <c r="AR88" i="17"/>
  <c r="AR89" i="17"/>
  <c r="AR90" i="17"/>
  <c r="AR91" i="17"/>
  <c r="AR92" i="17"/>
  <c r="AR93" i="17"/>
  <c r="AR94" i="17"/>
  <c r="AR95" i="17"/>
  <c r="AR96" i="17"/>
  <c r="AR97" i="17"/>
  <c r="AR98" i="17"/>
  <c r="AR99" i="17"/>
  <c r="AR100" i="17"/>
  <c r="AR101" i="17"/>
  <c r="AR102" i="17"/>
  <c r="AR103" i="17"/>
  <c r="AR104" i="17"/>
  <c r="AR105" i="17"/>
  <c r="AR106" i="17"/>
  <c r="AR107" i="17"/>
  <c r="AR108" i="17"/>
  <c r="AR109" i="17"/>
  <c r="AR110" i="17"/>
  <c r="AR111" i="17"/>
  <c r="AR112" i="17"/>
  <c r="AR113" i="17"/>
  <c r="AR114" i="17"/>
  <c r="AR115" i="17"/>
  <c r="AR116" i="17"/>
  <c r="AR117" i="17"/>
  <c r="AR118" i="17"/>
  <c r="AR119" i="17"/>
  <c r="AR120" i="17"/>
  <c r="AR121" i="17"/>
  <c r="AR122" i="17"/>
  <c r="AR123" i="17"/>
  <c r="AR124" i="17"/>
  <c r="AR125" i="17"/>
  <c r="AR126" i="17"/>
  <c r="AR127" i="17"/>
  <c r="AR128" i="17"/>
  <c r="AR129" i="17"/>
  <c r="AR130" i="17"/>
  <c r="AR131" i="17"/>
  <c r="AR132" i="17"/>
  <c r="AR133" i="17"/>
  <c r="AR134" i="17"/>
  <c r="AR135" i="17"/>
  <c r="AR136" i="17"/>
  <c r="AR137" i="17"/>
  <c r="AR138" i="17"/>
  <c r="AR139" i="17"/>
  <c r="AR140" i="17"/>
  <c r="AR141" i="17"/>
  <c r="AR142" i="17"/>
  <c r="AR143" i="17"/>
  <c r="AR144" i="17"/>
  <c r="AR145" i="17"/>
  <c r="AR146" i="17"/>
  <c r="AR147" i="17"/>
  <c r="AR148" i="17"/>
  <c r="AR149" i="17"/>
  <c r="AR150" i="17"/>
  <c r="AR151" i="17"/>
  <c r="AR152" i="17"/>
  <c r="AR153" i="17"/>
  <c r="AR154" i="17"/>
  <c r="AR155" i="17"/>
  <c r="AR156" i="17"/>
  <c r="AR157" i="17"/>
  <c r="AR158" i="17"/>
  <c r="AR159" i="17"/>
  <c r="AR160" i="17"/>
  <c r="AR161" i="17"/>
  <c r="AR162" i="17"/>
  <c r="AR163" i="17"/>
  <c r="AR164" i="17"/>
  <c r="AR165" i="17"/>
  <c r="AR166" i="17"/>
  <c r="AR167" i="17"/>
  <c r="AR168" i="17"/>
  <c r="AR169" i="17"/>
  <c r="AR170" i="17"/>
  <c r="AR171" i="17"/>
  <c r="AR172" i="17"/>
  <c r="AR173" i="17"/>
  <c r="AR174" i="17"/>
  <c r="AR175" i="17"/>
  <c r="AR176" i="17"/>
  <c r="AR177" i="17"/>
  <c r="AR178" i="17"/>
  <c r="AR179" i="17"/>
  <c r="AR180" i="17"/>
  <c r="AR181" i="17"/>
  <c r="AR182" i="17"/>
  <c r="AR183" i="17"/>
  <c r="AR184" i="17"/>
  <c r="AR185" i="17"/>
  <c r="AR186" i="17"/>
  <c r="AR187" i="17"/>
  <c r="AR8" i="17"/>
  <c r="AQ176" i="17"/>
  <c r="AQ9" i="17"/>
  <c r="AQ10" i="17"/>
  <c r="AQ11" i="17"/>
  <c r="AQ12" i="17"/>
  <c r="AQ13" i="17"/>
  <c r="AQ14" i="17"/>
  <c r="AQ15" i="17"/>
  <c r="AQ16" i="17"/>
  <c r="AQ17" i="17"/>
  <c r="AQ18" i="17"/>
  <c r="AQ19" i="17"/>
  <c r="AQ20" i="17"/>
  <c r="AQ21" i="17"/>
  <c r="AQ22" i="17"/>
  <c r="AQ23" i="17"/>
  <c r="AQ24" i="17"/>
  <c r="AQ25" i="17"/>
  <c r="AQ26" i="17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43" i="17"/>
  <c r="AQ44" i="17"/>
  <c r="AQ45" i="17"/>
  <c r="AQ46" i="17"/>
  <c r="AQ47" i="17"/>
  <c r="AQ48" i="17"/>
  <c r="AQ49" i="17"/>
  <c r="AQ50" i="17"/>
  <c r="AQ51" i="17"/>
  <c r="AQ52" i="17"/>
  <c r="AQ53" i="17"/>
  <c r="AQ54" i="17"/>
  <c r="AQ55" i="17"/>
  <c r="AQ56" i="17"/>
  <c r="AQ57" i="17"/>
  <c r="AQ58" i="17"/>
  <c r="AQ59" i="17"/>
  <c r="AQ60" i="17"/>
  <c r="AQ61" i="17"/>
  <c r="AQ62" i="17"/>
  <c r="AQ63" i="17"/>
  <c r="AQ64" i="17"/>
  <c r="AQ65" i="17"/>
  <c r="AQ66" i="17"/>
  <c r="AQ67" i="17"/>
  <c r="AQ68" i="17"/>
  <c r="AQ69" i="17"/>
  <c r="AQ70" i="17"/>
  <c r="AQ71" i="17"/>
  <c r="AQ72" i="17"/>
  <c r="AQ73" i="17"/>
  <c r="AQ74" i="17"/>
  <c r="AQ75" i="17"/>
  <c r="AQ76" i="17"/>
  <c r="AQ77" i="17"/>
  <c r="AQ78" i="17"/>
  <c r="AQ79" i="17"/>
  <c r="AQ80" i="17"/>
  <c r="AQ81" i="17"/>
  <c r="AQ82" i="17"/>
  <c r="AQ83" i="17"/>
  <c r="AQ84" i="17"/>
  <c r="AQ85" i="17"/>
  <c r="AQ86" i="17"/>
  <c r="AQ87" i="17"/>
  <c r="AQ88" i="17"/>
  <c r="AQ89" i="17"/>
  <c r="AQ90" i="17"/>
  <c r="AQ91" i="17"/>
  <c r="AQ92" i="17"/>
  <c r="AQ93" i="17"/>
  <c r="AQ94" i="17"/>
  <c r="AQ95" i="17"/>
  <c r="AQ96" i="17"/>
  <c r="AQ97" i="17"/>
  <c r="AQ98" i="17"/>
  <c r="AQ99" i="17"/>
  <c r="AQ100" i="17"/>
  <c r="AQ101" i="17"/>
  <c r="AQ102" i="17"/>
  <c r="AQ103" i="17"/>
  <c r="AQ104" i="17"/>
  <c r="AQ105" i="17"/>
  <c r="AQ106" i="17"/>
  <c r="AQ107" i="17"/>
  <c r="AQ108" i="17"/>
  <c r="AQ109" i="17"/>
  <c r="AQ110" i="17"/>
  <c r="AQ111" i="17"/>
  <c r="AQ112" i="17"/>
  <c r="AQ113" i="17"/>
  <c r="AQ114" i="17"/>
  <c r="AQ115" i="17"/>
  <c r="AQ116" i="17"/>
  <c r="AQ117" i="17"/>
  <c r="AQ118" i="17"/>
  <c r="AQ119" i="17"/>
  <c r="AQ120" i="17"/>
  <c r="AQ121" i="17"/>
  <c r="AQ122" i="17"/>
  <c r="AQ123" i="17"/>
  <c r="AQ124" i="17"/>
  <c r="AQ125" i="17"/>
  <c r="AQ126" i="17"/>
  <c r="AQ127" i="17"/>
  <c r="AQ128" i="17"/>
  <c r="AQ129" i="17"/>
  <c r="AQ130" i="17"/>
  <c r="AQ131" i="17"/>
  <c r="AQ132" i="17"/>
  <c r="AQ133" i="17"/>
  <c r="AQ134" i="17"/>
  <c r="AQ135" i="17"/>
  <c r="AQ136" i="17"/>
  <c r="AQ137" i="17"/>
  <c r="AQ138" i="17"/>
  <c r="AQ139" i="17"/>
  <c r="AQ140" i="17"/>
  <c r="AQ141" i="17"/>
  <c r="AQ142" i="17"/>
  <c r="AQ143" i="17"/>
  <c r="AQ144" i="17"/>
  <c r="AQ145" i="17"/>
  <c r="AQ146" i="17"/>
  <c r="AQ147" i="17"/>
  <c r="AQ148" i="17"/>
  <c r="AQ149" i="17"/>
  <c r="AQ150" i="17"/>
  <c r="AQ151" i="17"/>
  <c r="AQ152" i="17"/>
  <c r="AQ153" i="17"/>
  <c r="AQ154" i="17"/>
  <c r="AQ155" i="17"/>
  <c r="AQ156" i="17"/>
  <c r="AQ157" i="17"/>
  <c r="AQ158" i="17"/>
  <c r="AQ159" i="17"/>
  <c r="AQ160" i="17"/>
  <c r="AQ161" i="17"/>
  <c r="AQ162" i="17"/>
  <c r="AQ163" i="17"/>
  <c r="AQ164" i="17"/>
  <c r="AQ165" i="17"/>
  <c r="AQ166" i="17"/>
  <c r="AQ167" i="17"/>
  <c r="AQ168" i="17"/>
  <c r="AQ169" i="17"/>
  <c r="AQ170" i="17"/>
  <c r="AQ171" i="17"/>
  <c r="AQ172" i="17"/>
  <c r="AQ173" i="17"/>
  <c r="AQ174" i="17"/>
  <c r="AQ175" i="17"/>
  <c r="AQ177" i="17"/>
  <c r="AQ178" i="17"/>
  <c r="AQ179" i="17"/>
  <c r="AQ180" i="17"/>
  <c r="AQ181" i="17"/>
  <c r="AQ182" i="17"/>
  <c r="AQ183" i="17"/>
  <c r="AQ184" i="17"/>
  <c r="AQ185" i="17"/>
  <c r="AQ186" i="17"/>
  <c r="AQ187" i="17"/>
  <c r="AQ8" i="17"/>
  <c r="AP9" i="17"/>
  <c r="AP10" i="17"/>
  <c r="AP11" i="17"/>
  <c r="AP12" i="17"/>
  <c r="AP13" i="17"/>
  <c r="AP14" i="17"/>
  <c r="AP15" i="17"/>
  <c r="AP16" i="17"/>
  <c r="AP17" i="17"/>
  <c r="AP18" i="17"/>
  <c r="AP19" i="17"/>
  <c r="AP20" i="17"/>
  <c r="AP21" i="17"/>
  <c r="AP22" i="17"/>
  <c r="AP23" i="17"/>
  <c r="AP24" i="17"/>
  <c r="AP25" i="17"/>
  <c r="AP26" i="17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43" i="17"/>
  <c r="AP44" i="17"/>
  <c r="AP45" i="17"/>
  <c r="AP46" i="17"/>
  <c r="AP47" i="17"/>
  <c r="AP48" i="17"/>
  <c r="AP49" i="17"/>
  <c r="AP50" i="17"/>
  <c r="AP51" i="17"/>
  <c r="AP52" i="17"/>
  <c r="AP53" i="17"/>
  <c r="AP54" i="17"/>
  <c r="AP55" i="17"/>
  <c r="AP56" i="17"/>
  <c r="AP57" i="17"/>
  <c r="AP58" i="17"/>
  <c r="AP59" i="17"/>
  <c r="AP60" i="17"/>
  <c r="AP61" i="17"/>
  <c r="AP62" i="17"/>
  <c r="AP63" i="17"/>
  <c r="AP64" i="17"/>
  <c r="AP65" i="17"/>
  <c r="AP66" i="17"/>
  <c r="AP67" i="17"/>
  <c r="AP68" i="17"/>
  <c r="AP69" i="17"/>
  <c r="AP70" i="17"/>
  <c r="AP71" i="17"/>
  <c r="AP72" i="17"/>
  <c r="AP73" i="17"/>
  <c r="AP74" i="17"/>
  <c r="AP75" i="17"/>
  <c r="AP76" i="17"/>
  <c r="AP77" i="17"/>
  <c r="AP78" i="17"/>
  <c r="AP79" i="17"/>
  <c r="AP80" i="17"/>
  <c r="AP81" i="17"/>
  <c r="AP82" i="17"/>
  <c r="AP83" i="17"/>
  <c r="AP84" i="17"/>
  <c r="AP85" i="17"/>
  <c r="AP86" i="17"/>
  <c r="AP87" i="17"/>
  <c r="AP88" i="17"/>
  <c r="AP89" i="17"/>
  <c r="AP90" i="17"/>
  <c r="AP91" i="17"/>
  <c r="AP92" i="17"/>
  <c r="AP93" i="17"/>
  <c r="AP94" i="17"/>
  <c r="AP95" i="17"/>
  <c r="AP96" i="17"/>
  <c r="AP97" i="17"/>
  <c r="AP98" i="17"/>
  <c r="AP99" i="17"/>
  <c r="AP100" i="17"/>
  <c r="AP101" i="17"/>
  <c r="AP102" i="17"/>
  <c r="AP103" i="17"/>
  <c r="AP104" i="17"/>
  <c r="AP105" i="17"/>
  <c r="AP106" i="17"/>
  <c r="AP107" i="17"/>
  <c r="AP108" i="17"/>
  <c r="AP109" i="17"/>
  <c r="AP110" i="17"/>
  <c r="AP111" i="17"/>
  <c r="AP112" i="17"/>
  <c r="AP113" i="17"/>
  <c r="AP114" i="17"/>
  <c r="AP115" i="17"/>
  <c r="AP116" i="17"/>
  <c r="AP117" i="17"/>
  <c r="AP118" i="17"/>
  <c r="AP119" i="17"/>
  <c r="AP120" i="17"/>
  <c r="AP121" i="17"/>
  <c r="AP122" i="17"/>
  <c r="AP123" i="17"/>
  <c r="AP124" i="17"/>
  <c r="AP125" i="17"/>
  <c r="AP126" i="17"/>
  <c r="AP127" i="17"/>
  <c r="AP128" i="17"/>
  <c r="AP129" i="17"/>
  <c r="AP130" i="17"/>
  <c r="AP131" i="17"/>
  <c r="AP132" i="17"/>
  <c r="AP133" i="17"/>
  <c r="AP134" i="17"/>
  <c r="AP135" i="17"/>
  <c r="AP136" i="17"/>
  <c r="AP137" i="17"/>
  <c r="AP138" i="17"/>
  <c r="AP139" i="17"/>
  <c r="AP140" i="17"/>
  <c r="AP141" i="17"/>
  <c r="AP142" i="17"/>
  <c r="AP143" i="17"/>
  <c r="AP144" i="17"/>
  <c r="AP145" i="17"/>
  <c r="AP146" i="17"/>
  <c r="AP147" i="17"/>
  <c r="AP148" i="17"/>
  <c r="AP149" i="17"/>
  <c r="AP150" i="17"/>
  <c r="AP151" i="17"/>
  <c r="AP152" i="17"/>
  <c r="AP153" i="17"/>
  <c r="AP154" i="17"/>
  <c r="AP155" i="17"/>
  <c r="AP156" i="17"/>
  <c r="AP157" i="17"/>
  <c r="AP158" i="17"/>
  <c r="AP159" i="17"/>
  <c r="AP160" i="17"/>
  <c r="AP161" i="17"/>
  <c r="AP162" i="17"/>
  <c r="AP163" i="17"/>
  <c r="AP164" i="17"/>
  <c r="AP165" i="17"/>
  <c r="AP166" i="17"/>
  <c r="AP167" i="17"/>
  <c r="AP168" i="17"/>
  <c r="AP169" i="17"/>
  <c r="AP170" i="17"/>
  <c r="AP171" i="17"/>
  <c r="AP172" i="17"/>
  <c r="AP173" i="17"/>
  <c r="AP174" i="17"/>
  <c r="AP175" i="17"/>
  <c r="AP176" i="17"/>
  <c r="AP177" i="17"/>
  <c r="AP178" i="17"/>
  <c r="AP179" i="17"/>
  <c r="AP180" i="17"/>
  <c r="AP181" i="17"/>
  <c r="AP182" i="17"/>
  <c r="AP183" i="17"/>
  <c r="AP184" i="17"/>
  <c r="AP185" i="17"/>
  <c r="AP186" i="17"/>
  <c r="AP187" i="17"/>
  <c r="AP8" i="17"/>
  <c r="AO9" i="17"/>
  <c r="AO10" i="17"/>
  <c r="AO11" i="17"/>
  <c r="AO12" i="17"/>
  <c r="AO13" i="17"/>
  <c r="AO14" i="17"/>
  <c r="AO15" i="17"/>
  <c r="AO16" i="17"/>
  <c r="AO17" i="17"/>
  <c r="AO18" i="17"/>
  <c r="AO19" i="17"/>
  <c r="AO20" i="17"/>
  <c r="AO21" i="17"/>
  <c r="AO22" i="17"/>
  <c r="AO23" i="17"/>
  <c r="AO24" i="17"/>
  <c r="AO25" i="17"/>
  <c r="AO26" i="17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43" i="17"/>
  <c r="AO44" i="17"/>
  <c r="AO45" i="17"/>
  <c r="AO46" i="17"/>
  <c r="AO47" i="17"/>
  <c r="AO48" i="17"/>
  <c r="AO49" i="17"/>
  <c r="AO50" i="17"/>
  <c r="AO51" i="17"/>
  <c r="AO52" i="17"/>
  <c r="AO53" i="17"/>
  <c r="AO54" i="17"/>
  <c r="AO55" i="17"/>
  <c r="AO56" i="17"/>
  <c r="AO57" i="17"/>
  <c r="AO58" i="17"/>
  <c r="AO59" i="17"/>
  <c r="AO60" i="17"/>
  <c r="AO61" i="17"/>
  <c r="AO62" i="17"/>
  <c r="AO63" i="17"/>
  <c r="AO64" i="17"/>
  <c r="AO65" i="17"/>
  <c r="AO66" i="17"/>
  <c r="AO67" i="17"/>
  <c r="AO68" i="17"/>
  <c r="AO69" i="17"/>
  <c r="AO70" i="17"/>
  <c r="AO71" i="17"/>
  <c r="AO72" i="17"/>
  <c r="AO73" i="17"/>
  <c r="AO74" i="17"/>
  <c r="AO75" i="17"/>
  <c r="AO76" i="17"/>
  <c r="AO77" i="17"/>
  <c r="AO78" i="17"/>
  <c r="AO79" i="17"/>
  <c r="AO80" i="17"/>
  <c r="AO81" i="17"/>
  <c r="AO82" i="17"/>
  <c r="AO83" i="17"/>
  <c r="AO84" i="17"/>
  <c r="AO85" i="17"/>
  <c r="AO86" i="17"/>
  <c r="AO87" i="17"/>
  <c r="AO88" i="17"/>
  <c r="AO89" i="17"/>
  <c r="AO90" i="17"/>
  <c r="AO91" i="17"/>
  <c r="AO92" i="17"/>
  <c r="AO93" i="17"/>
  <c r="AO94" i="17"/>
  <c r="AO95" i="17"/>
  <c r="AO96" i="17"/>
  <c r="AO97" i="17"/>
  <c r="AO98" i="17"/>
  <c r="AO99" i="17"/>
  <c r="AO100" i="17"/>
  <c r="AO101" i="17"/>
  <c r="AO102" i="17"/>
  <c r="AO103" i="17"/>
  <c r="AO104" i="17"/>
  <c r="AO105" i="17"/>
  <c r="AO106" i="17"/>
  <c r="AO107" i="17"/>
  <c r="AO108" i="17"/>
  <c r="AO109" i="17"/>
  <c r="AO110" i="17"/>
  <c r="AO111" i="17"/>
  <c r="AO112" i="17"/>
  <c r="AO113" i="17"/>
  <c r="AO114" i="17"/>
  <c r="AO115" i="17"/>
  <c r="AO116" i="17"/>
  <c r="AO117" i="17"/>
  <c r="AO118" i="17"/>
  <c r="AO119" i="17"/>
  <c r="AO120" i="17"/>
  <c r="AO121" i="17"/>
  <c r="AO122" i="17"/>
  <c r="AO123" i="17"/>
  <c r="AO124" i="17"/>
  <c r="AO125" i="17"/>
  <c r="AO126" i="17"/>
  <c r="AO127" i="17"/>
  <c r="AO128" i="17"/>
  <c r="AO129" i="17"/>
  <c r="AO130" i="17"/>
  <c r="AO131" i="17"/>
  <c r="AO132" i="17"/>
  <c r="AO133" i="17"/>
  <c r="AO134" i="17"/>
  <c r="AO135" i="17"/>
  <c r="AO136" i="17"/>
  <c r="AO137" i="17"/>
  <c r="AO138" i="17"/>
  <c r="AO139" i="17"/>
  <c r="AO140" i="17"/>
  <c r="AO141" i="17"/>
  <c r="AO142" i="17"/>
  <c r="AO143" i="17"/>
  <c r="AO144" i="17"/>
  <c r="AO145" i="17"/>
  <c r="AO146" i="17"/>
  <c r="AO147" i="17"/>
  <c r="AO148" i="17"/>
  <c r="AO149" i="17"/>
  <c r="AO150" i="17"/>
  <c r="AO151" i="17"/>
  <c r="AO152" i="17"/>
  <c r="AO153" i="17"/>
  <c r="AO154" i="17"/>
  <c r="AO155" i="17"/>
  <c r="AO156" i="17"/>
  <c r="AO157" i="17"/>
  <c r="AO158" i="17"/>
  <c r="AO159" i="17"/>
  <c r="AO160" i="17"/>
  <c r="AO161" i="17"/>
  <c r="AO162" i="17"/>
  <c r="AO163" i="17"/>
  <c r="AO164" i="17"/>
  <c r="AO165" i="17"/>
  <c r="AO166" i="17"/>
  <c r="AO167" i="17"/>
  <c r="AO168" i="17"/>
  <c r="AO169" i="17"/>
  <c r="AO170" i="17"/>
  <c r="AO171" i="17"/>
  <c r="AO172" i="17"/>
  <c r="AO173" i="17"/>
  <c r="AO174" i="17"/>
  <c r="AO175" i="17"/>
  <c r="AO176" i="17"/>
  <c r="AO177" i="17"/>
  <c r="AO178" i="17"/>
  <c r="AO179" i="17"/>
  <c r="AO180" i="17"/>
  <c r="AO181" i="17"/>
  <c r="AO182" i="17"/>
  <c r="AO183" i="17"/>
  <c r="AO184" i="17"/>
  <c r="AO185" i="17"/>
  <c r="AO186" i="17"/>
  <c r="AO187" i="17"/>
  <c r="AN161" i="17"/>
  <c r="AN9" i="17"/>
  <c r="AN10" i="17"/>
  <c r="AN11" i="17"/>
  <c r="AN12" i="17"/>
  <c r="AN13" i="17"/>
  <c r="AN14" i="17"/>
  <c r="AN15" i="17"/>
  <c r="AN16" i="17"/>
  <c r="AN17" i="17"/>
  <c r="AN18" i="17"/>
  <c r="AN19" i="17"/>
  <c r="AN20" i="17"/>
  <c r="AN21" i="17"/>
  <c r="AN22" i="17"/>
  <c r="AN23" i="17"/>
  <c r="AN24" i="17"/>
  <c r="AN25" i="17"/>
  <c r="AN26" i="17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43" i="17"/>
  <c r="AN44" i="17"/>
  <c r="AN45" i="17"/>
  <c r="AN46" i="17"/>
  <c r="AN47" i="17"/>
  <c r="AN48" i="17"/>
  <c r="AN49" i="17"/>
  <c r="AN50" i="17"/>
  <c r="AN51" i="17"/>
  <c r="AN52" i="17"/>
  <c r="AN53" i="17"/>
  <c r="AN54" i="17"/>
  <c r="AN55" i="17"/>
  <c r="AN56" i="17"/>
  <c r="AN57" i="17"/>
  <c r="AN58" i="17"/>
  <c r="AN59" i="17"/>
  <c r="AN60" i="17"/>
  <c r="AN61" i="17"/>
  <c r="AN62" i="17"/>
  <c r="AN63" i="17"/>
  <c r="AN64" i="17"/>
  <c r="AN65" i="17"/>
  <c r="AN66" i="17"/>
  <c r="AN67" i="17"/>
  <c r="AN68" i="17"/>
  <c r="AN69" i="17"/>
  <c r="AN70" i="17"/>
  <c r="AN71" i="17"/>
  <c r="AN72" i="17"/>
  <c r="AN73" i="17"/>
  <c r="AN74" i="17"/>
  <c r="AN75" i="17"/>
  <c r="AN76" i="17"/>
  <c r="AN77" i="17"/>
  <c r="AN78" i="17"/>
  <c r="AN79" i="17"/>
  <c r="AN80" i="17"/>
  <c r="AN81" i="17"/>
  <c r="AN82" i="17"/>
  <c r="AN83" i="17"/>
  <c r="AN84" i="17"/>
  <c r="AN85" i="17"/>
  <c r="AN86" i="17"/>
  <c r="AN87" i="17"/>
  <c r="AN88" i="17"/>
  <c r="AN89" i="17"/>
  <c r="AN90" i="17"/>
  <c r="AN91" i="17"/>
  <c r="AN92" i="17"/>
  <c r="AN93" i="17"/>
  <c r="AN94" i="17"/>
  <c r="AN95" i="17"/>
  <c r="AN96" i="17"/>
  <c r="AN97" i="17"/>
  <c r="AN98" i="17"/>
  <c r="AN99" i="17"/>
  <c r="AN100" i="17"/>
  <c r="AN101" i="17"/>
  <c r="AN102" i="17"/>
  <c r="AN103" i="17"/>
  <c r="AN104" i="17"/>
  <c r="AN105" i="17"/>
  <c r="AN106" i="17"/>
  <c r="AN107" i="17"/>
  <c r="AN108" i="17"/>
  <c r="AN109" i="17"/>
  <c r="AN110" i="17"/>
  <c r="AN111" i="17"/>
  <c r="AN112" i="17"/>
  <c r="AN113" i="17"/>
  <c r="AN114" i="17"/>
  <c r="AN115" i="17"/>
  <c r="AN116" i="17"/>
  <c r="AN117" i="17"/>
  <c r="AN118" i="17"/>
  <c r="AN119" i="17"/>
  <c r="AN120" i="17"/>
  <c r="AN121" i="17"/>
  <c r="AN122" i="17"/>
  <c r="AN123" i="17"/>
  <c r="AN124" i="17"/>
  <c r="AN125" i="17"/>
  <c r="AN126" i="17"/>
  <c r="AN127" i="17"/>
  <c r="AN128" i="17"/>
  <c r="AN129" i="17"/>
  <c r="AN130" i="17"/>
  <c r="AN131" i="17"/>
  <c r="AN132" i="17"/>
  <c r="AN133" i="17"/>
  <c r="AN134" i="17"/>
  <c r="AN135" i="17"/>
  <c r="AN136" i="17"/>
  <c r="AN137" i="17"/>
  <c r="AN138" i="17"/>
  <c r="AN139" i="17"/>
  <c r="AN140" i="17"/>
  <c r="AN141" i="17"/>
  <c r="AN142" i="17"/>
  <c r="AN143" i="17"/>
  <c r="AN144" i="17"/>
  <c r="AN145" i="17"/>
  <c r="AN146" i="17"/>
  <c r="AN147" i="17"/>
  <c r="AN148" i="17"/>
  <c r="AN149" i="17"/>
  <c r="AN150" i="17"/>
  <c r="AN151" i="17"/>
  <c r="AN152" i="17"/>
  <c r="AN153" i="17"/>
  <c r="AN154" i="17"/>
  <c r="AN155" i="17"/>
  <c r="AN156" i="17"/>
  <c r="AN157" i="17"/>
  <c r="AN158" i="17"/>
  <c r="AN159" i="17"/>
  <c r="AN160" i="17"/>
  <c r="AN162" i="17"/>
  <c r="AN163" i="17"/>
  <c r="AN164" i="17"/>
  <c r="AN165" i="17"/>
  <c r="AN166" i="17"/>
  <c r="AN167" i="17"/>
  <c r="AN168" i="17"/>
  <c r="AN169" i="17"/>
  <c r="AN170" i="17"/>
  <c r="AN171" i="17"/>
  <c r="AN172" i="17"/>
  <c r="AN173" i="17"/>
  <c r="AN174" i="17"/>
  <c r="AN175" i="17"/>
  <c r="AN176" i="17"/>
  <c r="AN177" i="17"/>
  <c r="AN178" i="17"/>
  <c r="AN179" i="17"/>
  <c r="AN180" i="17"/>
  <c r="AN181" i="17"/>
  <c r="AN182" i="17"/>
  <c r="AN183" i="17"/>
  <c r="AN184" i="17"/>
  <c r="AN185" i="17"/>
  <c r="AN186" i="17"/>
  <c r="AN187" i="17"/>
  <c r="AO8" i="17"/>
  <c r="AN8" i="17"/>
  <c r="X220" i="17" l="1"/>
  <c r="X218" i="17"/>
  <c r="AH243" i="17"/>
  <c r="AD243" i="17"/>
  <c r="Z243" i="17"/>
  <c r="V243" i="17"/>
  <c r="R243" i="17"/>
  <c r="N243" i="17"/>
  <c r="J243" i="17"/>
  <c r="AK242" i="17"/>
  <c r="AG242" i="17"/>
  <c r="AC242" i="17"/>
  <c r="Y242" i="17"/>
  <c r="U242" i="17"/>
  <c r="Q242" i="17"/>
  <c r="M242" i="17"/>
  <c r="I242" i="17"/>
  <c r="AJ241" i="17"/>
  <c r="AF241" i="17"/>
  <c r="AB241" i="17"/>
  <c r="X241" i="17"/>
  <c r="T241" i="17"/>
  <c r="P241" i="17"/>
  <c r="L241" i="17"/>
  <c r="AK243" i="17"/>
  <c r="AG243" i="17"/>
  <c r="AC243" i="17"/>
  <c r="Y243" i="17"/>
  <c r="U243" i="17"/>
  <c r="Q243" i="17"/>
  <c r="M243" i="17"/>
  <c r="I243" i="17"/>
  <c r="AJ242" i="17"/>
  <c r="AF242" i="17"/>
  <c r="AB242" i="17"/>
  <c r="X242" i="17"/>
  <c r="T242" i="17"/>
  <c r="P242" i="17"/>
  <c r="L242" i="17"/>
  <c r="H242" i="17"/>
  <c r="AI241" i="17"/>
  <c r="AE241" i="17"/>
  <c r="AA241" i="17"/>
  <c r="W241" i="17"/>
  <c r="S241" i="17"/>
  <c r="O241" i="17"/>
  <c r="K241" i="17"/>
  <c r="AJ243" i="17"/>
  <c r="AB243" i="17"/>
  <c r="T243" i="17"/>
  <c r="L243" i="17"/>
  <c r="AI242" i="17"/>
  <c r="AA242" i="17"/>
  <c r="S242" i="17"/>
  <c r="K242" i="17"/>
  <c r="AH241" i="17"/>
  <c r="Z241" i="17"/>
  <c r="R241" i="17"/>
  <c r="J241" i="17"/>
  <c r="AK240" i="17"/>
  <c r="AG240" i="17"/>
  <c r="AC240" i="17"/>
  <c r="Y240" i="17"/>
  <c r="U240" i="17"/>
  <c r="Q240" i="17"/>
  <c r="M240" i="17"/>
  <c r="I240" i="17"/>
  <c r="AJ239" i="17"/>
  <c r="AF239" i="17"/>
  <c r="AB239" i="17"/>
  <c r="X239" i="17"/>
  <c r="T239" i="17"/>
  <c r="P239" i="17"/>
  <c r="L239" i="17"/>
  <c r="H239" i="17"/>
  <c r="AI238" i="17"/>
  <c r="AE238" i="17"/>
  <c r="AA238" i="17"/>
  <c r="W238" i="17"/>
  <c r="S238" i="17"/>
  <c r="O238" i="17"/>
  <c r="K238" i="17"/>
  <c r="AH237" i="17"/>
  <c r="AD237" i="17"/>
  <c r="Z237" i="17"/>
  <c r="V237" i="17"/>
  <c r="R237" i="17"/>
  <c r="N237" i="17"/>
  <c r="J237" i="17"/>
  <c r="AK236" i="17"/>
  <c r="AG236" i="17"/>
  <c r="AC236" i="17"/>
  <c r="Y236" i="17"/>
  <c r="U236" i="17"/>
  <c r="Q236" i="17"/>
  <c r="AI243" i="17"/>
  <c r="AA243" i="17"/>
  <c r="S243" i="17"/>
  <c r="K243" i="17"/>
  <c r="AH242" i="17"/>
  <c r="Z242" i="17"/>
  <c r="R242" i="17"/>
  <c r="J242" i="17"/>
  <c r="AG241" i="17"/>
  <c r="Y241" i="17"/>
  <c r="Q241" i="17"/>
  <c r="I241" i="17"/>
  <c r="AJ240" i="17"/>
  <c r="AF240" i="17"/>
  <c r="AB240" i="17"/>
  <c r="X240" i="17"/>
  <c r="T240" i="17"/>
  <c r="P240" i="17"/>
  <c r="L240" i="17"/>
  <c r="H240" i="17"/>
  <c r="AI239" i="17"/>
  <c r="AE239" i="17"/>
  <c r="AA239" i="17"/>
  <c r="W239" i="17"/>
  <c r="S239" i="17"/>
  <c r="O239" i="17"/>
  <c r="K239" i="17"/>
  <c r="AH238" i="17"/>
  <c r="AD238" i="17"/>
  <c r="Z238" i="17"/>
  <c r="V238" i="17"/>
  <c r="R238" i="17"/>
  <c r="N238" i="17"/>
  <c r="J238" i="17"/>
  <c r="AK237" i="17"/>
  <c r="AG237" i="17"/>
  <c r="AC237" i="17"/>
  <c r="Y237" i="17"/>
  <c r="U237" i="17"/>
  <c r="Q237" i="17"/>
  <c r="M237" i="17"/>
  <c r="I237" i="17"/>
  <c r="AJ236" i="17"/>
  <c r="AF236" i="17"/>
  <c r="AB236" i="17"/>
  <c r="X236" i="17"/>
  <c r="T236" i="17"/>
  <c r="P236" i="17"/>
  <c r="L236" i="17"/>
  <c r="H236" i="17"/>
  <c r="AK234" i="17"/>
  <c r="AG234" i="17"/>
  <c r="AC234" i="17"/>
  <c r="X243" i="17"/>
  <c r="H243" i="17"/>
  <c r="W242" i="17"/>
  <c r="V241" i="17"/>
  <c r="H241" i="17"/>
  <c r="AE240" i="17"/>
  <c r="W240" i="17"/>
  <c r="O240" i="17"/>
  <c r="AD239" i="17"/>
  <c r="V239" i="17"/>
  <c r="N239" i="17"/>
  <c r="AK238" i="17"/>
  <c r="AC238" i="17"/>
  <c r="U238" i="17"/>
  <c r="M238" i="17"/>
  <c r="AJ237" i="17"/>
  <c r="AB237" i="17"/>
  <c r="T237" i="17"/>
  <c r="L237" i="17"/>
  <c r="AI236" i="17"/>
  <c r="AA236" i="17"/>
  <c r="S236" i="17"/>
  <c r="M236" i="17"/>
  <c r="AI234" i="17"/>
  <c r="AD234" i="17"/>
  <c r="Y234" i="17"/>
  <c r="U234" i="17"/>
  <c r="Q234" i="17"/>
  <c r="M234" i="17"/>
  <c r="I234" i="17"/>
  <c r="AJ233" i="17"/>
  <c r="AF233" i="17"/>
  <c r="AB233" i="17"/>
  <c r="X233" i="17"/>
  <c r="T233" i="17"/>
  <c r="P233" i="17"/>
  <c r="L233" i="17"/>
  <c r="H233" i="17"/>
  <c r="AI232" i="17"/>
  <c r="AE232" i="17"/>
  <c r="AA232" i="17"/>
  <c r="W232" i="17"/>
  <c r="S232" i="17"/>
  <c r="O232" i="17"/>
  <c r="K232" i="17"/>
  <c r="G232" i="17"/>
  <c r="AH231" i="17"/>
  <c r="AD231" i="17"/>
  <c r="Z231" i="17"/>
  <c r="V231" i="17"/>
  <c r="R231" i="17"/>
  <c r="N231" i="17"/>
  <c r="J231" i="17"/>
  <c r="AK230" i="17"/>
  <c r="AG230" i="17"/>
  <c r="AC230" i="17"/>
  <c r="Y230" i="17"/>
  <c r="U230" i="17"/>
  <c r="Q230" i="17"/>
  <c r="M230" i="17"/>
  <c r="I230" i="17"/>
  <c r="AJ229" i="17"/>
  <c r="AF229" i="17"/>
  <c r="AB229" i="17"/>
  <c r="X229" i="17"/>
  <c r="T229" i="17"/>
  <c r="P229" i="17"/>
  <c r="L229" i="17"/>
  <c r="H229" i="17"/>
  <c r="AI228" i="17"/>
  <c r="AE228" i="17"/>
  <c r="AA228" i="17"/>
  <c r="W228" i="17"/>
  <c r="S228" i="17"/>
  <c r="O228" i="17"/>
  <c r="K228" i="17"/>
  <c r="G228" i="17"/>
  <c r="AH227" i="17"/>
  <c r="AD227" i="17"/>
  <c r="Z227" i="17"/>
  <c r="V227" i="17"/>
  <c r="R227" i="17"/>
  <c r="N227" i="17"/>
  <c r="J227" i="17"/>
  <c r="AK225" i="17"/>
  <c r="AG225" i="17"/>
  <c r="AC225" i="17"/>
  <c r="Y225" i="17"/>
  <c r="U225" i="17"/>
  <c r="Q225" i="17"/>
  <c r="M225" i="17"/>
  <c r="I225" i="17"/>
  <c r="AJ224" i="17"/>
  <c r="AF224" i="17"/>
  <c r="AB224" i="17"/>
  <c r="X224" i="17"/>
  <c r="T224" i="17"/>
  <c r="P224" i="17"/>
  <c r="L224" i="17"/>
  <c r="H224" i="17"/>
  <c r="AI223" i="17"/>
  <c r="AE223" i="17"/>
  <c r="AA223" i="17"/>
  <c r="W223" i="17"/>
  <c r="S223" i="17"/>
  <c r="O223" i="17"/>
  <c r="K223" i="17"/>
  <c r="G223" i="17"/>
  <c r="AH222" i="17"/>
  <c r="AD222" i="17"/>
  <c r="Z222" i="17"/>
  <c r="V222" i="17"/>
  <c r="R222" i="17"/>
  <c r="N222" i="17"/>
  <c r="J222" i="17"/>
  <c r="AK221" i="17"/>
  <c r="AG221" i="17"/>
  <c r="AC221" i="17"/>
  <c r="Y221" i="17"/>
  <c r="U221" i="17"/>
  <c r="Q221" i="17"/>
  <c r="M221" i="17"/>
  <c r="I221" i="17"/>
  <c r="AJ220" i="17"/>
  <c r="AF220" i="17"/>
  <c r="AB220" i="17"/>
  <c r="T220" i="17"/>
  <c r="P220" i="17"/>
  <c r="L220" i="17"/>
  <c r="H220" i="17"/>
  <c r="AI219" i="17"/>
  <c r="AE219" i="17"/>
  <c r="AA219" i="17"/>
  <c r="W219" i="17"/>
  <c r="S219" i="17"/>
  <c r="O219" i="17"/>
  <c r="K219" i="17"/>
  <c r="G219" i="17"/>
  <c r="AH218" i="17"/>
  <c r="AD218" i="17"/>
  <c r="Z218" i="17"/>
  <c r="V218" i="17"/>
  <c r="R218" i="17"/>
  <c r="N218" i="17"/>
  <c r="J218" i="17"/>
  <c r="I218" i="17"/>
  <c r="W243" i="17"/>
  <c r="V242" i="17"/>
  <c r="AK241" i="17"/>
  <c r="U241" i="17"/>
  <c r="AD240" i="17"/>
  <c r="V240" i="17"/>
  <c r="N240" i="17"/>
  <c r="AK239" i="17"/>
  <c r="AC239" i="17"/>
  <c r="U239" i="17"/>
  <c r="M239" i="17"/>
  <c r="AJ238" i="17"/>
  <c r="AB238" i="17"/>
  <c r="T238" i="17"/>
  <c r="L238" i="17"/>
  <c r="AI237" i="17"/>
  <c r="AA237" i="17"/>
  <c r="S237" i="17"/>
  <c r="K237" i="17"/>
  <c r="AH236" i="17"/>
  <c r="Z236" i="17"/>
  <c r="R236" i="17"/>
  <c r="K236" i="17"/>
  <c r="AH234" i="17"/>
  <c r="AB234" i="17"/>
  <c r="X234" i="17"/>
  <c r="T234" i="17"/>
  <c r="P234" i="17"/>
  <c r="L234" i="17"/>
  <c r="H234" i="17"/>
  <c r="AI233" i="17"/>
  <c r="AE233" i="17"/>
  <c r="AA233" i="17"/>
  <c r="W233" i="17"/>
  <c r="S233" i="17"/>
  <c r="O233" i="17"/>
  <c r="K233" i="17"/>
  <c r="G233" i="17"/>
  <c r="AH232" i="17"/>
  <c r="AD232" i="17"/>
  <c r="Z232" i="17"/>
  <c r="V232" i="17"/>
  <c r="R232" i="17"/>
  <c r="N232" i="17"/>
  <c r="J232" i="17"/>
  <c r="AK231" i="17"/>
  <c r="AG231" i="17"/>
  <c r="AC231" i="17"/>
  <c r="Y231" i="17"/>
  <c r="U231" i="17"/>
  <c r="Q231" i="17"/>
  <c r="M231" i="17"/>
  <c r="I231" i="17"/>
  <c r="AJ230" i="17"/>
  <c r="AF230" i="17"/>
  <c r="AB230" i="17"/>
  <c r="X230" i="17"/>
  <c r="T230" i="17"/>
  <c r="P230" i="17"/>
  <c r="L230" i="17"/>
  <c r="H230" i="17"/>
  <c r="AI229" i="17"/>
  <c r="AE229" i="17"/>
  <c r="AA229" i="17"/>
  <c r="W229" i="17"/>
  <c r="S229" i="17"/>
  <c r="O229" i="17"/>
  <c r="K229" i="17"/>
  <c r="G229" i="17"/>
  <c r="AH228" i="17"/>
  <c r="AD228" i="17"/>
  <c r="Z228" i="17"/>
  <c r="V228" i="17"/>
  <c r="R228" i="17"/>
  <c r="N228" i="17"/>
  <c r="J228" i="17"/>
  <c r="AK227" i="17"/>
  <c r="AG227" i="17"/>
  <c r="AC227" i="17"/>
  <c r="Y227" i="17"/>
  <c r="U227" i="17"/>
  <c r="Q227" i="17"/>
  <c r="M227" i="17"/>
  <c r="I227" i="17"/>
  <c r="AJ225" i="17"/>
  <c r="AF225" i="17"/>
  <c r="AB225" i="17"/>
  <c r="X225" i="17"/>
  <c r="T225" i="17"/>
  <c r="P225" i="17"/>
  <c r="L225" i="17"/>
  <c r="H225" i="17"/>
  <c r="AI224" i="17"/>
  <c r="AE224" i="17"/>
  <c r="AA224" i="17"/>
  <c r="W224" i="17"/>
  <c r="S224" i="17"/>
  <c r="O224" i="17"/>
  <c r="K224" i="17"/>
  <c r="G224" i="17"/>
  <c r="AH223" i="17"/>
  <c r="AD223" i="17"/>
  <c r="Z223" i="17"/>
  <c r="V223" i="17"/>
  <c r="R223" i="17"/>
  <c r="N223" i="17"/>
  <c r="J223" i="17"/>
  <c r="AK222" i="17"/>
  <c r="AG222" i="17"/>
  <c r="AC222" i="17"/>
  <c r="Y222" i="17"/>
  <c r="U222" i="17"/>
  <c r="Q222" i="17"/>
  <c r="M222" i="17"/>
  <c r="I222" i="17"/>
  <c r="AJ221" i="17"/>
  <c r="AF221" i="17"/>
  <c r="AB221" i="17"/>
  <c r="X221" i="17"/>
  <c r="T221" i="17"/>
  <c r="P221" i="17"/>
  <c r="L221" i="17"/>
  <c r="H221" i="17"/>
  <c r="AI220" i="17"/>
  <c r="AE220" i="17"/>
  <c r="AA220" i="17"/>
  <c r="W220" i="17"/>
  <c r="S220" i="17"/>
  <c r="O220" i="17"/>
  <c r="K220" i="17"/>
  <c r="G220" i="17"/>
  <c r="AH219" i="17"/>
  <c r="AD219" i="17"/>
  <c r="Z219" i="17"/>
  <c r="V219" i="17"/>
  <c r="R219" i="17"/>
  <c r="N219" i="17"/>
  <c r="J219" i="17"/>
  <c r="AK218" i="17"/>
  <c r="AG218" i="17"/>
  <c r="AC218" i="17"/>
  <c r="Y218" i="17"/>
  <c r="U218" i="17"/>
  <c r="Q218" i="17"/>
  <c r="M218" i="17"/>
  <c r="AF243" i="17"/>
  <c r="AE242" i="17"/>
  <c r="AD241" i="17"/>
  <c r="AI240" i="17"/>
  <c r="S240" i="17"/>
  <c r="AH239" i="17"/>
  <c r="R239" i="17"/>
  <c r="AG238" i="17"/>
  <c r="Q238" i="17"/>
  <c r="AF237" i="17"/>
  <c r="P237" i="17"/>
  <c r="AE236" i="17"/>
  <c r="O236" i="17"/>
  <c r="AA234" i="17"/>
  <c r="S234" i="17"/>
  <c r="K234" i="17"/>
  <c r="AH233" i="17"/>
  <c r="Z233" i="17"/>
  <c r="R233" i="17"/>
  <c r="J233" i="17"/>
  <c r="AG232" i="17"/>
  <c r="Y232" i="17"/>
  <c r="Q232" i="17"/>
  <c r="I232" i="17"/>
  <c r="AF231" i="17"/>
  <c r="X231" i="17"/>
  <c r="P231" i="17"/>
  <c r="H231" i="17"/>
  <c r="AE230" i="17"/>
  <c r="W230" i="17"/>
  <c r="O230" i="17"/>
  <c r="G230" i="17"/>
  <c r="AD229" i="17"/>
  <c r="V229" i="17"/>
  <c r="N229" i="17"/>
  <c r="AK228" i="17"/>
  <c r="AC228" i="17"/>
  <c r="U228" i="17"/>
  <c r="M228" i="17"/>
  <c r="AJ227" i="17"/>
  <c r="AB227" i="17"/>
  <c r="T227" i="17"/>
  <c r="L227" i="17"/>
  <c r="AI225" i="17"/>
  <c r="AA225" i="17"/>
  <c r="S225" i="17"/>
  <c r="K225" i="17"/>
  <c r="AH224" i="17"/>
  <c r="Z224" i="17"/>
  <c r="R224" i="17"/>
  <c r="J224" i="17"/>
  <c r="AG223" i="17"/>
  <c r="Y223" i="17"/>
  <c r="Q223" i="17"/>
  <c r="I223" i="17"/>
  <c r="AF222" i="17"/>
  <c r="X222" i="17"/>
  <c r="P222" i="17"/>
  <c r="H222" i="17"/>
  <c r="AE221" i="17"/>
  <c r="W221" i="17"/>
  <c r="O221" i="17"/>
  <c r="G221" i="17"/>
  <c r="AD220" i="17"/>
  <c r="V220" i="17"/>
  <c r="N220" i="17"/>
  <c r="AK219" i="17"/>
  <c r="AC219" i="17"/>
  <c r="U219" i="17"/>
  <c r="M219" i="17"/>
  <c r="AJ218" i="17"/>
  <c r="AB218" i="17"/>
  <c r="T218" i="17"/>
  <c r="L218" i="17"/>
  <c r="AF234" i="17"/>
  <c r="W234" i="17"/>
  <c r="G234" i="17"/>
  <c r="V233" i="17"/>
  <c r="AK232" i="17"/>
  <c r="U232" i="17"/>
  <c r="AJ231" i="17"/>
  <c r="L231" i="17"/>
  <c r="AI230" i="17"/>
  <c r="S230" i="17"/>
  <c r="AH229" i="17"/>
  <c r="R229" i="17"/>
  <c r="AG228" i="17"/>
  <c r="Q228" i="17"/>
  <c r="AF227" i="17"/>
  <c r="P227" i="17"/>
  <c r="AE225" i="17"/>
  <c r="O225" i="17"/>
  <c r="AD224" i="17"/>
  <c r="N224" i="17"/>
  <c r="AC223" i="17"/>
  <c r="M223" i="17"/>
  <c r="AB222" i="17"/>
  <c r="L222" i="17"/>
  <c r="AA221" i="17"/>
  <c r="K221" i="17"/>
  <c r="Z220" i="17"/>
  <c r="J220" i="17"/>
  <c r="Y219" i="17"/>
  <c r="I219" i="17"/>
  <c r="H218" i="17"/>
  <c r="N242" i="17"/>
  <c r="Z240" i="17"/>
  <c r="Y239" i="17"/>
  <c r="X238" i="17"/>
  <c r="W237" i="17"/>
  <c r="V236" i="17"/>
  <c r="AE234" i="17"/>
  <c r="N234" i="17"/>
  <c r="AC233" i="17"/>
  <c r="M233" i="17"/>
  <c r="AB232" i="17"/>
  <c r="L232" i="17"/>
  <c r="AI231" i="17"/>
  <c r="K231" i="17"/>
  <c r="Z230" i="17"/>
  <c r="J230" i="17"/>
  <c r="Y229" i="17"/>
  <c r="I229" i="17"/>
  <c r="X228" i="17"/>
  <c r="H228" i="17"/>
  <c r="W227" i="17"/>
  <c r="G227" i="17"/>
  <c r="V225" i="17"/>
  <c r="AK224" i="17"/>
  <c r="U224" i="17"/>
  <c r="AJ223" i="17"/>
  <c r="T223" i="17"/>
  <c r="AI222" i="17"/>
  <c r="S222" i="17"/>
  <c r="AH221" i="17"/>
  <c r="R221" i="17"/>
  <c r="AG220" i="17"/>
  <c r="Q220" i="17"/>
  <c r="I220" i="17"/>
  <c r="X219" i="17"/>
  <c r="H219" i="17"/>
  <c r="W218" i="17"/>
  <c r="G218" i="17"/>
  <c r="AE243" i="17"/>
  <c r="AD242" i="17"/>
  <c r="AC241" i="17"/>
  <c r="AH240" i="17"/>
  <c r="R240" i="17"/>
  <c r="AG239" i="17"/>
  <c r="Q239" i="17"/>
  <c r="AF238" i="17"/>
  <c r="P238" i="17"/>
  <c r="AE237" i="17"/>
  <c r="O237" i="17"/>
  <c r="AD236" i="17"/>
  <c r="N236" i="17"/>
  <c r="AJ234" i="17"/>
  <c r="Z234" i="17"/>
  <c r="R234" i="17"/>
  <c r="J234" i="17"/>
  <c r="AG233" i="17"/>
  <c r="Y233" i="17"/>
  <c r="Q233" i="17"/>
  <c r="I233" i="17"/>
  <c r="AF232" i="17"/>
  <c r="X232" i="17"/>
  <c r="P232" i="17"/>
  <c r="H232" i="17"/>
  <c r="AE231" i="17"/>
  <c r="W231" i="17"/>
  <c r="O231" i="17"/>
  <c r="G231" i="17"/>
  <c r="AD230" i="17"/>
  <c r="V230" i="17"/>
  <c r="N230" i="17"/>
  <c r="AK229" i="17"/>
  <c r="AC229" i="17"/>
  <c r="U229" i="17"/>
  <c r="M229" i="17"/>
  <c r="AJ228" i="17"/>
  <c r="AB228" i="17"/>
  <c r="T228" i="17"/>
  <c r="L228" i="17"/>
  <c r="AI227" i="17"/>
  <c r="AA227" i="17"/>
  <c r="S227" i="17"/>
  <c r="K227" i="17"/>
  <c r="AH225" i="17"/>
  <c r="Z225" i="17"/>
  <c r="R225" i="17"/>
  <c r="J225" i="17"/>
  <c r="AG224" i="17"/>
  <c r="Y224" i="17"/>
  <c r="Q224" i="17"/>
  <c r="I224" i="17"/>
  <c r="AF223" i="17"/>
  <c r="X223" i="17"/>
  <c r="P223" i="17"/>
  <c r="H223" i="17"/>
  <c r="AE222" i="17"/>
  <c r="W222" i="17"/>
  <c r="O222" i="17"/>
  <c r="G222" i="17"/>
  <c r="AD221" i="17"/>
  <c r="V221" i="17"/>
  <c r="N221" i="17"/>
  <c r="AK220" i="17"/>
  <c r="AC220" i="17"/>
  <c r="U220" i="17"/>
  <c r="M220" i="17"/>
  <c r="AJ219" i="17"/>
  <c r="AB219" i="17"/>
  <c r="T219" i="17"/>
  <c r="L219" i="17"/>
  <c r="AI218" i="17"/>
  <c r="AA218" i="17"/>
  <c r="S218" i="17"/>
  <c r="K218" i="17"/>
  <c r="P243" i="17"/>
  <c r="O242" i="17"/>
  <c r="N241" i="17"/>
  <c r="AA240" i="17"/>
  <c r="K240" i="17"/>
  <c r="Z239" i="17"/>
  <c r="J239" i="17"/>
  <c r="Y238" i="17"/>
  <c r="I238" i="17"/>
  <c r="X237" i="17"/>
  <c r="H237" i="17"/>
  <c r="W236" i="17"/>
  <c r="J236" i="17"/>
  <c r="O234" i="17"/>
  <c r="AD233" i="17"/>
  <c r="N233" i="17"/>
  <c r="AC232" i="17"/>
  <c r="M232" i="17"/>
  <c r="AB231" i="17"/>
  <c r="T231" i="17"/>
  <c r="AA230" i="17"/>
  <c r="K230" i="17"/>
  <c r="Z229" i="17"/>
  <c r="J229" i="17"/>
  <c r="Y228" i="17"/>
  <c r="I228" i="17"/>
  <c r="X227" i="17"/>
  <c r="H227" i="17"/>
  <c r="W225" i="17"/>
  <c r="G225" i="17"/>
  <c r="V224" i="17"/>
  <c r="AK223" i="17"/>
  <c r="U223" i="17"/>
  <c r="AJ222" i="17"/>
  <c r="T222" i="17"/>
  <c r="AI221" i="17"/>
  <c r="S221" i="17"/>
  <c r="AH220" i="17"/>
  <c r="R220" i="17"/>
  <c r="AG219" i="17"/>
  <c r="Q219" i="17"/>
  <c r="AF218" i="17"/>
  <c r="P218" i="17"/>
  <c r="O243" i="17"/>
  <c r="M241" i="17"/>
  <c r="J240" i="17"/>
  <c r="I239" i="17"/>
  <c r="H238" i="17"/>
  <c r="I236" i="17"/>
  <c r="V234" i="17"/>
  <c r="AK233" i="17"/>
  <c r="U233" i="17"/>
  <c r="AJ232" i="17"/>
  <c r="T232" i="17"/>
  <c r="AA231" i="17"/>
  <c r="S231" i="17"/>
  <c r="AH230" i="17"/>
  <c r="R230" i="17"/>
  <c r="AG229" i="17"/>
  <c r="Q229" i="17"/>
  <c r="AF228" i="17"/>
  <c r="P228" i="17"/>
  <c r="AE227" i="17"/>
  <c r="O227" i="17"/>
  <c r="AD225" i="17"/>
  <c r="N225" i="17"/>
  <c r="AC224" i="17"/>
  <c r="M224" i="17"/>
  <c r="AB223" i="17"/>
  <c r="L223" i="17"/>
  <c r="AA222" i="17"/>
  <c r="K222" i="17"/>
  <c r="Z221" i="17"/>
  <c r="J221" i="17"/>
  <c r="Y220" i="17"/>
  <c r="AF219" i="17"/>
  <c r="P219" i="17"/>
  <c r="AE218" i="17"/>
  <c r="O218" i="17"/>
  <c r="AE226" i="17" l="1"/>
  <c r="AE256" i="17" s="1"/>
  <c r="S226" i="17"/>
  <c r="S256" i="17" s="1"/>
  <c r="M226" i="17"/>
  <c r="M256" i="17" s="1"/>
  <c r="AF226" i="17"/>
  <c r="AF256" i="17" s="1"/>
  <c r="AC226" i="17"/>
  <c r="AC256" i="17" s="1"/>
  <c r="H244" i="17"/>
  <c r="H258" i="17" s="1"/>
  <c r="M244" i="17"/>
  <c r="M258" i="17" s="1"/>
  <c r="AA235" i="17"/>
  <c r="AA257" i="17" s="1"/>
  <c r="W235" i="17"/>
  <c r="W257" i="17" s="1"/>
  <c r="AK235" i="17"/>
  <c r="AK257" i="17" s="1"/>
  <c r="U235" i="17"/>
  <c r="U257" i="17" s="1"/>
  <c r="AL225" i="17"/>
  <c r="X244" i="17"/>
  <c r="X258" i="17" s="1"/>
  <c r="Y244" i="17"/>
  <c r="Y258" i="17" s="1"/>
  <c r="AA244" i="17"/>
  <c r="AA258" i="17" s="1"/>
  <c r="I244" i="17"/>
  <c r="I258" i="17" s="1"/>
  <c r="AA226" i="17"/>
  <c r="AA256" i="17" s="1"/>
  <c r="AI235" i="17"/>
  <c r="AI257" i="17" s="1"/>
  <c r="AL231" i="17"/>
  <c r="N244" i="17"/>
  <c r="N258" i="17" s="1"/>
  <c r="O235" i="17"/>
  <c r="O257" i="17" s="1"/>
  <c r="H235" i="17"/>
  <c r="H257" i="17" s="1"/>
  <c r="W244" i="17"/>
  <c r="W258" i="17" s="1"/>
  <c r="K235" i="17"/>
  <c r="K257" i="17" s="1"/>
  <c r="AD244" i="17"/>
  <c r="AD258" i="17" s="1"/>
  <c r="AL221" i="17"/>
  <c r="L235" i="17"/>
  <c r="L257" i="17" s="1"/>
  <c r="O226" i="17"/>
  <c r="O256" i="17" s="1"/>
  <c r="AE235" i="17"/>
  <c r="AE257" i="17" s="1"/>
  <c r="P226" i="17"/>
  <c r="P256" i="17" s="1"/>
  <c r="X235" i="17"/>
  <c r="X257" i="17" s="1"/>
  <c r="K226" i="17"/>
  <c r="K256" i="17" s="1"/>
  <c r="S235" i="17"/>
  <c r="S257" i="17" s="1"/>
  <c r="AL218" i="17"/>
  <c r="G226" i="17"/>
  <c r="G256" i="17" s="1"/>
  <c r="AL227" i="17"/>
  <c r="G235" i="17"/>
  <c r="G257" i="17" s="1"/>
  <c r="V244" i="17"/>
  <c r="V258" i="17" s="1"/>
  <c r="H226" i="17"/>
  <c r="H256" i="17" s="1"/>
  <c r="P235" i="17"/>
  <c r="P257" i="17" s="1"/>
  <c r="L226" i="17"/>
  <c r="L256" i="17" s="1"/>
  <c r="T235" i="17"/>
  <c r="T257" i="17" s="1"/>
  <c r="Y226" i="17"/>
  <c r="Y256" i="17" s="1"/>
  <c r="Q235" i="17"/>
  <c r="Q257" i="17" s="1"/>
  <c r="AG235" i="17"/>
  <c r="AG257" i="17" s="1"/>
  <c r="AL233" i="17"/>
  <c r="R244" i="17"/>
  <c r="R258" i="17" s="1"/>
  <c r="I226" i="17"/>
  <c r="I256" i="17" s="1"/>
  <c r="V226" i="17"/>
  <c r="V256" i="17" s="1"/>
  <c r="AL219" i="17"/>
  <c r="N235" i="17"/>
  <c r="N257" i="17" s="1"/>
  <c r="AD235" i="17"/>
  <c r="AD257" i="17" s="1"/>
  <c r="T244" i="17"/>
  <c r="T258" i="17" s="1"/>
  <c r="AJ244" i="17"/>
  <c r="AJ258" i="17" s="1"/>
  <c r="U244" i="17"/>
  <c r="U258" i="17" s="1"/>
  <c r="AK244" i="17"/>
  <c r="AK258" i="17" s="1"/>
  <c r="AL234" i="17"/>
  <c r="O244" i="17"/>
  <c r="O258" i="17" s="1"/>
  <c r="K244" i="17"/>
  <c r="K258" i="17" s="1"/>
  <c r="W226" i="17"/>
  <c r="W256" i="17" s="1"/>
  <c r="AL229" i="17"/>
  <c r="Z244" i="17"/>
  <c r="Z258" i="17" s="1"/>
  <c r="Z226" i="17"/>
  <c r="Z256" i="17" s="1"/>
  <c r="AH235" i="17"/>
  <c r="AH257" i="17" s="1"/>
  <c r="AL232" i="17"/>
  <c r="J244" i="17"/>
  <c r="J258" i="17" s="1"/>
  <c r="AB226" i="17"/>
  <c r="AB256" i="17" s="1"/>
  <c r="AJ235" i="17"/>
  <c r="AJ257" i="17" s="1"/>
  <c r="AL230" i="17"/>
  <c r="AE244" i="17"/>
  <c r="AE258" i="17" s="1"/>
  <c r="Q226" i="17"/>
  <c r="Q256" i="17" s="1"/>
  <c r="AG226" i="17"/>
  <c r="AG256" i="17" s="1"/>
  <c r="AL224" i="17"/>
  <c r="I235" i="17"/>
  <c r="I257" i="17" s="1"/>
  <c r="Y235" i="17"/>
  <c r="Y257" i="17" s="1"/>
  <c r="AH244" i="17"/>
  <c r="AH258" i="17" s="1"/>
  <c r="N226" i="17"/>
  <c r="N256" i="17" s="1"/>
  <c r="AD226" i="17"/>
  <c r="AD256" i="17" s="1"/>
  <c r="V235" i="17"/>
  <c r="V257" i="17" s="1"/>
  <c r="AL228" i="17"/>
  <c r="L244" i="17"/>
  <c r="L258" i="17" s="1"/>
  <c r="AB244" i="17"/>
  <c r="AB258" i="17" s="1"/>
  <c r="AC244" i="17"/>
  <c r="AC258" i="17" s="1"/>
  <c r="X226" i="17"/>
  <c r="X256" i="17" s="1"/>
  <c r="AF235" i="17"/>
  <c r="AF257" i="17" s="1"/>
  <c r="T226" i="17"/>
  <c r="T256" i="17" s="1"/>
  <c r="AB235" i="17"/>
  <c r="AB257" i="17" s="1"/>
  <c r="J226" i="17"/>
  <c r="J256" i="17" s="1"/>
  <c r="R235" i="17"/>
  <c r="R257" i="17" s="1"/>
  <c r="AI226" i="17"/>
  <c r="AI256" i="17" s="1"/>
  <c r="AL222" i="17"/>
  <c r="AJ226" i="17"/>
  <c r="AJ256" i="17" s="1"/>
  <c r="U226" i="17"/>
  <c r="U256" i="17" s="1"/>
  <c r="AK226" i="17"/>
  <c r="AK256" i="17" s="1"/>
  <c r="AL220" i="17"/>
  <c r="M235" i="17"/>
  <c r="M257" i="17" s="1"/>
  <c r="AC235" i="17"/>
  <c r="AC257" i="17" s="1"/>
  <c r="R226" i="17"/>
  <c r="R256" i="17" s="1"/>
  <c r="AH226" i="17"/>
  <c r="AH256" i="17" s="1"/>
  <c r="AL223" i="17"/>
  <c r="J235" i="17"/>
  <c r="J257" i="17" s="1"/>
  <c r="Z235" i="17"/>
  <c r="Z257" i="17" s="1"/>
  <c r="P244" i="17"/>
  <c r="P258" i="17" s="1"/>
  <c r="AF244" i="17"/>
  <c r="AF258" i="17" s="1"/>
  <c r="Q244" i="17"/>
  <c r="Q258" i="17" s="1"/>
  <c r="AG244" i="17"/>
  <c r="AG258" i="17" s="1"/>
  <c r="S244" i="17"/>
  <c r="S258" i="17" s="1"/>
  <c r="AI244" i="17"/>
  <c r="AI258" i="17" s="1"/>
  <c r="AL257" i="17" l="1"/>
  <c r="AL256" i="17"/>
  <c r="AL235" i="17"/>
  <c r="AL226" i="17"/>
  <c r="G246" i="17" l="1"/>
  <c r="G250" i="17"/>
  <c r="G248" i="17"/>
  <c r="G251" i="17"/>
  <c r="G245" i="17"/>
  <c r="G247" i="17"/>
  <c r="G249" i="17"/>
  <c r="G252" i="17"/>
  <c r="G238" i="17"/>
  <c r="AL238" i="17" s="1"/>
  <c r="G239" i="17"/>
  <c r="AL239" i="17" s="1"/>
  <c r="G237" i="17"/>
  <c r="AL237" i="17" s="1"/>
  <c r="G240" i="17"/>
  <c r="AL240" i="17" s="1"/>
  <c r="G236" i="17"/>
  <c r="G243" i="17"/>
  <c r="AL243" i="17" s="1"/>
  <c r="G241" i="17"/>
  <c r="AL241" i="17" s="1"/>
  <c r="G242" i="17"/>
  <c r="AL242" i="17" s="1"/>
  <c r="G209" i="17"/>
  <c r="G206" i="17"/>
  <c r="G208" i="17"/>
  <c r="G204" i="17"/>
  <c r="G205" i="17"/>
  <c r="G210" i="17"/>
  <c r="G207" i="17"/>
  <c r="G211" i="17"/>
  <c r="G195" i="17"/>
  <c r="G191" i="17"/>
  <c r="G188" i="17"/>
  <c r="G196" i="17" s="1"/>
  <c r="G193" i="17"/>
  <c r="G192" i="17"/>
  <c r="G194" i="17"/>
  <c r="G190" i="17"/>
  <c r="G198" i="17" s="1"/>
  <c r="G189" i="17"/>
  <c r="G197" i="17" s="1"/>
  <c r="H247" i="17" l="1"/>
  <c r="H248" i="17"/>
  <c r="H252" i="17"/>
  <c r="H251" i="17"/>
  <c r="H249" i="17"/>
  <c r="H245" i="17"/>
  <c r="H246" i="17"/>
  <c r="H250" i="17"/>
  <c r="G253" i="17"/>
  <c r="AL236" i="17"/>
  <c r="G244" i="17"/>
  <c r="G203" i="17"/>
  <c r="G201" i="17"/>
  <c r="H205" i="17"/>
  <c r="H209" i="17"/>
  <c r="H207" i="17"/>
  <c r="H211" i="17"/>
  <c r="H210" i="17"/>
  <c r="H206" i="17"/>
  <c r="H208" i="17"/>
  <c r="H204" i="17"/>
  <c r="G200" i="17"/>
  <c r="G202" i="17"/>
  <c r="H192" i="17"/>
  <c r="H191" i="17"/>
  <c r="H194" i="17"/>
  <c r="H189" i="17"/>
  <c r="H197" i="17" s="1"/>
  <c r="H188" i="17"/>
  <c r="H196" i="17" s="1"/>
  <c r="H195" i="17"/>
  <c r="H190" i="17"/>
  <c r="H198" i="17" s="1"/>
  <c r="H193" i="17"/>
  <c r="G199" i="17"/>
  <c r="I248" i="17" l="1"/>
  <c r="I252" i="17"/>
  <c r="I246" i="17"/>
  <c r="I247" i="17"/>
  <c r="I249" i="17"/>
  <c r="I245" i="17"/>
  <c r="I251" i="17"/>
  <c r="I250" i="17"/>
  <c r="H253" i="17"/>
  <c r="G259" i="17"/>
  <c r="G258" i="17"/>
  <c r="AL244" i="17"/>
  <c r="G254" i="17"/>
  <c r="G212" i="17"/>
  <c r="G214" i="17" s="1"/>
  <c r="H203" i="17"/>
  <c r="I191" i="17"/>
  <c r="I207" i="17" s="1"/>
  <c r="I190" i="17"/>
  <c r="I202" i="17" s="1"/>
  <c r="I192" i="17"/>
  <c r="I208" i="17" s="1"/>
  <c r="I195" i="17"/>
  <c r="I211" i="17" s="1"/>
  <c r="I193" i="17"/>
  <c r="I209" i="17" s="1"/>
  <c r="I188" i="17"/>
  <c r="I200" i="17" s="1"/>
  <c r="H200" i="17"/>
  <c r="I194" i="17"/>
  <c r="I210" i="17" s="1"/>
  <c r="H202" i="17"/>
  <c r="I189" i="17"/>
  <c r="I201" i="17" s="1"/>
  <c r="H201" i="17"/>
  <c r="I203" i="17"/>
  <c r="H199" i="17"/>
  <c r="J249" i="17" l="1"/>
  <c r="J247" i="17"/>
  <c r="J250" i="17"/>
  <c r="J251" i="17"/>
  <c r="J246" i="17"/>
  <c r="J248" i="17"/>
  <c r="J245" i="17"/>
  <c r="J252" i="17"/>
  <c r="H259" i="17"/>
  <c r="H254" i="17"/>
  <c r="I253" i="17"/>
  <c r="G260" i="17"/>
  <c r="AL258" i="17"/>
  <c r="I198" i="17"/>
  <c r="I196" i="17"/>
  <c r="I197" i="17"/>
  <c r="I199" i="17"/>
  <c r="H212" i="17"/>
  <c r="H215" i="17" s="1"/>
  <c r="G215" i="17"/>
  <c r="G213" i="17"/>
  <c r="J193" i="17"/>
  <c r="J209" i="17" s="1"/>
  <c r="I206" i="17"/>
  <c r="J191" i="17"/>
  <c r="K205" i="17"/>
  <c r="K209" i="17"/>
  <c r="K207" i="17"/>
  <c r="K211" i="17"/>
  <c r="K206" i="17"/>
  <c r="K210" i="17"/>
  <c r="K204" i="17"/>
  <c r="K208" i="17"/>
  <c r="J195" i="17"/>
  <c r="J211" i="17" s="1"/>
  <c r="J188" i="17"/>
  <c r="J196" i="17" s="1"/>
  <c r="J190" i="17"/>
  <c r="J198" i="17" s="1"/>
  <c r="J189" i="17"/>
  <c r="J197" i="17" s="1"/>
  <c r="J192" i="17"/>
  <c r="J208" i="17" s="1"/>
  <c r="J194" i="17"/>
  <c r="J210" i="17" s="1"/>
  <c r="I204" i="17"/>
  <c r="I205" i="17"/>
  <c r="H267" i="17" l="1"/>
  <c r="H260" i="17"/>
  <c r="K250" i="17"/>
  <c r="K247" i="17"/>
  <c r="K245" i="17"/>
  <c r="K251" i="17"/>
  <c r="K249" i="17"/>
  <c r="K248" i="17"/>
  <c r="K246" i="17"/>
  <c r="K252" i="17"/>
  <c r="I259" i="17"/>
  <c r="I254" i="17"/>
  <c r="J253" i="17"/>
  <c r="G267" i="17"/>
  <c r="J203" i="17"/>
  <c r="J207" i="17"/>
  <c r="J199" i="17"/>
  <c r="H213" i="17"/>
  <c r="H214" i="17"/>
  <c r="I212" i="17"/>
  <c r="I215" i="17" s="1"/>
  <c r="J201" i="17"/>
  <c r="J205" i="17"/>
  <c r="J200" i="17"/>
  <c r="J204" i="17"/>
  <c r="J202" i="17"/>
  <c r="J206" i="17"/>
  <c r="K190" i="17"/>
  <c r="K189" i="17"/>
  <c r="K192" i="17"/>
  <c r="K193" i="17"/>
  <c r="K191" i="17"/>
  <c r="K194" i="17"/>
  <c r="K195" i="17"/>
  <c r="K188" i="17"/>
  <c r="J259" i="17" l="1"/>
  <c r="J254" i="17"/>
  <c r="I260" i="17"/>
  <c r="L248" i="17"/>
  <c r="L251" i="17"/>
  <c r="L252" i="17"/>
  <c r="L245" i="17"/>
  <c r="L246" i="17"/>
  <c r="L249" i="17"/>
  <c r="L250" i="17"/>
  <c r="L247" i="17"/>
  <c r="K253" i="17"/>
  <c r="K203" i="17"/>
  <c r="K198" i="17"/>
  <c r="K202" i="17"/>
  <c r="K196" i="17"/>
  <c r="K200" i="17"/>
  <c r="K197" i="17"/>
  <c r="K201" i="17"/>
  <c r="I214" i="17"/>
  <c r="I213" i="17"/>
  <c r="J212" i="17"/>
  <c r="L205" i="17"/>
  <c r="L209" i="17"/>
  <c r="L207" i="17"/>
  <c r="L211" i="17"/>
  <c r="L210" i="17"/>
  <c r="L206" i="17"/>
  <c r="L208" i="17"/>
  <c r="L204" i="17"/>
  <c r="K199" i="17"/>
  <c r="L194" i="17"/>
  <c r="L193" i="17"/>
  <c r="L189" i="17"/>
  <c r="L197" i="17" s="1"/>
  <c r="L188" i="17"/>
  <c r="L196" i="17" s="1"/>
  <c r="L190" i="17"/>
  <c r="L198" i="17" s="1"/>
  <c r="L192" i="17"/>
  <c r="L191" i="17"/>
  <c r="L195" i="17"/>
  <c r="M252" i="17" l="1"/>
  <c r="M250" i="17"/>
  <c r="M245" i="17"/>
  <c r="M247" i="17"/>
  <c r="M246" i="17"/>
  <c r="M251" i="17"/>
  <c r="M249" i="17"/>
  <c r="M248" i="17"/>
  <c r="I267" i="17"/>
  <c r="L253" i="17"/>
  <c r="J267" i="17"/>
  <c r="J260" i="17"/>
  <c r="K259" i="17"/>
  <c r="K254" i="17"/>
  <c r="K212" i="17"/>
  <c r="K214" i="17" s="1"/>
  <c r="L203" i="17"/>
  <c r="L201" i="17"/>
  <c r="L202" i="17"/>
  <c r="L200" i="17"/>
  <c r="J213" i="17"/>
  <c r="J214" i="17"/>
  <c r="J215" i="17"/>
  <c r="M192" i="17"/>
  <c r="M208" i="17" s="1"/>
  <c r="M189" i="17"/>
  <c r="M205" i="17"/>
  <c r="M193" i="17"/>
  <c r="M209" i="17" s="1"/>
  <c r="M195" i="17"/>
  <c r="M211" i="17" s="1"/>
  <c r="M190" i="17"/>
  <c r="M202" i="17" s="1"/>
  <c r="M188" i="17"/>
  <c r="M200" i="17" s="1"/>
  <c r="M191" i="17"/>
  <c r="M194" i="17"/>
  <c r="M210" i="17" s="1"/>
  <c r="L199" i="17"/>
  <c r="N251" i="17" l="1"/>
  <c r="N247" i="17"/>
  <c r="N248" i="17"/>
  <c r="N250" i="17"/>
  <c r="N245" i="17"/>
  <c r="N252" i="17"/>
  <c r="N249" i="17"/>
  <c r="N246" i="17"/>
  <c r="M253" i="17"/>
  <c r="L259" i="17"/>
  <c r="L254" i="17"/>
  <c r="K267" i="17"/>
  <c r="K260" i="17"/>
  <c r="K215" i="17"/>
  <c r="K213" i="17"/>
  <c r="L212" i="17"/>
  <c r="L213" i="17" s="1"/>
  <c r="M197" i="17"/>
  <c r="M201" i="17"/>
  <c r="M203" i="17"/>
  <c r="M204" i="17"/>
  <c r="M196" i="17"/>
  <c r="M207" i="17"/>
  <c r="M199" i="17"/>
  <c r="M206" i="17"/>
  <c r="M198" i="17"/>
  <c r="N188" i="17"/>
  <c r="N196" i="17" s="1"/>
  <c r="N195" i="17"/>
  <c r="N211" i="17" s="1"/>
  <c r="N194" i="17"/>
  <c r="N210" i="17" s="1"/>
  <c r="N189" i="17"/>
  <c r="N197" i="17" s="1"/>
  <c r="N191" i="17"/>
  <c r="N190" i="17"/>
  <c r="N198" i="17" s="1"/>
  <c r="N193" i="17"/>
  <c r="N209" i="17" s="1"/>
  <c r="N192" i="17"/>
  <c r="N208" i="17" s="1"/>
  <c r="L267" i="17" l="1"/>
  <c r="L260" i="17"/>
  <c r="N253" i="17"/>
  <c r="O250" i="17"/>
  <c r="O251" i="17"/>
  <c r="O245" i="17"/>
  <c r="O247" i="17"/>
  <c r="O249" i="17"/>
  <c r="O246" i="17"/>
  <c r="O248" i="17"/>
  <c r="O252" i="17"/>
  <c r="M259" i="17"/>
  <c r="M254" i="17"/>
  <c r="L214" i="17"/>
  <c r="L215" i="17"/>
  <c r="N199" i="17"/>
  <c r="M212" i="17"/>
  <c r="N207" i="17"/>
  <c r="N203" i="17"/>
  <c r="N205" i="17"/>
  <c r="N201" i="17"/>
  <c r="N206" i="17"/>
  <c r="N202" i="17"/>
  <c r="N204" i="17"/>
  <c r="N200" i="17"/>
  <c r="O188" i="17"/>
  <c r="O196" i="17" s="1"/>
  <c r="O191" i="17"/>
  <c r="O193" i="17"/>
  <c r="O209" i="17" s="1"/>
  <c r="O192" i="17"/>
  <c r="O208" i="17" s="1"/>
  <c r="O190" i="17"/>
  <c r="O198" i="17" s="1"/>
  <c r="O194" i="17"/>
  <c r="O210" i="17" s="1"/>
  <c r="O195" i="17"/>
  <c r="O211" i="17" s="1"/>
  <c r="O189" i="17"/>
  <c r="O197" i="17" s="1"/>
  <c r="P251" i="17" l="1"/>
  <c r="P248" i="17"/>
  <c r="P252" i="17"/>
  <c r="P249" i="17"/>
  <c r="P245" i="17"/>
  <c r="P246" i="17"/>
  <c r="P250" i="17"/>
  <c r="P247" i="17"/>
  <c r="N259" i="17"/>
  <c r="N254" i="17"/>
  <c r="O253" i="17"/>
  <c r="M260" i="17"/>
  <c r="N212" i="17"/>
  <c r="N215" i="17" s="1"/>
  <c r="M215" i="17"/>
  <c r="M214" i="17"/>
  <c r="M213" i="17"/>
  <c r="O199" i="17"/>
  <c r="P189" i="17"/>
  <c r="P201" i="17" s="1"/>
  <c r="P192" i="17"/>
  <c r="P190" i="17"/>
  <c r="P202" i="17" s="1"/>
  <c r="P188" i="17"/>
  <c r="P200" i="17" s="1"/>
  <c r="P191" i="17"/>
  <c r="P195" i="17"/>
  <c r="P194" i="17"/>
  <c r="P193" i="17"/>
  <c r="O205" i="17"/>
  <c r="O201" i="17"/>
  <c r="Q204" i="17"/>
  <c r="Q206" i="17"/>
  <c r="Q208" i="17"/>
  <c r="Q210" i="17"/>
  <c r="Q205" i="17"/>
  <c r="Q207" i="17"/>
  <c r="Q209" i="17"/>
  <c r="Q211" i="17"/>
  <c r="R204" i="17"/>
  <c r="R208" i="17"/>
  <c r="R206" i="17"/>
  <c r="R210" i="17"/>
  <c r="R205" i="17"/>
  <c r="R209" i="17"/>
  <c r="R211" i="17"/>
  <c r="R207" i="17"/>
  <c r="O207" i="17"/>
  <c r="O203" i="17"/>
  <c r="P207" i="17"/>
  <c r="P211" i="17"/>
  <c r="P205" i="17"/>
  <c r="P209" i="17"/>
  <c r="P204" i="17"/>
  <c r="P208" i="17"/>
  <c r="P206" i="17"/>
  <c r="P210" i="17"/>
  <c r="O206" i="17"/>
  <c r="O202" i="17"/>
  <c r="O204" i="17"/>
  <c r="O200" i="17"/>
  <c r="P203" i="17"/>
  <c r="P253" i="17" l="1"/>
  <c r="P259" i="17" s="1"/>
  <c r="O259" i="17"/>
  <c r="O254" i="17"/>
  <c r="M267" i="17"/>
  <c r="N267" i="17"/>
  <c r="N260" i="17"/>
  <c r="Q252" i="17"/>
  <c r="Q246" i="17"/>
  <c r="Q247" i="17"/>
  <c r="Q249" i="17"/>
  <c r="Q245" i="17"/>
  <c r="Q251" i="17"/>
  <c r="Q248" i="17"/>
  <c r="Q250" i="17"/>
  <c r="P197" i="17"/>
  <c r="P196" i="17"/>
  <c r="O212" i="17"/>
  <c r="O215" i="17" s="1"/>
  <c r="N214" i="17"/>
  <c r="N213" i="17"/>
  <c r="Q192" i="17"/>
  <c r="Q194" i="17"/>
  <c r="P199" i="17"/>
  <c r="Q190" i="17"/>
  <c r="Q198" i="17" s="1"/>
  <c r="Q191" i="17"/>
  <c r="Q193" i="17"/>
  <c r="Q188" i="17"/>
  <c r="Q189" i="17"/>
  <c r="Q195" i="17"/>
  <c r="P198" i="17"/>
  <c r="P254" i="17" l="1"/>
  <c r="O267" i="17"/>
  <c r="O260" i="17"/>
  <c r="P267" i="17"/>
  <c r="P260" i="17"/>
  <c r="R250" i="17"/>
  <c r="R247" i="17"/>
  <c r="R251" i="17"/>
  <c r="R248" i="17"/>
  <c r="R246" i="17"/>
  <c r="R245" i="17"/>
  <c r="R252" i="17"/>
  <c r="R249" i="17"/>
  <c r="Q253" i="17"/>
  <c r="O214" i="17"/>
  <c r="Q202" i="17"/>
  <c r="Q203" i="17"/>
  <c r="O213" i="17"/>
  <c r="P212" i="17"/>
  <c r="P213" i="17" s="1"/>
  <c r="R192" i="17"/>
  <c r="R189" i="17"/>
  <c r="R197" i="17" s="1"/>
  <c r="S205" i="17"/>
  <c r="S207" i="17"/>
  <c r="S209" i="17"/>
  <c r="S211" i="17"/>
  <c r="S204" i="17"/>
  <c r="S206" i="17"/>
  <c r="S208" i="17"/>
  <c r="S210" i="17"/>
  <c r="R194" i="17"/>
  <c r="R193" i="17"/>
  <c r="Q201" i="17"/>
  <c r="Q197" i="17"/>
  <c r="R195" i="17"/>
  <c r="R191" i="17"/>
  <c r="Q200" i="17"/>
  <c r="Q196" i="17"/>
  <c r="Q199" i="17"/>
  <c r="R188" i="17"/>
  <c r="R190" i="17"/>
  <c r="P215" i="17" l="1"/>
  <c r="R253" i="17"/>
  <c r="R259" i="17" s="1"/>
  <c r="Q259" i="17"/>
  <c r="Q254" i="17"/>
  <c r="S245" i="17"/>
  <c r="S247" i="17"/>
  <c r="S249" i="17"/>
  <c r="S251" i="17"/>
  <c r="S246" i="17"/>
  <c r="S248" i="17"/>
  <c r="S252" i="17"/>
  <c r="S250" i="17"/>
  <c r="R203" i="17"/>
  <c r="R201" i="17"/>
  <c r="P214" i="17"/>
  <c r="Q212" i="17"/>
  <c r="R199" i="17"/>
  <c r="R202" i="17"/>
  <c r="R198" i="17"/>
  <c r="R200" i="17"/>
  <c r="R196" i="17"/>
  <c r="S191" i="17"/>
  <c r="S192" i="17"/>
  <c r="S193" i="17"/>
  <c r="S194" i="17"/>
  <c r="S195" i="17"/>
  <c r="S188" i="17"/>
  <c r="S190" i="17"/>
  <c r="S189" i="17"/>
  <c r="R254" i="17" l="1"/>
  <c r="S253" i="17"/>
  <c r="S259" i="17" s="1"/>
  <c r="Q267" i="17"/>
  <c r="Q260" i="17"/>
  <c r="T252" i="17"/>
  <c r="T245" i="17"/>
  <c r="T249" i="17"/>
  <c r="T246" i="17"/>
  <c r="T250" i="17"/>
  <c r="T248" i="17"/>
  <c r="T247" i="17"/>
  <c r="T251" i="17"/>
  <c r="R267" i="17"/>
  <c r="R260" i="17"/>
  <c r="S203" i="17"/>
  <c r="S197" i="17"/>
  <c r="S201" i="17"/>
  <c r="S198" i="17"/>
  <c r="S202" i="17"/>
  <c r="S196" i="17"/>
  <c r="S200" i="17"/>
  <c r="R212" i="17"/>
  <c r="Q213" i="17"/>
  <c r="Q214" i="17"/>
  <c r="Q215" i="17"/>
  <c r="T205" i="17"/>
  <c r="T209" i="17"/>
  <c r="T207" i="17"/>
  <c r="T211" i="17"/>
  <c r="T206" i="17"/>
  <c r="T210" i="17"/>
  <c r="T208" i="17"/>
  <c r="T204" i="17"/>
  <c r="T190" i="17"/>
  <c r="T198" i="17" s="1"/>
  <c r="T192" i="17"/>
  <c r="T194" i="17"/>
  <c r="T193" i="17"/>
  <c r="T189" i="17"/>
  <c r="T197" i="17" s="1"/>
  <c r="T188" i="17"/>
  <c r="T196" i="17" s="1"/>
  <c r="T195" i="17"/>
  <c r="T191" i="17"/>
  <c r="S199" i="17"/>
  <c r="S254" i="17" l="1"/>
  <c r="U247" i="17"/>
  <c r="U245" i="17"/>
  <c r="U249" i="17"/>
  <c r="U251" i="17"/>
  <c r="U246" i="17"/>
  <c r="U250" i="17"/>
  <c r="U248" i="17"/>
  <c r="U252" i="17"/>
  <c r="S267" i="17"/>
  <c r="S260" i="17"/>
  <c r="T253" i="17"/>
  <c r="S212" i="17"/>
  <c r="S214" i="17" s="1"/>
  <c r="T200" i="17"/>
  <c r="T203" i="17"/>
  <c r="T202" i="17"/>
  <c r="R214" i="17"/>
  <c r="R215" i="17"/>
  <c r="R213" i="17"/>
  <c r="T201" i="17"/>
  <c r="T199" i="17"/>
  <c r="U204" i="17"/>
  <c r="U206" i="17"/>
  <c r="U208" i="17"/>
  <c r="U210" i="17"/>
  <c r="U205" i="17"/>
  <c r="U207" i="17"/>
  <c r="U209" i="17"/>
  <c r="U211" i="17"/>
  <c r="V206" i="17"/>
  <c r="V210" i="17"/>
  <c r="V204" i="17"/>
  <c r="V208" i="17"/>
  <c r="V207" i="17"/>
  <c r="V211" i="17"/>
  <c r="V205" i="17"/>
  <c r="V209" i="17"/>
  <c r="U190" i="17"/>
  <c r="U198" i="17" s="1"/>
  <c r="U191" i="17"/>
  <c r="U193" i="17"/>
  <c r="U194" i="17"/>
  <c r="U195" i="17"/>
  <c r="U192" i="17"/>
  <c r="U189" i="17"/>
  <c r="U197" i="17" s="1"/>
  <c r="U188" i="17"/>
  <c r="U196" i="17" s="1"/>
  <c r="V247" i="17" l="1"/>
  <c r="V251" i="17"/>
  <c r="V248" i="17"/>
  <c r="V250" i="17"/>
  <c r="V245" i="17"/>
  <c r="V252" i="17"/>
  <c r="V249" i="17"/>
  <c r="V246" i="17"/>
  <c r="U253" i="17"/>
  <c r="T259" i="17"/>
  <c r="T254" i="17"/>
  <c r="S213" i="17"/>
  <c r="S215" i="17"/>
  <c r="T212" i="17"/>
  <c r="T214" i="17" s="1"/>
  <c r="V192" i="17"/>
  <c r="V191" i="17"/>
  <c r="U203" i="17"/>
  <c r="V193" i="17"/>
  <c r="V188" i="17"/>
  <c r="V189" i="17"/>
  <c r="V194" i="17"/>
  <c r="V190" i="17"/>
  <c r="U200" i="17"/>
  <c r="U201" i="17"/>
  <c r="V195" i="17"/>
  <c r="U202" i="17"/>
  <c r="U199" i="17"/>
  <c r="V253" i="17" l="1"/>
  <c r="T267" i="17"/>
  <c r="T260" i="17"/>
  <c r="U259" i="17"/>
  <c r="U254" i="17"/>
  <c r="W245" i="17"/>
  <c r="W249" i="17"/>
  <c r="W247" i="17"/>
  <c r="W252" i="17"/>
  <c r="W246" i="17"/>
  <c r="W248" i="17"/>
  <c r="W250" i="17"/>
  <c r="W251" i="17"/>
  <c r="T215" i="17"/>
  <c r="T213" i="17"/>
  <c r="U212" i="17"/>
  <c r="U215" i="17" s="1"/>
  <c r="V199" i="17"/>
  <c r="W192" i="17"/>
  <c r="W195" i="17"/>
  <c r="V203" i="17"/>
  <c r="W194" i="17"/>
  <c r="X207" i="17"/>
  <c r="X211" i="17"/>
  <c r="X205" i="17"/>
  <c r="X209" i="17"/>
  <c r="X204" i="17"/>
  <c r="X208" i="17"/>
  <c r="X210" i="17"/>
  <c r="X206" i="17"/>
  <c r="V197" i="17"/>
  <c r="V201" i="17"/>
  <c r="W193" i="17"/>
  <c r="W189" i="17"/>
  <c r="W201" i="17" s="1"/>
  <c r="V196" i="17"/>
  <c r="V200" i="17"/>
  <c r="W191" i="17"/>
  <c r="W190" i="17"/>
  <c r="W202" i="17" s="1"/>
  <c r="W188" i="17"/>
  <c r="W200" i="17" s="1"/>
  <c r="W205" i="17"/>
  <c r="W207" i="17"/>
  <c r="W209" i="17"/>
  <c r="W211" i="17"/>
  <c r="W204" i="17"/>
  <c r="W206" i="17"/>
  <c r="W208" i="17"/>
  <c r="W210" i="17"/>
  <c r="V198" i="17"/>
  <c r="V202" i="17"/>
  <c r="W203" i="17"/>
  <c r="U267" i="17" l="1"/>
  <c r="U260" i="17"/>
  <c r="W253" i="17"/>
  <c r="X246" i="17"/>
  <c r="X249" i="17"/>
  <c r="X250" i="17"/>
  <c r="X245" i="17"/>
  <c r="X247" i="17"/>
  <c r="X251" i="17"/>
  <c r="X252" i="17"/>
  <c r="X248" i="17"/>
  <c r="V259" i="17"/>
  <c r="V254" i="17"/>
  <c r="V212" i="17"/>
  <c r="V214" i="17" s="1"/>
  <c r="U214" i="17"/>
  <c r="U213" i="17"/>
  <c r="W199" i="17"/>
  <c r="W196" i="17"/>
  <c r="W198" i="17"/>
  <c r="X191" i="17"/>
  <c r="X188" i="17"/>
  <c r="X192" i="17"/>
  <c r="X193" i="17"/>
  <c r="X189" i="17"/>
  <c r="W197" i="17"/>
  <c r="X190" i="17"/>
  <c r="X194" i="17"/>
  <c r="X195" i="17"/>
  <c r="W259" i="17" l="1"/>
  <c r="W254" i="17"/>
  <c r="X253" i="17"/>
  <c r="Y247" i="17"/>
  <c r="Y246" i="17"/>
  <c r="Y251" i="17"/>
  <c r="Y249" i="17"/>
  <c r="Y248" i="17"/>
  <c r="Y250" i="17"/>
  <c r="Y245" i="17"/>
  <c r="Y252" i="17"/>
  <c r="V267" i="17"/>
  <c r="V260" i="17"/>
  <c r="V213" i="17"/>
  <c r="X203" i="17"/>
  <c r="V215" i="17"/>
  <c r="W212" i="17"/>
  <c r="X199" i="17"/>
  <c r="X200" i="17"/>
  <c r="X196" i="17"/>
  <c r="X201" i="17"/>
  <c r="X197" i="17"/>
  <c r="Y204" i="17"/>
  <c r="Y206" i="17"/>
  <c r="Y208" i="17"/>
  <c r="Y210" i="17"/>
  <c r="Y205" i="17"/>
  <c r="Y207" i="17"/>
  <c r="Y209" i="17"/>
  <c r="Y211" i="17"/>
  <c r="Z204" i="17"/>
  <c r="Z208" i="17"/>
  <c r="Z206" i="17"/>
  <c r="Z210" i="17"/>
  <c r="Z205" i="17"/>
  <c r="Z209" i="17"/>
  <c r="Z207" i="17"/>
  <c r="Z211" i="17"/>
  <c r="X202" i="17"/>
  <c r="X198" i="17"/>
  <c r="Y188" i="17"/>
  <c r="Y196" i="17" s="1"/>
  <c r="Y193" i="17"/>
  <c r="Y194" i="17"/>
  <c r="Y195" i="17"/>
  <c r="Y190" i="17"/>
  <c r="Y198" i="17" s="1"/>
  <c r="Y189" i="17"/>
  <c r="Y197" i="17" s="1"/>
  <c r="Y191" i="17"/>
  <c r="Y192" i="17"/>
  <c r="X259" i="17" l="1"/>
  <c r="X254" i="17"/>
  <c r="Y253" i="17"/>
  <c r="W267" i="17"/>
  <c r="W260" i="17"/>
  <c r="Z248" i="17"/>
  <c r="Z251" i="17"/>
  <c r="Z245" i="17"/>
  <c r="Z252" i="17"/>
  <c r="Z246" i="17"/>
  <c r="Z249" i="17"/>
  <c r="Z250" i="17"/>
  <c r="Z247" i="17"/>
  <c r="Y203" i="17"/>
  <c r="Y201" i="17"/>
  <c r="Y202" i="17"/>
  <c r="Y200" i="17"/>
  <c r="X212" i="17"/>
  <c r="W213" i="17"/>
  <c r="W214" i="17"/>
  <c r="W215" i="17"/>
  <c r="AA205" i="17"/>
  <c r="AA207" i="17"/>
  <c r="AA209" i="17"/>
  <c r="AA211" i="17"/>
  <c r="AA204" i="17"/>
  <c r="AA206" i="17"/>
  <c r="AA208" i="17"/>
  <c r="AA210" i="17"/>
  <c r="Z193" i="17"/>
  <c r="Z192" i="17"/>
  <c r="Z188" i="17"/>
  <c r="Z195" i="17"/>
  <c r="Z189" i="17"/>
  <c r="Z191" i="17"/>
  <c r="Z190" i="17"/>
  <c r="Z194" i="17"/>
  <c r="Y199" i="17"/>
  <c r="AA245" i="17" l="1"/>
  <c r="AA247" i="17"/>
  <c r="AA249" i="17"/>
  <c r="AA246" i="17"/>
  <c r="AA251" i="17"/>
  <c r="AA250" i="17"/>
  <c r="AA252" i="17"/>
  <c r="AA248" i="17"/>
  <c r="Y259" i="17"/>
  <c r="Y254" i="17"/>
  <c r="X267" i="17"/>
  <c r="X260" i="17"/>
  <c r="Z253" i="17"/>
  <c r="Y212" i="17"/>
  <c r="Y214" i="17" s="1"/>
  <c r="Z196" i="17"/>
  <c r="Z200" i="17"/>
  <c r="Z203" i="17"/>
  <c r="Z198" i="17"/>
  <c r="Z202" i="17"/>
  <c r="Z197" i="17"/>
  <c r="Z201" i="17"/>
  <c r="X214" i="17"/>
  <c r="X215" i="17"/>
  <c r="X213" i="17"/>
  <c r="Z199" i="17"/>
  <c r="AA194" i="17"/>
  <c r="AA195" i="17"/>
  <c r="AA188" i="17"/>
  <c r="AA189" i="17"/>
  <c r="AA191" i="17"/>
  <c r="AA190" i="17"/>
  <c r="AA192" i="17"/>
  <c r="AA193" i="17"/>
  <c r="AA253" i="17" l="1"/>
  <c r="AA259" i="17" s="1"/>
  <c r="Z259" i="17"/>
  <c r="Z254" i="17"/>
  <c r="Y267" i="17"/>
  <c r="Y260" i="17"/>
  <c r="AB246" i="17"/>
  <c r="AB250" i="17"/>
  <c r="AB247" i="17"/>
  <c r="AB249" i="17"/>
  <c r="AB251" i="17"/>
  <c r="AB252" i="17"/>
  <c r="AB245" i="17"/>
  <c r="AB248" i="17"/>
  <c r="Y215" i="17"/>
  <c r="Y213" i="17"/>
  <c r="Z212" i="17"/>
  <c r="Z215" i="17" s="1"/>
  <c r="AA203" i="17"/>
  <c r="AA196" i="17"/>
  <c r="AA200" i="17"/>
  <c r="AA197" i="17"/>
  <c r="AA201" i="17"/>
  <c r="AA198" i="17"/>
  <c r="AA202" i="17"/>
  <c r="AB205" i="17"/>
  <c r="AB209" i="17"/>
  <c r="AB207" i="17"/>
  <c r="AB211" i="17"/>
  <c r="AB206" i="17"/>
  <c r="AB210" i="17"/>
  <c r="AB204" i="17"/>
  <c r="AB208" i="17"/>
  <c r="AB194" i="17"/>
  <c r="AB193" i="17"/>
  <c r="AB189" i="17"/>
  <c r="AB197" i="17" s="1"/>
  <c r="AB188" i="17"/>
  <c r="AB196" i="17" s="1"/>
  <c r="AB195" i="17"/>
  <c r="AB190" i="17"/>
  <c r="AB198" i="17" s="1"/>
  <c r="AB192" i="17"/>
  <c r="AB191" i="17"/>
  <c r="AA199" i="17"/>
  <c r="AA254" i="17" l="1"/>
  <c r="AC247" i="17"/>
  <c r="AC245" i="17"/>
  <c r="AC250" i="17"/>
  <c r="AC251" i="17"/>
  <c r="AC248" i="17"/>
  <c r="AC246" i="17"/>
  <c r="AC252" i="17"/>
  <c r="AC249" i="17"/>
  <c r="AB253" i="17"/>
  <c r="Z267" i="17"/>
  <c r="Z260" i="17"/>
  <c r="AA267" i="17"/>
  <c r="AA260" i="17"/>
  <c r="Z214" i="17"/>
  <c r="Z213" i="17"/>
  <c r="AB199" i="17"/>
  <c r="AA212" i="17"/>
  <c r="AB203" i="17"/>
  <c r="AD206" i="17"/>
  <c r="AD210" i="17"/>
  <c r="AD204" i="17"/>
  <c r="AD208" i="17"/>
  <c r="AD207" i="17"/>
  <c r="AD211" i="17"/>
  <c r="AD209" i="17"/>
  <c r="AD205" i="17"/>
  <c r="AC204" i="17"/>
  <c r="AC206" i="17"/>
  <c r="AC208" i="17"/>
  <c r="AC210" i="17"/>
  <c r="AC205" i="17"/>
  <c r="AC207" i="17"/>
  <c r="AC209" i="17"/>
  <c r="AC211" i="17"/>
  <c r="AB202" i="17"/>
  <c r="AB201" i="17"/>
  <c r="AB200" i="17"/>
  <c r="AC189" i="17"/>
  <c r="AC197" i="17" s="1"/>
  <c r="AC195" i="17"/>
  <c r="AC192" i="17"/>
  <c r="AC188" i="17"/>
  <c r="AC196" i="17" s="1"/>
  <c r="AC190" i="17"/>
  <c r="AC198" i="17" s="1"/>
  <c r="AC191" i="17"/>
  <c r="AC193" i="17"/>
  <c r="AC194" i="17"/>
  <c r="AB259" i="17" l="1"/>
  <c r="AB254" i="17"/>
  <c r="AC253" i="17"/>
  <c r="AD248" i="17"/>
  <c r="AD245" i="17"/>
  <c r="AD252" i="17"/>
  <c r="AD249" i="17"/>
  <c r="AD250" i="17"/>
  <c r="AD246" i="17"/>
  <c r="AD247" i="17"/>
  <c r="AD251" i="17"/>
  <c r="AB212" i="17"/>
  <c r="AB213" i="17" s="1"/>
  <c r="AA213" i="17"/>
  <c r="AA214" i="17"/>
  <c r="AA215" i="17"/>
  <c r="AD195" i="17"/>
  <c r="AD189" i="17"/>
  <c r="AD197" i="17" s="1"/>
  <c r="AC203" i="17"/>
  <c r="AC201" i="17"/>
  <c r="AD201" i="17"/>
  <c r="AD194" i="17"/>
  <c r="AD190" i="17"/>
  <c r="AE205" i="17"/>
  <c r="AE207" i="17"/>
  <c r="AE209" i="17"/>
  <c r="AE211" i="17"/>
  <c r="AE204" i="17"/>
  <c r="AE206" i="17"/>
  <c r="AE208" i="17"/>
  <c r="AE210" i="17"/>
  <c r="AD191" i="17"/>
  <c r="AD188" i="17"/>
  <c r="AC202" i="17"/>
  <c r="AD193" i="17"/>
  <c r="AD192" i="17"/>
  <c r="AC200" i="17"/>
  <c r="AC199" i="17"/>
  <c r="AD203" i="17"/>
  <c r="AE249" i="17" l="1"/>
  <c r="AE251" i="17"/>
  <c r="AE246" i="17"/>
  <c r="AE247" i="17"/>
  <c r="AE250" i="17"/>
  <c r="AE248" i="17"/>
  <c r="AE252" i="17"/>
  <c r="AE245" i="17"/>
  <c r="AC259" i="17"/>
  <c r="AC254" i="17"/>
  <c r="AB267" i="17"/>
  <c r="AB260" i="17"/>
  <c r="AD253" i="17"/>
  <c r="AB215" i="17"/>
  <c r="AB214" i="17"/>
  <c r="AC212" i="17"/>
  <c r="AC214" i="17" s="1"/>
  <c r="AE193" i="17"/>
  <c r="AE191" i="17"/>
  <c r="AE195" i="17"/>
  <c r="AD202" i="17"/>
  <c r="AD198" i="17"/>
  <c r="AE194" i="17"/>
  <c r="AE190" i="17"/>
  <c r="AF207" i="17"/>
  <c r="AF211" i="17"/>
  <c r="AF205" i="17"/>
  <c r="AF209" i="17"/>
  <c r="AF204" i="17"/>
  <c r="AF208" i="17"/>
  <c r="AF210" i="17"/>
  <c r="AF206" i="17"/>
  <c r="AE189" i="17"/>
  <c r="AE188" i="17"/>
  <c r="AD200" i="17"/>
  <c r="AD196" i="17"/>
  <c r="AE192" i="17"/>
  <c r="AD199" i="17"/>
  <c r="AK5" i="17"/>
  <c r="AD259" i="17" l="1"/>
  <c r="AD254" i="17"/>
  <c r="AC267" i="17"/>
  <c r="AC260" i="17"/>
  <c r="AF249" i="17"/>
  <c r="AF250" i="17"/>
  <c r="AF247" i="17"/>
  <c r="AF251" i="17"/>
  <c r="AF245" i="17"/>
  <c r="AF248" i="17"/>
  <c r="AF246" i="17"/>
  <c r="AF252" i="17"/>
  <c r="AE253" i="17"/>
  <c r="AE203" i="17"/>
  <c r="AC213" i="17"/>
  <c r="AE199" i="17"/>
  <c r="AC215" i="17"/>
  <c r="AD212" i="17"/>
  <c r="AE200" i="17"/>
  <c r="AE196" i="17"/>
  <c r="AE201" i="17"/>
  <c r="AE197" i="17"/>
  <c r="AE202" i="17"/>
  <c r="AE198" i="17"/>
  <c r="AF189" i="17"/>
  <c r="AF188" i="17"/>
  <c r="AF195" i="17"/>
  <c r="AF190" i="17"/>
  <c r="AF192" i="17"/>
  <c r="AF191" i="17"/>
  <c r="AF194" i="17"/>
  <c r="AF193" i="17"/>
  <c r="AK7" i="17"/>
  <c r="AE259" i="17" l="1"/>
  <c r="AE254" i="17"/>
  <c r="AF253" i="17"/>
  <c r="AD267" i="17"/>
  <c r="AD260" i="17"/>
  <c r="AG251" i="17"/>
  <c r="AG248" i="17"/>
  <c r="AG249" i="17"/>
  <c r="AG246" i="17"/>
  <c r="AG252" i="17"/>
  <c r="AG250" i="17"/>
  <c r="AG247" i="17"/>
  <c r="AG245" i="17"/>
  <c r="AF203" i="17"/>
  <c r="AF198" i="17"/>
  <c r="AF202" i="17"/>
  <c r="AF196" i="17"/>
  <c r="AF200" i="17"/>
  <c r="AF197" i="17"/>
  <c r="AF201" i="17"/>
  <c r="AD214" i="17"/>
  <c r="AD213" i="17"/>
  <c r="AD215" i="17"/>
  <c r="AE212" i="17"/>
  <c r="AG204" i="17"/>
  <c r="AG206" i="17"/>
  <c r="AG208" i="17"/>
  <c r="AG210" i="17"/>
  <c r="AG205" i="17"/>
  <c r="AG207" i="17"/>
  <c r="AG209" i="17"/>
  <c r="AG211" i="17"/>
  <c r="AH204" i="17"/>
  <c r="AH208" i="17"/>
  <c r="AH206" i="17"/>
  <c r="AH210" i="17"/>
  <c r="AH205" i="17"/>
  <c r="AH209" i="17"/>
  <c r="AH211" i="17"/>
  <c r="AH207" i="17"/>
  <c r="AF199" i="17"/>
  <c r="AG195" i="17"/>
  <c r="AG189" i="17"/>
  <c r="AG197" i="17" s="1"/>
  <c r="AG191" i="17"/>
  <c r="AG192" i="17"/>
  <c r="AG188" i="17"/>
  <c r="AG196" i="17" s="1"/>
  <c r="AG193" i="17"/>
  <c r="AG194" i="17"/>
  <c r="AG190" i="17"/>
  <c r="AG198" i="17" s="1"/>
  <c r="AK6" i="17"/>
  <c r="AG253" i="17" l="1"/>
  <c r="AE267" i="17"/>
  <c r="AE260" i="17"/>
  <c r="AH245" i="17"/>
  <c r="AH251" i="17"/>
  <c r="AH252" i="17"/>
  <c r="AH249" i="17"/>
  <c r="AH247" i="17"/>
  <c r="AH250" i="17"/>
  <c r="AH246" i="17"/>
  <c r="AH248" i="17"/>
  <c r="AF259" i="17"/>
  <c r="AF254" i="17"/>
  <c r="AV141" i="17"/>
  <c r="AV133" i="17"/>
  <c r="AV93" i="17"/>
  <c r="AV155" i="17"/>
  <c r="AV37" i="17"/>
  <c r="AV108" i="17"/>
  <c r="AV61" i="17"/>
  <c r="AF212" i="17"/>
  <c r="AF214" i="17" s="1"/>
  <c r="AG203" i="17"/>
  <c r="AG200" i="17"/>
  <c r="AG202" i="17"/>
  <c r="AG201" i="17"/>
  <c r="AE213" i="17"/>
  <c r="AE214" i="17"/>
  <c r="AE215" i="17"/>
  <c r="AK201" i="17"/>
  <c r="AK204" i="17"/>
  <c r="AK206" i="17"/>
  <c r="AK208" i="17"/>
  <c r="AK210" i="17"/>
  <c r="AK203" i="17"/>
  <c r="AK205" i="17"/>
  <c r="AK207" i="17"/>
  <c r="AK209" i="17"/>
  <c r="AK211" i="17"/>
  <c r="AK202" i="17"/>
  <c r="AK200" i="17"/>
  <c r="AJ205" i="17"/>
  <c r="AJ209" i="17"/>
  <c r="AJ207" i="17"/>
  <c r="AJ211" i="17"/>
  <c r="AJ206" i="17"/>
  <c r="AJ210" i="17"/>
  <c r="AJ208" i="17"/>
  <c r="AJ204" i="17"/>
  <c r="AG199" i="17"/>
  <c r="AI205" i="17"/>
  <c r="AI207" i="17"/>
  <c r="AI209" i="17"/>
  <c r="AI211" i="17"/>
  <c r="AI204" i="17"/>
  <c r="AI206" i="17"/>
  <c r="AI208" i="17"/>
  <c r="AI210" i="17"/>
  <c r="AH189" i="17"/>
  <c r="AH191" i="17"/>
  <c r="AH193" i="17"/>
  <c r="AH192" i="17"/>
  <c r="AH188" i="17"/>
  <c r="AH195" i="17"/>
  <c r="AH194" i="17"/>
  <c r="AH190" i="17"/>
  <c r="AI249" i="17" l="1"/>
  <c r="AI246" i="17"/>
  <c r="AI248" i="17"/>
  <c r="AI251" i="17"/>
  <c r="AI247" i="17"/>
  <c r="AI250" i="17"/>
  <c r="AI252" i="17"/>
  <c r="AI245" i="17"/>
  <c r="AF267" i="17"/>
  <c r="AF260" i="17"/>
  <c r="AG259" i="17"/>
  <c r="AG254" i="17"/>
  <c r="AJ250" i="17"/>
  <c r="AJ247" i="17"/>
  <c r="AJ248" i="17"/>
  <c r="AJ249" i="17"/>
  <c r="AJ251" i="17"/>
  <c r="AJ246" i="17"/>
  <c r="AJ252" i="17"/>
  <c r="AJ245" i="17"/>
  <c r="AK251" i="17"/>
  <c r="AL251" i="17" s="1"/>
  <c r="AK245" i="17"/>
  <c r="AK249" i="17"/>
  <c r="AL249" i="17" s="1"/>
  <c r="AK250" i="17"/>
  <c r="AK248" i="17"/>
  <c r="AK246" i="17"/>
  <c r="AL246" i="17" s="1"/>
  <c r="AK252" i="17"/>
  <c r="AL252" i="17" s="1"/>
  <c r="AK247" i="17"/>
  <c r="AH253" i="17"/>
  <c r="AV76" i="17"/>
  <c r="AV67" i="17"/>
  <c r="AV39" i="17"/>
  <c r="AV185" i="17"/>
  <c r="AV118" i="17"/>
  <c r="AV158" i="17"/>
  <c r="AV114" i="17"/>
  <c r="AV113" i="17"/>
  <c r="AV94" i="17"/>
  <c r="AV119" i="17"/>
  <c r="AV96" i="17"/>
  <c r="AV182" i="17"/>
  <c r="AV109" i="17"/>
  <c r="AV62" i="17"/>
  <c r="AV34" i="17"/>
  <c r="AV87" i="17"/>
  <c r="AV154" i="17"/>
  <c r="AV153" i="17"/>
  <c r="AV181" i="17"/>
  <c r="AV100" i="17"/>
  <c r="AV83" i="17"/>
  <c r="AV33" i="17"/>
  <c r="AV169" i="17"/>
  <c r="AV58" i="17"/>
  <c r="AV147" i="17"/>
  <c r="AV126" i="17"/>
  <c r="AV178" i="17"/>
  <c r="AV103" i="17"/>
  <c r="AV40" i="17"/>
  <c r="AV64" i="17"/>
  <c r="AV123" i="17"/>
  <c r="AV139" i="17"/>
  <c r="AV50" i="17"/>
  <c r="AV56" i="17"/>
  <c r="AV65" i="17"/>
  <c r="AV176" i="17"/>
  <c r="AV42" i="17"/>
  <c r="AV164" i="17"/>
  <c r="AV143" i="17"/>
  <c r="AV53" i="17"/>
  <c r="AV98" i="17"/>
  <c r="AV120" i="17"/>
  <c r="AV36" i="17"/>
  <c r="AV59" i="17"/>
  <c r="AV116" i="17"/>
  <c r="AV173" i="17"/>
  <c r="AV63" i="17"/>
  <c r="AV72" i="17"/>
  <c r="AV175" i="17"/>
  <c r="AV69" i="17"/>
  <c r="AV97" i="17"/>
  <c r="AV138" i="17"/>
  <c r="AV106" i="17"/>
  <c r="AV44" i="17"/>
  <c r="AV48" i="17"/>
  <c r="AV140" i="17"/>
  <c r="AV35" i="17"/>
  <c r="AV71" i="17"/>
  <c r="AV110" i="17"/>
  <c r="AV117" i="17"/>
  <c r="AV86" i="17"/>
  <c r="AV60" i="17"/>
  <c r="AV81" i="17"/>
  <c r="AV148" i="17"/>
  <c r="AV89" i="17"/>
  <c r="AV142" i="17"/>
  <c r="AV95" i="17"/>
  <c r="AV174" i="17"/>
  <c r="AV79" i="17"/>
  <c r="AV45" i="17"/>
  <c r="AV136" i="17"/>
  <c r="AV77" i="17"/>
  <c r="AV90" i="17"/>
  <c r="AV99" i="17"/>
  <c r="AV132" i="17"/>
  <c r="AV157" i="17"/>
  <c r="AV91" i="17"/>
  <c r="AV55" i="17"/>
  <c r="AV162" i="17"/>
  <c r="AV70" i="17"/>
  <c r="AV112" i="17"/>
  <c r="AV84" i="17"/>
  <c r="AV54" i="17"/>
  <c r="AV170" i="17"/>
  <c r="AV85" i="17"/>
  <c r="AV78" i="17"/>
  <c r="AV68" i="17"/>
  <c r="AV122" i="17"/>
  <c r="AV137" i="17"/>
  <c r="AV129" i="17"/>
  <c r="AV115" i="17"/>
  <c r="AV82" i="17"/>
  <c r="AV88" i="17"/>
  <c r="AV107" i="17"/>
  <c r="AV102" i="17"/>
  <c r="AV32" i="17"/>
  <c r="AV30" i="17"/>
  <c r="AV38" i="17"/>
  <c r="AV51" i="17"/>
  <c r="AV101" i="17"/>
  <c r="AV121" i="17"/>
  <c r="AV134" i="17"/>
  <c r="AV167" i="17"/>
  <c r="AV165" i="17"/>
  <c r="AV66" i="17"/>
  <c r="AV105" i="17"/>
  <c r="AV166" i="17"/>
  <c r="AV171" i="17"/>
  <c r="AV183" i="17"/>
  <c r="AV124" i="17"/>
  <c r="AV135" i="17"/>
  <c r="AV144" i="17"/>
  <c r="AV46" i="17"/>
  <c r="AV177" i="17"/>
  <c r="AV152" i="17"/>
  <c r="AV75" i="17"/>
  <c r="AV161" i="17"/>
  <c r="AV179" i="17"/>
  <c r="AV187" i="17"/>
  <c r="AV47" i="17"/>
  <c r="AV160" i="17"/>
  <c r="AV130" i="17"/>
  <c r="AV163" i="17"/>
  <c r="AV80" i="17"/>
  <c r="AV184" i="17"/>
  <c r="AV31" i="17"/>
  <c r="AV111" i="17"/>
  <c r="AV41" i="17"/>
  <c r="AV92" i="17"/>
  <c r="AV52" i="17"/>
  <c r="AV43" i="17"/>
  <c r="AV168" i="17"/>
  <c r="AV150" i="17"/>
  <c r="AV125" i="17"/>
  <c r="AV131" i="17"/>
  <c r="AV180" i="17"/>
  <c r="AV159" i="17"/>
  <c r="AV149" i="17"/>
  <c r="AV156" i="17"/>
  <c r="AV186" i="17"/>
  <c r="AV146" i="17"/>
  <c r="AV172" i="17"/>
  <c r="AV73" i="17"/>
  <c r="AV104" i="17"/>
  <c r="AV145" i="17"/>
  <c r="AV57" i="17"/>
  <c r="AV74" i="17"/>
  <c r="AV49" i="17"/>
  <c r="AV128" i="17"/>
  <c r="AV151" i="17"/>
  <c r="AV127" i="17"/>
  <c r="AF215" i="17"/>
  <c r="AF213" i="17"/>
  <c r="AG212" i="17"/>
  <c r="AG215" i="17" s="1"/>
  <c r="AH196" i="17"/>
  <c r="AH200" i="17"/>
  <c r="AH198" i="17"/>
  <c r="AH202" i="17"/>
  <c r="AI194" i="17"/>
  <c r="AH197" i="17"/>
  <c r="AH201" i="17"/>
  <c r="AH203" i="17"/>
  <c r="AI190" i="17"/>
  <c r="AJ188" i="17"/>
  <c r="AK191" i="17"/>
  <c r="AL208" i="17"/>
  <c r="AJ193" i="17"/>
  <c r="AL209" i="17"/>
  <c r="AL210" i="17"/>
  <c r="AI189" i="17"/>
  <c r="AJ194" i="17"/>
  <c r="AK195" i="17"/>
  <c r="AI188" i="17"/>
  <c r="AJ192" i="17"/>
  <c r="AK194" i="17"/>
  <c r="AL207" i="17"/>
  <c r="AI192" i="17"/>
  <c r="AI191" i="17"/>
  <c r="AJ189" i="17"/>
  <c r="AJ190" i="17"/>
  <c r="AK193" i="17"/>
  <c r="AK189" i="17"/>
  <c r="AK197" i="17" s="1"/>
  <c r="AL205" i="17"/>
  <c r="AL206" i="17"/>
  <c r="AJ195" i="17"/>
  <c r="AK190" i="17"/>
  <c r="AK198" i="17" s="1"/>
  <c r="AI193" i="17"/>
  <c r="AK188" i="17"/>
  <c r="AK196" i="17" s="1"/>
  <c r="AI195" i="17"/>
  <c r="AJ191" i="17"/>
  <c r="AK192" i="17"/>
  <c r="AL211" i="17"/>
  <c r="AL204" i="17"/>
  <c r="AH199" i="17"/>
  <c r="AL250" i="17" l="1"/>
  <c r="AL247" i="17"/>
  <c r="AL248" i="17"/>
  <c r="AI253" i="17"/>
  <c r="AK253" i="17"/>
  <c r="AL245" i="17"/>
  <c r="AJ253" i="17"/>
  <c r="AH259" i="17"/>
  <c r="AH254" i="17"/>
  <c r="AG267" i="17"/>
  <c r="AG260" i="17"/>
  <c r="AV16" i="17"/>
  <c r="AV24" i="17"/>
  <c r="AV15" i="17"/>
  <c r="AV28" i="17"/>
  <c r="AV11" i="17"/>
  <c r="AV17" i="17"/>
  <c r="AV14" i="17"/>
  <c r="AV22" i="17"/>
  <c r="AV8" i="17"/>
  <c r="AV27" i="17"/>
  <c r="AV19" i="17"/>
  <c r="AV29" i="17"/>
  <c r="AV23" i="17"/>
  <c r="AV9" i="17"/>
  <c r="AV13" i="17"/>
  <c r="AV21" i="17"/>
  <c r="AV18" i="17"/>
  <c r="AV26" i="17"/>
  <c r="AV25" i="17"/>
  <c r="AV10" i="17"/>
  <c r="AV20" i="17"/>
  <c r="AV12" i="17"/>
  <c r="AG214" i="17"/>
  <c r="AG213" i="17"/>
  <c r="AK199" i="17"/>
  <c r="AK212" i="17" s="1"/>
  <c r="AI202" i="17"/>
  <c r="AI198" i="17"/>
  <c r="AI200" i="17"/>
  <c r="AI196" i="17"/>
  <c r="AI199" i="17"/>
  <c r="AI201" i="17"/>
  <c r="AI197" i="17"/>
  <c r="AJ199" i="17"/>
  <c r="AJ202" i="17"/>
  <c r="AJ198" i="17"/>
  <c r="AJ200" i="17"/>
  <c r="AJ196" i="17"/>
  <c r="AJ201" i="17"/>
  <c r="AJ197" i="17"/>
  <c r="AH212" i="17"/>
  <c r="AJ203" i="17"/>
  <c r="AI203" i="17"/>
  <c r="AL202" i="17" l="1"/>
  <c r="AJ259" i="17"/>
  <c r="AJ254" i="17"/>
  <c r="AK259" i="17"/>
  <c r="AK254" i="17"/>
  <c r="AL253" i="17"/>
  <c r="AL254" i="17" s="1"/>
  <c r="AH267" i="17"/>
  <c r="AH260" i="17"/>
  <c r="AI259" i="17"/>
  <c r="AI254" i="17"/>
  <c r="AV188" i="17"/>
  <c r="AL199" i="17"/>
  <c r="AL197" i="17"/>
  <c r="AL201" i="17"/>
  <c r="AK215" i="17"/>
  <c r="AK213" i="17"/>
  <c r="AK214" i="17"/>
  <c r="AL198" i="17"/>
  <c r="AI212" i="17"/>
  <c r="AI214" i="17" s="1"/>
  <c r="AL200" i="17"/>
  <c r="AJ212" i="17"/>
  <c r="AL196" i="17"/>
  <c r="AH215" i="17"/>
  <c r="AH213" i="17"/>
  <c r="AH214" i="17"/>
  <c r="AL203" i="17"/>
  <c r="AJ267" i="17" l="1"/>
  <c r="AJ260" i="17"/>
  <c r="AK260" i="17"/>
  <c r="AL259" i="17"/>
  <c r="AI267" i="17"/>
  <c r="AI260" i="17"/>
  <c r="AI215" i="17"/>
  <c r="AI213" i="17"/>
  <c r="AJ215" i="17"/>
  <c r="AJ213" i="17"/>
  <c r="AJ214" i="17"/>
  <c r="AL214" i="17" s="1"/>
  <c r="AL260" i="17" l="1"/>
  <c r="AK267" i="17"/>
  <c r="AL267" i="17"/>
  <c r="AL215" i="17"/>
  <c r="AL213" i="17"/>
  <c r="AL216" i="17" l="1"/>
  <c r="AL269" i="17" s="1"/>
  <c r="AL270" i="17" s="1"/>
</calcChain>
</file>

<file path=xl/sharedStrings.xml><?xml version="1.0" encoding="utf-8"?>
<sst xmlns="http://schemas.openxmlformats.org/spreadsheetml/2006/main" count="350" uniqueCount="83">
  <si>
    <r>
      <rPr>
        <sz val="11"/>
        <rFont val="ＭＳ Ｐ明朝"/>
        <family val="1"/>
        <charset val="128"/>
      </rPr>
      <t>年</t>
    </r>
    <rPh sb="0" eb="1">
      <t>ネン</t>
    </rPh>
    <phoneticPr fontId="4"/>
  </si>
  <si>
    <r>
      <rPr>
        <sz val="11"/>
        <rFont val="ＭＳ Ｐ明朝"/>
        <family val="1"/>
        <charset val="128"/>
      </rPr>
      <t>年齢</t>
    </r>
    <rPh sb="0" eb="2">
      <t>ネンレイ</t>
    </rPh>
    <phoneticPr fontId="4"/>
  </si>
  <si>
    <r>
      <rPr>
        <sz val="11"/>
        <rFont val="ＭＳ Ｐ明朝"/>
        <family val="1"/>
        <charset val="128"/>
      </rPr>
      <t>曜日</t>
    </r>
    <rPh sb="0" eb="2">
      <t>ヨウビ</t>
    </rPh>
    <phoneticPr fontId="4"/>
  </si>
  <si>
    <r>
      <rPr>
        <sz val="11"/>
        <rFont val="ＭＳ Ｐ明朝"/>
        <family val="1"/>
        <charset val="128"/>
      </rPr>
      <t>月分</t>
    </r>
    <rPh sb="0" eb="1">
      <t>ガツ</t>
    </rPh>
    <rPh sb="1" eb="2">
      <t>ブン</t>
    </rPh>
    <phoneticPr fontId="4"/>
  </si>
  <si>
    <r>
      <rPr>
        <sz val="11"/>
        <rFont val="ＭＳ Ｐ明朝"/>
        <family val="1"/>
        <charset val="128"/>
      </rPr>
      <t>日</t>
    </r>
    <rPh sb="0" eb="1">
      <t>ニチ</t>
    </rPh>
    <phoneticPr fontId="4"/>
  </si>
  <si>
    <r>
      <t>4</t>
    </r>
    <r>
      <rPr>
        <sz val="11"/>
        <rFont val="ＭＳ Ｐ明朝"/>
        <family val="1"/>
        <charset val="128"/>
      </rPr>
      <t>時間以内の利用</t>
    </r>
    <rPh sb="0" eb="3">
      <t>ヨジカン</t>
    </rPh>
    <rPh sb="3" eb="5">
      <t>イナイ</t>
    </rPh>
    <rPh sb="6" eb="8">
      <t>リヨウ</t>
    </rPh>
    <phoneticPr fontId="4"/>
  </si>
  <si>
    <r>
      <rPr>
        <sz val="11"/>
        <rFont val="ＭＳ Ｐ明朝"/>
        <family val="1"/>
        <charset val="128"/>
      </rPr>
      <t>広域</t>
    </r>
    <rPh sb="0" eb="2">
      <t>コウイキ</t>
    </rPh>
    <phoneticPr fontId="4"/>
  </si>
  <si>
    <r>
      <rPr>
        <sz val="11"/>
        <rFont val="ＭＳ Ｐ明朝"/>
        <family val="1"/>
        <charset val="128"/>
      </rPr>
      <t>集計</t>
    </r>
    <rPh sb="0" eb="2">
      <t>シュウケイ</t>
    </rPh>
    <phoneticPr fontId="4"/>
  </si>
  <si>
    <r>
      <rPr>
        <sz val="11"/>
        <rFont val="ＭＳ Ｐ明朝"/>
        <family val="1"/>
        <charset val="128"/>
      </rPr>
      <t>区分</t>
    </r>
    <rPh sb="0" eb="2">
      <t>クブン</t>
    </rPh>
    <phoneticPr fontId="4"/>
  </si>
  <si>
    <r>
      <rPr>
        <sz val="11"/>
        <rFont val="ＭＳ Ｐ明朝"/>
        <family val="1"/>
        <charset val="128"/>
      </rPr>
      <t>合計</t>
    </r>
    <rPh sb="0" eb="2">
      <t>ゴウケイ</t>
    </rPh>
    <phoneticPr fontId="4"/>
  </si>
  <si>
    <r>
      <rPr>
        <sz val="11"/>
        <rFont val="ＭＳ Ｐ明朝"/>
        <family val="1"/>
        <charset val="128"/>
      </rPr>
      <t>（平日）</t>
    </r>
    <rPh sb="1" eb="3">
      <t>ヘイジツ</t>
    </rPh>
    <phoneticPr fontId="4"/>
  </si>
  <si>
    <r>
      <rPr>
        <sz val="11"/>
        <rFont val="ＭＳ Ｐ明朝"/>
        <family val="1"/>
        <charset val="128"/>
      </rPr>
      <t>（休日）</t>
    </r>
    <rPh sb="1" eb="3">
      <t>キュウジツ</t>
    </rPh>
    <phoneticPr fontId="4"/>
  </si>
  <si>
    <r>
      <t>8</t>
    </r>
    <r>
      <rPr>
        <sz val="11"/>
        <rFont val="ＭＳ Ｐ明朝"/>
        <family val="1"/>
        <charset val="128"/>
      </rPr>
      <t>時間以内の利用</t>
    </r>
    <phoneticPr fontId="4"/>
  </si>
  <si>
    <r>
      <t>2</t>
    </r>
    <r>
      <rPr>
        <sz val="11"/>
        <rFont val="ＭＳ Ｐ明朝"/>
        <family val="1"/>
        <charset val="128"/>
      </rPr>
      <t>時間未満</t>
    </r>
    <rPh sb="1" eb="3">
      <t>ジカン</t>
    </rPh>
    <rPh sb="3" eb="5">
      <t>ミマン</t>
    </rPh>
    <phoneticPr fontId="4"/>
  </si>
  <si>
    <r>
      <t>2</t>
    </r>
    <r>
      <rPr>
        <sz val="11"/>
        <rFont val="ＭＳ Ｐ明朝"/>
        <family val="1"/>
        <charset val="128"/>
      </rPr>
      <t>時間以上</t>
    </r>
    <r>
      <rPr>
        <sz val="11"/>
        <rFont val="Century"/>
        <family val="1"/>
      </rPr>
      <t>3</t>
    </r>
    <r>
      <rPr>
        <sz val="11"/>
        <rFont val="ＭＳ Ｐ明朝"/>
        <family val="1"/>
        <charset val="128"/>
      </rPr>
      <t>時間未満</t>
    </r>
    <rPh sb="1" eb="3">
      <t>ジカン</t>
    </rPh>
    <rPh sb="3" eb="5">
      <t>イジョウ</t>
    </rPh>
    <rPh sb="6" eb="8">
      <t>ジカン</t>
    </rPh>
    <rPh sb="8" eb="10">
      <t>ミマン</t>
    </rPh>
    <phoneticPr fontId="4"/>
  </si>
  <si>
    <r>
      <t>3</t>
    </r>
    <r>
      <rPr>
        <sz val="11"/>
        <rFont val="ＭＳ Ｐ明朝"/>
        <family val="1"/>
        <charset val="128"/>
      </rPr>
      <t>時間以上</t>
    </r>
    <r>
      <rPr>
        <sz val="11"/>
        <rFont val="Century"/>
        <family val="1"/>
      </rPr>
      <t/>
    </r>
    <rPh sb="1" eb="3">
      <t>ジカン</t>
    </rPh>
    <rPh sb="3" eb="5">
      <t>イジョウ</t>
    </rPh>
    <phoneticPr fontId="4"/>
  </si>
  <si>
    <r>
      <t>4</t>
    </r>
    <r>
      <rPr>
        <sz val="11"/>
        <rFont val="ＭＳ Ｐ明朝"/>
        <family val="1"/>
        <charset val="128"/>
      </rPr>
      <t>時間超
の利用</t>
    </r>
    <rPh sb="6" eb="8">
      <t>リヨウ</t>
    </rPh>
    <phoneticPr fontId="4"/>
  </si>
  <si>
    <r>
      <t>8</t>
    </r>
    <r>
      <rPr>
        <sz val="11"/>
        <rFont val="ＭＳ Ｐ明朝"/>
        <family val="1"/>
        <charset val="128"/>
      </rPr>
      <t>時間超
の利用</t>
    </r>
    <rPh sb="6" eb="8">
      <t>リヨウ</t>
    </rPh>
    <phoneticPr fontId="4"/>
  </si>
  <si>
    <r>
      <t>3</t>
    </r>
    <r>
      <rPr>
        <sz val="11"/>
        <rFont val="ＭＳ Ｐ明朝"/>
        <family val="1"/>
        <charset val="128"/>
      </rPr>
      <t>時間以上</t>
    </r>
    <rPh sb="1" eb="3">
      <t>ジカン</t>
    </rPh>
    <rPh sb="3" eb="5">
      <t>イジョウ</t>
    </rPh>
    <phoneticPr fontId="4"/>
  </si>
  <si>
    <r>
      <t>4</t>
    </r>
    <r>
      <rPr>
        <sz val="11"/>
        <rFont val="ＭＳ Ｐ明朝"/>
        <family val="1"/>
        <charset val="128"/>
      </rPr>
      <t>時間以内の利用</t>
    </r>
    <phoneticPr fontId="4"/>
  </si>
  <si>
    <t>判別</t>
    <rPh sb="0" eb="2">
      <t>ハンベツ</t>
    </rPh>
    <phoneticPr fontId="4"/>
  </si>
  <si>
    <t>超過なし</t>
    <rPh sb="0" eb="2">
      <t>チョウカ</t>
    </rPh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</si>
  <si>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</si>
  <si>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</si>
  <si>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</si>
  <si>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</si>
  <si>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Ⅴ</t>
    <phoneticPr fontId="4"/>
  </si>
  <si>
    <t>Ⅵ</t>
    <phoneticPr fontId="4"/>
  </si>
  <si>
    <t>Ⅶ</t>
    <phoneticPr fontId="4"/>
  </si>
  <si>
    <r>
      <t>8</t>
    </r>
    <r>
      <rPr>
        <sz val="11"/>
        <rFont val="ＭＳ Ｐ明朝"/>
        <family val="1"/>
        <charset val="128"/>
      </rPr>
      <t>時間の利用</t>
    </r>
    <phoneticPr fontId="4"/>
  </si>
  <si>
    <r>
      <t>3</t>
    </r>
    <r>
      <rPr>
        <sz val="11"/>
        <rFont val="ＭＳ Ｐ明朝"/>
        <family val="1"/>
        <charset val="128"/>
      </rPr>
      <t>時間以上４時間未満</t>
    </r>
    <rPh sb="1" eb="3">
      <t>ジカン</t>
    </rPh>
    <rPh sb="3" eb="5">
      <t>イジョウ</t>
    </rPh>
    <rPh sb="6" eb="8">
      <t>ジカン</t>
    </rPh>
    <rPh sb="8" eb="10">
      <t>ミマン</t>
    </rPh>
    <phoneticPr fontId="4"/>
  </si>
  <si>
    <t>（長期休業日）</t>
    <rPh sb="1" eb="3">
      <t>チョウキ</t>
    </rPh>
    <rPh sb="3" eb="5">
      <t>キュウギョウ</t>
    </rPh>
    <rPh sb="5" eb="6">
      <t>ビ</t>
    </rPh>
    <phoneticPr fontId="4"/>
  </si>
  <si>
    <t>平日</t>
    <rPh sb="0" eb="2">
      <t>ヘイジツ</t>
    </rPh>
    <phoneticPr fontId="4"/>
  </si>
  <si>
    <t>休日</t>
    <rPh sb="0" eb="2">
      <t>キュウジツ</t>
    </rPh>
    <phoneticPr fontId="4"/>
  </si>
  <si>
    <t>長期休業日</t>
    <phoneticPr fontId="4"/>
  </si>
  <si>
    <t>日数
集計</t>
    <rPh sb="0" eb="2">
      <t>ニッスウ</t>
    </rPh>
    <rPh sb="3" eb="5">
      <t>シュウケイ</t>
    </rPh>
    <phoneticPr fontId="4"/>
  </si>
  <si>
    <t>Ⅰ</t>
  </si>
  <si>
    <t>Ⅱ</t>
  </si>
  <si>
    <t>Ⅲ</t>
  </si>
  <si>
    <t>Ⅳ</t>
  </si>
  <si>
    <t>Ⅴ</t>
  </si>
  <si>
    <t>Ⅵ</t>
  </si>
  <si>
    <t>Ⅶ</t>
  </si>
  <si>
    <t>計</t>
    <rPh sb="0" eb="1">
      <t>ケイ</t>
    </rPh>
    <phoneticPr fontId="4"/>
  </si>
  <si>
    <t>総計</t>
    <rPh sb="0" eb="2">
      <t>ソウケイ</t>
    </rPh>
    <phoneticPr fontId="4"/>
  </si>
  <si>
    <t>実施日数計</t>
    <rPh sb="0" eb="2">
      <t>ジッシ</t>
    </rPh>
    <rPh sb="2" eb="4">
      <t>ニッスウ</t>
    </rPh>
    <rPh sb="4" eb="5">
      <t>ケイ</t>
    </rPh>
    <phoneticPr fontId="4"/>
  </si>
  <si>
    <t>計</t>
    <rPh sb="0" eb="1">
      <t>ケイ</t>
    </rPh>
    <phoneticPr fontId="4"/>
  </si>
  <si>
    <t>必要
従事者数</t>
    <rPh sb="0" eb="2">
      <t>ヒツヨウ</t>
    </rPh>
    <rPh sb="3" eb="6">
      <t>ジュウジシャ</t>
    </rPh>
    <rPh sb="6" eb="7">
      <t>スウ</t>
    </rPh>
    <phoneticPr fontId="4"/>
  </si>
  <si>
    <t>延利用
児童数</t>
    <rPh sb="0" eb="1">
      <t>ノベ</t>
    </rPh>
    <rPh sb="1" eb="3">
      <t>リヨウ</t>
    </rPh>
    <rPh sb="4" eb="6">
      <t>ジドウ</t>
    </rPh>
    <rPh sb="6" eb="7">
      <t>スウ</t>
    </rPh>
    <phoneticPr fontId="4"/>
  </si>
  <si>
    <t>必要従事者数</t>
    <rPh sb="0" eb="2">
      <t>ヒツヨウ</t>
    </rPh>
    <rPh sb="2" eb="5">
      <t>ジュウジシャ</t>
    </rPh>
    <rPh sb="5" eb="6">
      <t>カズ</t>
    </rPh>
    <phoneticPr fontId="4"/>
  </si>
  <si>
    <t>集計</t>
    <rPh sb="0" eb="2">
      <t>シュウケイ</t>
    </rPh>
    <phoneticPr fontId="4"/>
  </si>
  <si>
    <t>Ⅰ</t>
    <phoneticPr fontId="4"/>
  </si>
  <si>
    <t>Ⅲ</t>
    <phoneticPr fontId="4"/>
  </si>
  <si>
    <t>Ⅳ</t>
    <phoneticPr fontId="4"/>
  </si>
  <si>
    <t>Ⅴ</t>
    <phoneticPr fontId="4"/>
  </si>
  <si>
    <t>Ⅵ</t>
    <phoneticPr fontId="4"/>
  </si>
  <si>
    <t>Ⅶ</t>
    <phoneticPr fontId="4"/>
  </si>
  <si>
    <t>利用人数</t>
    <rPh sb="0" eb="2">
      <t>リヨウ</t>
    </rPh>
    <rPh sb="2" eb="4">
      <t>ニンズウ</t>
    </rPh>
    <phoneticPr fontId="4"/>
  </si>
  <si>
    <t>施設名：</t>
    <rPh sb="0" eb="2">
      <t>シセツ</t>
    </rPh>
    <rPh sb="2" eb="3">
      <t>メイ</t>
    </rPh>
    <phoneticPr fontId="4"/>
  </si>
  <si>
    <t>利用児童氏名</t>
    <rPh sb="0" eb="2">
      <t>リヨウ</t>
    </rPh>
    <rPh sb="2" eb="4">
      <t>ジドウ</t>
    </rPh>
    <rPh sb="4" eb="5">
      <t>シ</t>
    </rPh>
    <rPh sb="5" eb="6">
      <t>メイ</t>
    </rPh>
    <phoneticPr fontId="4"/>
  </si>
  <si>
    <t>長期休業日</t>
    <rPh sb="0" eb="2">
      <t>チョウキ</t>
    </rPh>
    <rPh sb="2" eb="4">
      <t>キュウギョウ</t>
    </rPh>
    <rPh sb="4" eb="5">
      <t>ビ</t>
    </rPh>
    <phoneticPr fontId="9"/>
  </si>
  <si>
    <t>平日</t>
    <rPh sb="0" eb="2">
      <t>ヘイジツ</t>
    </rPh>
    <phoneticPr fontId="9"/>
  </si>
  <si>
    <t>超過なし</t>
  </si>
  <si>
    <t>休日</t>
    <rPh sb="0" eb="2">
      <t>キュウジツ</t>
    </rPh>
    <phoneticPr fontId="9"/>
  </si>
  <si>
    <t>Ⅰ</t>
    <phoneticPr fontId="9"/>
  </si>
  <si>
    <t>Ⅱ</t>
    <phoneticPr fontId="9"/>
  </si>
  <si>
    <t>Ⅲ</t>
    <phoneticPr fontId="9"/>
  </si>
  <si>
    <t>Ⅳ</t>
    <phoneticPr fontId="9"/>
  </si>
  <si>
    <t>Ⅴ</t>
    <phoneticPr fontId="9"/>
  </si>
  <si>
    <t>平日</t>
    <rPh sb="0" eb="2">
      <t>ヘイジツ</t>
    </rPh>
    <phoneticPr fontId="4"/>
  </si>
  <si>
    <t>休日</t>
    <rPh sb="0" eb="2">
      <t>キュウジツ</t>
    </rPh>
    <phoneticPr fontId="4"/>
  </si>
  <si>
    <t>水</t>
  </si>
  <si>
    <t>水</t>
    <rPh sb="0" eb="1">
      <t>スイ</t>
    </rPh>
    <phoneticPr fontId="4"/>
  </si>
  <si>
    <t>木</t>
  </si>
  <si>
    <t>木</t>
    <rPh sb="0" eb="1">
      <t>モク</t>
    </rPh>
    <phoneticPr fontId="4"/>
  </si>
  <si>
    <t>金</t>
  </si>
  <si>
    <t>金</t>
    <rPh sb="0" eb="1">
      <t>キン</t>
    </rPh>
    <phoneticPr fontId="4"/>
  </si>
  <si>
    <t>土</t>
  </si>
  <si>
    <t>日</t>
  </si>
  <si>
    <t>月</t>
  </si>
  <si>
    <t>火</t>
  </si>
  <si>
    <t>一時預かり事業（幼稚園型）利用状況報告書</t>
    <rPh sb="15" eb="17">
      <t>ジョウキョウ</t>
    </rPh>
    <rPh sb="17" eb="20">
      <t>ホウコクショ</t>
    </rPh>
    <phoneticPr fontId="4"/>
  </si>
  <si>
    <t>第3号様式（第10条関係）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</si>
</sst>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d&quot;日&quot;"/>
    <numFmt numFmtId="177" formatCode="h:mm;@"/>
    <numFmt numFmtId="178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shrinkToFit="1"/>
    </xf>
    <xf numFmtId="0" fontId="6" fillId="2" borderId="0" xfId="1" applyFont="1" applyFill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 shrinkToFit="1"/>
    </xf>
    <xf numFmtId="0" fontId="6" fillId="0" borderId="0" xfId="1" applyFont="1" applyFill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178" fontId="6" fillId="0" borderId="1" xfId="1" applyNumberFormat="1" applyFont="1" applyBorder="1" applyAlignment="1" applyProtection="1">
      <alignment horizontal="center" vertical="center" shrinkToFit="1"/>
    </xf>
    <xf numFmtId="177" fontId="6" fillId="0" borderId="1" xfId="1" applyNumberFormat="1" applyFont="1" applyFill="1" applyBorder="1" applyAlignment="1" applyProtection="1">
      <alignment horizontal="center" vertical="center"/>
    </xf>
    <xf numFmtId="176" fontId="6" fillId="3" borderId="1" xfId="1" applyNumberFormat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38" fontId="6" fillId="3" borderId="1" xfId="2" applyFont="1" applyFill="1" applyBorder="1" applyAlignment="1" applyProtection="1">
      <alignment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20" fontId="6" fillId="0" borderId="0" xfId="1" applyNumberFormat="1" applyFont="1" applyAlignment="1" applyProtection="1">
      <alignment horizontal="center" vertical="center"/>
    </xf>
    <xf numFmtId="38" fontId="6" fillId="3" borderId="6" xfId="2" applyFont="1" applyFill="1" applyBorder="1" applyAlignment="1" applyProtection="1">
      <alignment vertical="center"/>
    </xf>
    <xf numFmtId="38" fontId="6" fillId="3" borderId="2" xfId="2" applyFont="1" applyFill="1" applyBorder="1" applyAlignment="1" applyProtection="1">
      <alignment vertical="center"/>
    </xf>
    <xf numFmtId="38" fontId="6" fillId="3" borderId="3" xfId="2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horizontal="center" vertical="center"/>
    </xf>
    <xf numFmtId="38" fontId="6" fillId="3" borderId="10" xfId="2" applyFont="1" applyFill="1" applyBorder="1" applyAlignment="1" applyProtection="1">
      <alignment vertical="center"/>
    </xf>
    <xf numFmtId="38" fontId="6" fillId="3" borderId="5" xfId="2" applyFont="1" applyFill="1" applyBorder="1" applyAlignment="1" applyProtection="1">
      <alignment vertical="center"/>
    </xf>
    <xf numFmtId="38" fontId="6" fillId="3" borderId="25" xfId="2" applyFont="1" applyFill="1" applyBorder="1" applyAlignment="1" applyProtection="1">
      <alignment vertical="center"/>
    </xf>
    <xf numFmtId="38" fontId="6" fillId="3" borderId="11" xfId="2" applyFont="1" applyFill="1" applyBorder="1" applyAlignment="1" applyProtection="1">
      <alignment vertical="center"/>
    </xf>
    <xf numFmtId="0" fontId="6" fillId="4" borderId="0" xfId="1" applyFont="1" applyFill="1" applyAlignment="1" applyProtection="1">
      <alignment horizontal="center" vertical="center"/>
    </xf>
    <xf numFmtId="0" fontId="6" fillId="4" borderId="0" xfId="1" applyFont="1" applyFill="1" applyAlignment="1" applyProtection="1">
      <alignment horizontal="center" vertical="center" shrinkToFit="1"/>
    </xf>
    <xf numFmtId="0" fontId="3" fillId="0" borderId="10" xfId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center" vertical="center" shrinkToFit="1"/>
    </xf>
    <xf numFmtId="0" fontId="6" fillId="4" borderId="1" xfId="1" applyFont="1" applyFill="1" applyBorder="1" applyAlignment="1" applyProtection="1">
      <alignment horizontal="center" vertical="center"/>
    </xf>
    <xf numFmtId="38" fontId="6" fillId="0" borderId="0" xfId="1" applyNumberFormat="1" applyFont="1" applyAlignment="1" applyProtection="1">
      <alignment horizontal="center" vertical="center"/>
    </xf>
    <xf numFmtId="0" fontId="6" fillId="5" borderId="2" xfId="1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 applyProtection="1">
      <alignment horizontal="center" vertical="center"/>
    </xf>
    <xf numFmtId="0" fontId="6" fillId="5" borderId="5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5" borderId="1" xfId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 shrinkToFit="1"/>
    </xf>
    <xf numFmtId="2" fontId="6" fillId="0" borderId="2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 shrinkToFit="1"/>
    </xf>
    <xf numFmtId="2" fontId="6" fillId="0" borderId="3" xfId="1" applyNumberFormat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 shrinkToFit="1"/>
    </xf>
    <xf numFmtId="0" fontId="6" fillId="5" borderId="30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25" xfId="1" applyFont="1" applyBorder="1" applyAlignment="1" applyProtection="1">
      <alignment horizontal="center" vertical="center" shrinkToFit="1"/>
    </xf>
    <xf numFmtId="2" fontId="6" fillId="0" borderId="25" xfId="1" applyNumberFormat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shrinkToFit="1"/>
    </xf>
    <xf numFmtId="2" fontId="6" fillId="0" borderId="1" xfId="1" applyNumberFormat="1" applyFont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right" vertical="center"/>
    </xf>
    <xf numFmtId="38" fontId="6" fillId="0" borderId="2" xfId="2" applyFont="1" applyBorder="1" applyAlignment="1" applyProtection="1">
      <alignment horizontal="center" vertical="center"/>
    </xf>
    <xf numFmtId="38" fontId="6" fillId="0" borderId="3" xfId="2" applyFont="1" applyBorder="1" applyAlignment="1" applyProtection="1">
      <alignment horizontal="center" vertical="center"/>
    </xf>
    <xf numFmtId="38" fontId="6" fillId="0" borderId="25" xfId="2" applyFont="1" applyBorder="1" applyAlignment="1" applyProtection="1">
      <alignment horizontal="center" vertical="center"/>
    </xf>
    <xf numFmtId="38" fontId="6" fillId="0" borderId="1" xfId="2" applyFont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vertical="center"/>
    </xf>
    <xf numFmtId="0" fontId="3" fillId="3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38" fontId="6" fillId="0" borderId="1" xfId="5" applyFont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center" vertical="center"/>
    </xf>
    <xf numFmtId="38" fontId="6" fillId="0" borderId="8" xfId="5" applyFont="1" applyBorder="1" applyAlignment="1" applyProtection="1">
      <alignment vertical="center"/>
    </xf>
    <xf numFmtId="38" fontId="6" fillId="0" borderId="1" xfId="1" applyNumberFormat="1" applyFont="1" applyBorder="1" applyAlignment="1" applyProtection="1">
      <alignment horizontal="center" vertical="center"/>
    </xf>
    <xf numFmtId="0" fontId="1" fillId="0" borderId="0" xfId="6">
      <alignment vertical="center"/>
    </xf>
    <xf numFmtId="0" fontId="1" fillId="0" borderId="1" xfId="6" applyBorder="1">
      <alignment vertical="center"/>
    </xf>
    <xf numFmtId="0" fontId="6" fillId="0" borderId="1" xfId="1" applyFont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38" fontId="3" fillId="3" borderId="8" xfId="1" applyNumberFormat="1" applyFont="1" applyFill="1" applyBorder="1" applyAlignment="1" applyProtection="1">
      <alignment horizontal="center" vertical="center" shrinkToFit="1"/>
    </xf>
    <xf numFmtId="38" fontId="6" fillId="3" borderId="9" xfId="1" applyNumberFormat="1" applyFont="1" applyFill="1" applyBorder="1" applyAlignment="1" applyProtection="1">
      <alignment horizontal="center" vertical="center" shrinkToFit="1"/>
    </xf>
    <xf numFmtId="0" fontId="6" fillId="3" borderId="10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 shrinkToFit="1"/>
    </xf>
    <xf numFmtId="0" fontId="6" fillId="0" borderId="3" xfId="1" applyFont="1" applyBorder="1" applyAlignment="1" applyProtection="1">
      <alignment horizontal="center" vertical="center" shrinkToFit="1"/>
    </xf>
    <xf numFmtId="0" fontId="6" fillId="0" borderId="5" xfId="1" applyFont="1" applyBorder="1" applyAlignment="1" applyProtection="1">
      <alignment horizontal="center" vertical="center" shrinkToFit="1"/>
    </xf>
    <xf numFmtId="0" fontId="3" fillId="0" borderId="1" xfId="1" applyFont="1" applyBorder="1" applyAlignment="1" applyProtection="1">
      <alignment horizontal="center" vertical="center" shrinkToFit="1"/>
    </xf>
    <xf numFmtId="0" fontId="3" fillId="5" borderId="26" xfId="1" applyFont="1" applyFill="1" applyBorder="1" applyAlignment="1" applyProtection="1">
      <alignment horizontal="center" vertical="center" shrinkToFit="1"/>
    </xf>
    <xf numFmtId="0" fontId="3" fillId="5" borderId="22" xfId="1" applyFont="1" applyFill="1" applyBorder="1" applyAlignment="1" applyProtection="1">
      <alignment horizontal="center" vertical="center" shrinkToFit="1"/>
    </xf>
    <xf numFmtId="0" fontId="3" fillId="5" borderId="27" xfId="1" applyFont="1" applyFill="1" applyBorder="1" applyAlignment="1" applyProtection="1">
      <alignment horizontal="center" vertical="center" shrinkToFit="1"/>
    </xf>
    <xf numFmtId="0" fontId="3" fillId="5" borderId="4" xfId="1" applyFont="1" applyFill="1" applyBorder="1" applyAlignment="1" applyProtection="1">
      <alignment horizontal="center" vertical="center" shrinkToFit="1"/>
    </xf>
    <xf numFmtId="0" fontId="3" fillId="5" borderId="28" xfId="1" applyFont="1" applyFill="1" applyBorder="1" applyAlignment="1" applyProtection="1">
      <alignment horizontal="center" vertical="center" shrinkToFit="1"/>
    </xf>
    <xf numFmtId="0" fontId="3" fillId="5" borderId="29" xfId="1" applyFont="1" applyFill="1" applyBorder="1" applyAlignment="1" applyProtection="1">
      <alignment horizontal="center" vertical="center" shrinkToFit="1"/>
    </xf>
    <xf numFmtId="0" fontId="6" fillId="0" borderId="0" xfId="1" applyFont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6" fillId="0" borderId="7" xfId="1" applyFont="1" applyBorder="1" applyAlignment="1" applyProtection="1">
      <alignment vertical="center"/>
    </xf>
    <xf numFmtId="0" fontId="3" fillId="5" borderId="10" xfId="1" applyFont="1" applyFill="1" applyBorder="1" applyAlignment="1" applyProtection="1">
      <alignment horizontal="center" vertical="center" wrapText="1" shrinkToFit="1"/>
    </xf>
    <xf numFmtId="0" fontId="6" fillId="5" borderId="11" xfId="1" applyFont="1" applyFill="1" applyBorder="1" applyAlignment="1" applyProtection="1">
      <alignment horizontal="center" vertical="center" shrinkToFit="1"/>
    </xf>
    <xf numFmtId="0" fontId="6" fillId="5" borderId="6" xfId="1" applyFont="1" applyFill="1" applyBorder="1" applyAlignment="1" applyProtection="1">
      <alignment horizontal="center" vertical="center" shrinkToFit="1"/>
    </xf>
    <xf numFmtId="0" fontId="6" fillId="3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shrinkToFit="1"/>
    </xf>
    <xf numFmtId="0" fontId="6" fillId="3" borderId="1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3" borderId="13" xfId="1" applyFont="1" applyFill="1" applyBorder="1" applyAlignment="1" applyProtection="1">
      <alignment horizontal="center" vertical="center"/>
    </xf>
    <xf numFmtId="0" fontId="6" fillId="3" borderId="14" xfId="1" applyFont="1" applyFill="1" applyBorder="1" applyAlignment="1" applyProtection="1">
      <alignment horizontal="center" vertical="center"/>
    </xf>
    <xf numFmtId="0" fontId="6" fillId="3" borderId="15" xfId="1" applyFont="1" applyFill="1" applyBorder="1" applyAlignment="1" applyProtection="1">
      <alignment horizontal="center" vertical="center"/>
    </xf>
    <xf numFmtId="0" fontId="6" fillId="3" borderId="16" xfId="1" applyFont="1" applyFill="1" applyBorder="1" applyAlignment="1" applyProtection="1">
      <alignment horizontal="center" vertical="center"/>
    </xf>
    <xf numFmtId="0" fontId="6" fillId="3" borderId="17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vertical="center"/>
    </xf>
    <xf numFmtId="0" fontId="6" fillId="3" borderId="20" xfId="1" applyFont="1" applyFill="1" applyBorder="1" applyAlignment="1" applyProtection="1">
      <alignment vertical="center" wrapText="1"/>
    </xf>
    <xf numFmtId="0" fontId="6" fillId="3" borderId="19" xfId="1" applyFont="1" applyFill="1" applyBorder="1" applyAlignment="1" applyProtection="1">
      <alignment vertical="center"/>
    </xf>
    <xf numFmtId="0" fontId="6" fillId="3" borderId="21" xfId="1" applyFont="1" applyFill="1" applyBorder="1" applyAlignment="1" applyProtection="1">
      <alignment vertical="center"/>
    </xf>
    <xf numFmtId="0" fontId="6" fillId="3" borderId="23" xfId="1" applyFont="1" applyFill="1" applyBorder="1" applyAlignment="1" applyProtection="1">
      <alignment vertical="center"/>
    </xf>
    <xf numFmtId="0" fontId="6" fillId="3" borderId="22" xfId="1" applyFont="1" applyFill="1" applyBorder="1" applyAlignment="1" applyProtection="1">
      <alignment vertical="center"/>
    </xf>
    <xf numFmtId="0" fontId="6" fillId="3" borderId="24" xfId="1" applyFont="1" applyFill="1" applyBorder="1" applyAlignment="1" applyProtection="1">
      <alignment vertical="center"/>
    </xf>
    <xf numFmtId="0" fontId="6" fillId="3" borderId="4" xfId="1" applyFont="1" applyFill="1" applyBorder="1" applyAlignment="1" applyProtection="1">
      <alignment vertical="center"/>
    </xf>
    <xf numFmtId="0" fontId="6" fillId="3" borderId="7" xfId="1" applyFont="1" applyFill="1" applyBorder="1" applyAlignment="1" applyProtection="1">
      <alignment vertical="center"/>
    </xf>
    <xf numFmtId="0" fontId="6" fillId="3" borderId="17" xfId="1" applyFont="1" applyFill="1" applyBorder="1" applyAlignment="1" applyProtection="1">
      <alignment vertical="center"/>
    </xf>
    <xf numFmtId="0" fontId="6" fillId="3" borderId="18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vertical="center"/>
    </xf>
  </cellXfs>
  <cellStyles count="8">
    <cellStyle name="桁区切り" xfId="2" builtinId="6"/>
    <cellStyle name="桁区切り 2" xfId="4"/>
    <cellStyle name="桁区切り 3" xfId="5"/>
    <cellStyle name="桁区切り 4" xfId="7"/>
    <cellStyle name="標準" xfId="0" builtinId="0"/>
    <cellStyle name="標準 2" xfId="3"/>
    <cellStyle name="標準 3" xfId="6"/>
    <cellStyle name="標準_一時保育利用状況報告書 （１３年度）" xfId="1"/>
  </cellStyles>
  <dxfs count="0"/>
  <tableStyles count="0" defaultTableStyle="TableStyleMedium9" defaultPivotStyle="PivotStyleLight16"/>
  <colors>
    <mruColors>
      <color rgb="FFFF7C80"/>
      <color rgb="FFFF99FF"/>
      <color rgb="FFCCFFFF"/>
      <color rgb="FF99CCFF"/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271"/>
  <sheetViews>
    <sheetView tabSelected="1" view="pageBreakPreview" zoomScale="6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S2" sqref="AS2"/>
    </sheetView>
  </sheetViews>
  <sheetFormatPr defaultColWidth="8.88671875" defaultRowHeight="13.8" x14ac:dyDescent="0.2"/>
  <cols>
    <col min="1" max="3" width="10.77734375" style="1" customWidth="1"/>
    <col min="4" max="6" width="10.77734375" style="2" customWidth="1"/>
    <col min="7" max="38" width="10.77734375" style="1" customWidth="1"/>
    <col min="39" max="16384" width="8.88671875" style="1"/>
  </cols>
  <sheetData>
    <row r="1" spans="1:48" ht="18" customHeight="1" x14ac:dyDescent="0.2">
      <c r="A1" s="11" t="s">
        <v>81</v>
      </c>
      <c r="H1" s="13"/>
      <c r="I1" s="13"/>
      <c r="J1" s="62" t="s">
        <v>58</v>
      </c>
      <c r="K1" s="79"/>
      <c r="L1" s="80"/>
      <c r="M1" s="80"/>
      <c r="N1" s="60"/>
      <c r="O1" s="60"/>
      <c r="P1" s="60"/>
      <c r="R1" s="13"/>
      <c r="S1" s="94"/>
      <c r="T1" s="94"/>
      <c r="U1" s="94"/>
      <c r="V1" s="94"/>
      <c r="W1" s="94"/>
      <c r="X1" s="94"/>
      <c r="Y1" s="94"/>
      <c r="AS1" s="79" t="s">
        <v>82</v>
      </c>
      <c r="AT1" s="80"/>
      <c r="AU1" s="80"/>
      <c r="AV1" s="80"/>
    </row>
    <row r="2" spans="1:48" ht="18" customHeight="1" x14ac:dyDescent="0.2">
      <c r="D2" s="1"/>
      <c r="E2" s="1"/>
      <c r="F2" s="1"/>
      <c r="H2" s="12"/>
      <c r="I2" s="22"/>
      <c r="J2" s="95"/>
      <c r="K2" s="95"/>
      <c r="L2" s="95"/>
      <c r="M2" s="95"/>
      <c r="N2" s="95"/>
      <c r="O2" s="95"/>
      <c r="P2" s="95"/>
      <c r="R2" s="22"/>
      <c r="S2" s="95"/>
      <c r="T2" s="95"/>
      <c r="U2" s="95"/>
      <c r="V2" s="95"/>
      <c r="W2" s="95"/>
      <c r="X2" s="95"/>
      <c r="Y2" s="95"/>
    </row>
    <row r="3" spans="1:48" ht="18" customHeight="1" x14ac:dyDescent="0.2">
      <c r="B3" s="3"/>
      <c r="C3" s="4" t="s">
        <v>0</v>
      </c>
      <c r="D3" s="5"/>
      <c r="E3" s="4" t="s">
        <v>3</v>
      </c>
      <c r="F3" s="4"/>
      <c r="G3" s="4"/>
      <c r="H3" s="18"/>
      <c r="I3" s="13"/>
      <c r="J3" s="95"/>
      <c r="K3" s="95"/>
      <c r="L3" s="95"/>
      <c r="M3" s="95"/>
      <c r="N3" s="95"/>
      <c r="O3" s="95"/>
      <c r="P3" s="95"/>
      <c r="Q3" s="14"/>
      <c r="R3" s="13"/>
      <c r="S3" s="95"/>
      <c r="T3" s="95"/>
      <c r="U3" s="95"/>
      <c r="V3" s="95"/>
      <c r="W3" s="95"/>
      <c r="X3" s="95"/>
      <c r="Y3" s="95"/>
      <c r="AG3" s="4"/>
      <c r="AH3" s="4"/>
      <c r="AI3" s="4"/>
      <c r="AJ3" s="4"/>
      <c r="AK3" s="4"/>
    </row>
    <row r="4" spans="1:48" ht="18" customHeight="1" x14ac:dyDescent="0.2">
      <c r="H4" s="14"/>
      <c r="I4" s="13"/>
      <c r="J4" s="96"/>
      <c r="K4" s="96"/>
      <c r="L4" s="96"/>
      <c r="M4" s="96"/>
      <c r="N4" s="96"/>
      <c r="O4" s="96"/>
      <c r="P4" s="96"/>
      <c r="R4" s="13"/>
      <c r="S4" s="96"/>
      <c r="T4" s="96"/>
      <c r="U4" s="96"/>
      <c r="V4" s="96"/>
      <c r="W4" s="96"/>
      <c r="X4" s="96"/>
      <c r="Y4" s="96"/>
    </row>
    <row r="5" spans="1:48" s="6" customFormat="1" ht="18" customHeight="1" x14ac:dyDescent="0.2">
      <c r="A5" s="100"/>
      <c r="B5" s="101" t="s">
        <v>59</v>
      </c>
      <c r="C5" s="100"/>
      <c r="D5" s="102" t="s">
        <v>1</v>
      </c>
      <c r="E5" s="77" t="s">
        <v>6</v>
      </c>
      <c r="F5" s="16" t="s">
        <v>4</v>
      </c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10">
        <v>21</v>
      </c>
      <c r="AB5" s="10">
        <v>22</v>
      </c>
      <c r="AC5" s="10">
        <v>23</v>
      </c>
      <c r="AD5" s="10">
        <v>24</v>
      </c>
      <c r="AE5" s="10">
        <v>25</v>
      </c>
      <c r="AF5" s="10">
        <v>26</v>
      </c>
      <c r="AG5" s="10">
        <v>27</v>
      </c>
      <c r="AH5" s="10">
        <v>28</v>
      </c>
      <c r="AI5" s="10">
        <v>29</v>
      </c>
      <c r="AJ5" s="10">
        <v>30</v>
      </c>
      <c r="AK5" s="10" t="e">
        <f>#REF!</f>
        <v>#REF!</v>
      </c>
      <c r="AN5" s="71" t="s">
        <v>50</v>
      </c>
      <c r="AO5" s="72"/>
      <c r="AP5" s="72"/>
      <c r="AQ5" s="72"/>
      <c r="AR5" s="72"/>
      <c r="AS5" s="72"/>
      <c r="AT5" s="72"/>
      <c r="AU5" s="72"/>
      <c r="AV5" s="77"/>
    </row>
    <row r="6" spans="1:48" s="6" customFormat="1" ht="18" customHeight="1" x14ac:dyDescent="0.2">
      <c r="A6" s="100"/>
      <c r="B6" s="100"/>
      <c r="C6" s="100"/>
      <c r="D6" s="102"/>
      <c r="E6" s="103"/>
      <c r="F6" s="16" t="s">
        <v>8</v>
      </c>
      <c r="G6" s="70" t="s">
        <v>69</v>
      </c>
      <c r="H6" s="70" t="s">
        <v>69</v>
      </c>
      <c r="I6" s="70" t="s">
        <v>69</v>
      </c>
      <c r="J6" s="70" t="s">
        <v>70</v>
      </c>
      <c r="K6" s="70" t="s">
        <v>70</v>
      </c>
      <c r="L6" s="70" t="s">
        <v>69</v>
      </c>
      <c r="M6" s="70" t="s">
        <v>69</v>
      </c>
      <c r="N6" s="70" t="s">
        <v>69</v>
      </c>
      <c r="O6" s="70" t="s">
        <v>69</v>
      </c>
      <c r="P6" s="70" t="s">
        <v>69</v>
      </c>
      <c r="Q6" s="70" t="s">
        <v>70</v>
      </c>
      <c r="R6" s="70" t="s">
        <v>70</v>
      </c>
      <c r="S6" s="70" t="s">
        <v>69</v>
      </c>
      <c r="T6" s="70" t="s">
        <v>69</v>
      </c>
      <c r="U6" s="70" t="s">
        <v>69</v>
      </c>
      <c r="V6" s="70" t="s">
        <v>69</v>
      </c>
      <c r="W6" s="70" t="s">
        <v>69</v>
      </c>
      <c r="X6" s="70" t="s">
        <v>70</v>
      </c>
      <c r="Y6" s="70" t="s">
        <v>70</v>
      </c>
      <c r="Z6" s="70" t="s">
        <v>69</v>
      </c>
      <c r="AA6" s="70" t="s">
        <v>69</v>
      </c>
      <c r="AB6" s="70" t="s">
        <v>69</v>
      </c>
      <c r="AC6" s="70" t="s">
        <v>69</v>
      </c>
      <c r="AD6" s="70" t="s">
        <v>69</v>
      </c>
      <c r="AE6" s="70" t="s">
        <v>70</v>
      </c>
      <c r="AF6" s="70" t="s">
        <v>70</v>
      </c>
      <c r="AG6" s="70" t="s">
        <v>69</v>
      </c>
      <c r="AH6" s="70" t="s">
        <v>69</v>
      </c>
      <c r="AI6" s="70" t="s">
        <v>69</v>
      </c>
      <c r="AJ6" s="70" t="s">
        <v>69</v>
      </c>
      <c r="AK6" s="10" t="e">
        <f>#REF!</f>
        <v>#REF!</v>
      </c>
      <c r="AN6" s="73"/>
      <c r="AO6" s="74"/>
      <c r="AP6" s="74"/>
      <c r="AQ6" s="74"/>
      <c r="AR6" s="74"/>
      <c r="AS6" s="74"/>
      <c r="AT6" s="74"/>
      <c r="AU6" s="74"/>
      <c r="AV6" s="78"/>
    </row>
    <row r="7" spans="1:48" s="6" customFormat="1" ht="18" customHeight="1" x14ac:dyDescent="0.2">
      <c r="A7" s="100"/>
      <c r="B7" s="100"/>
      <c r="C7" s="100"/>
      <c r="D7" s="102"/>
      <c r="E7" s="78"/>
      <c r="F7" s="16" t="s">
        <v>2</v>
      </c>
      <c r="G7" s="70" t="s">
        <v>72</v>
      </c>
      <c r="H7" s="70" t="s">
        <v>74</v>
      </c>
      <c r="I7" s="70" t="s">
        <v>76</v>
      </c>
      <c r="J7" s="70" t="s">
        <v>77</v>
      </c>
      <c r="K7" s="70" t="s">
        <v>78</v>
      </c>
      <c r="L7" s="70" t="s">
        <v>79</v>
      </c>
      <c r="M7" s="70" t="s">
        <v>80</v>
      </c>
      <c r="N7" s="70" t="s">
        <v>71</v>
      </c>
      <c r="O7" s="70" t="s">
        <v>73</v>
      </c>
      <c r="P7" s="70" t="s">
        <v>75</v>
      </c>
      <c r="Q7" s="70" t="s">
        <v>77</v>
      </c>
      <c r="R7" s="70" t="s">
        <v>78</v>
      </c>
      <c r="S7" s="70" t="s">
        <v>79</v>
      </c>
      <c r="T7" s="70" t="s">
        <v>80</v>
      </c>
      <c r="U7" s="70" t="s">
        <v>71</v>
      </c>
      <c r="V7" s="70" t="s">
        <v>73</v>
      </c>
      <c r="W7" s="70" t="s">
        <v>75</v>
      </c>
      <c r="X7" s="70" t="s">
        <v>77</v>
      </c>
      <c r="Y7" s="70" t="s">
        <v>78</v>
      </c>
      <c r="Z7" s="70" t="s">
        <v>79</v>
      </c>
      <c r="AA7" s="70" t="s">
        <v>80</v>
      </c>
      <c r="AB7" s="70" t="s">
        <v>71</v>
      </c>
      <c r="AC7" s="70" t="s">
        <v>73</v>
      </c>
      <c r="AD7" s="70" t="s">
        <v>75</v>
      </c>
      <c r="AE7" s="70" t="s">
        <v>77</v>
      </c>
      <c r="AF7" s="70" t="s">
        <v>78</v>
      </c>
      <c r="AG7" s="70" t="s">
        <v>79</v>
      </c>
      <c r="AH7" s="70" t="s">
        <v>80</v>
      </c>
      <c r="AI7" s="70" t="s">
        <v>71</v>
      </c>
      <c r="AJ7" s="70" t="s">
        <v>73</v>
      </c>
      <c r="AK7" s="10" t="e">
        <f>#REF!</f>
        <v>#REF!</v>
      </c>
      <c r="AN7" s="61" t="s">
        <v>51</v>
      </c>
      <c r="AO7" s="61" t="s">
        <v>23</v>
      </c>
      <c r="AP7" s="61" t="s">
        <v>52</v>
      </c>
      <c r="AQ7" s="61" t="s">
        <v>53</v>
      </c>
      <c r="AR7" s="61" t="s">
        <v>54</v>
      </c>
      <c r="AS7" s="61" t="s">
        <v>55</v>
      </c>
      <c r="AT7" s="61" t="s">
        <v>56</v>
      </c>
      <c r="AU7" s="64" t="s">
        <v>21</v>
      </c>
      <c r="AV7" s="59"/>
    </row>
    <row r="8" spans="1:48" ht="18" customHeight="1" x14ac:dyDescent="0.2">
      <c r="A8" s="17">
        <v>1</v>
      </c>
      <c r="B8" s="104"/>
      <c r="C8" s="104"/>
      <c r="D8" s="8"/>
      <c r="E8" s="8"/>
      <c r="F8" s="7" t="s">
        <v>20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N8" s="63">
        <f>COUNTIF(G8:AK8,"Ⅰ")</f>
        <v>0</v>
      </c>
      <c r="AO8" s="63">
        <f>COUNTIF(G8:AK8,"Ⅱ")</f>
        <v>0</v>
      </c>
      <c r="AP8" s="63">
        <f>COUNTIF(G8:AK8,"Ⅲ")</f>
        <v>0</v>
      </c>
      <c r="AQ8" s="63">
        <f>COUNTIF(G8:AK8,"Ⅳ")</f>
        <v>0</v>
      </c>
      <c r="AR8" s="63">
        <f>COUNTIF(G8:AK8,"Ⅴ")</f>
        <v>0</v>
      </c>
      <c r="AS8" s="63">
        <f>COUNTIF(G8:AK8,"Ⅵ")</f>
        <v>0</v>
      </c>
      <c r="AT8" s="63">
        <f>COUNTIF(G8:AK8,"Ⅶ")</f>
        <v>0</v>
      </c>
      <c r="AU8" s="65">
        <f>COUNTIF(G8:AK8,"超過なし")</f>
        <v>0</v>
      </c>
      <c r="AV8" s="66">
        <f>SUM(AN8:AU8)</f>
        <v>0</v>
      </c>
    </row>
    <row r="9" spans="1:48" ht="18" customHeight="1" x14ac:dyDescent="0.2">
      <c r="A9" s="17">
        <v>2</v>
      </c>
      <c r="B9" s="104"/>
      <c r="C9" s="104"/>
      <c r="D9" s="8"/>
      <c r="E9" s="8"/>
      <c r="F9" s="7" t="s">
        <v>20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N9" s="63">
        <f t="shared" ref="AN9:AN72" si="0">COUNTIF(G9:AK9,"Ⅰ")</f>
        <v>0</v>
      </c>
      <c r="AO9" s="63">
        <f t="shared" ref="AO9:AO72" si="1">COUNTIF(G9:AK9,"Ⅱ")</f>
        <v>0</v>
      </c>
      <c r="AP9" s="63">
        <f t="shared" ref="AP9:AP72" si="2">COUNTIF(G9:AK9,"Ⅲ")</f>
        <v>0</v>
      </c>
      <c r="AQ9" s="63">
        <f t="shared" ref="AQ9:AQ72" si="3">COUNTIF(G9:AK9,"Ⅳ")</f>
        <v>0</v>
      </c>
      <c r="AR9" s="63">
        <f t="shared" ref="AR9:AR72" si="4">COUNTIF(G9:AK9,"Ⅴ")</f>
        <v>0</v>
      </c>
      <c r="AS9" s="63">
        <f>COUNTIF(G9:AK9,"Ⅵ")</f>
        <v>0</v>
      </c>
      <c r="AT9" s="63">
        <f t="shared" ref="AT9:AT72" si="5">COUNTIF(G9:AK9,"Ⅶ")</f>
        <v>0</v>
      </c>
      <c r="AU9" s="65">
        <f t="shared" ref="AU9:AU72" si="6">COUNTIF(G9:AK9,"超過なし")</f>
        <v>0</v>
      </c>
      <c r="AV9" s="66">
        <f t="shared" ref="AV9:AV72" si="7">SUM(AN9:AU9)</f>
        <v>0</v>
      </c>
    </row>
    <row r="10" spans="1:48" ht="18" customHeight="1" x14ac:dyDescent="0.2">
      <c r="A10" s="69">
        <v>3</v>
      </c>
      <c r="B10" s="104"/>
      <c r="C10" s="104"/>
      <c r="D10" s="8"/>
      <c r="E10" s="8"/>
      <c r="F10" s="7" t="s">
        <v>20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N10" s="63">
        <f t="shared" si="0"/>
        <v>0</v>
      </c>
      <c r="AO10" s="63">
        <f t="shared" si="1"/>
        <v>0</v>
      </c>
      <c r="AP10" s="63">
        <f t="shared" si="2"/>
        <v>0</v>
      </c>
      <c r="AQ10" s="63">
        <f t="shared" si="3"/>
        <v>0</v>
      </c>
      <c r="AR10" s="63">
        <f t="shared" si="4"/>
        <v>0</v>
      </c>
      <c r="AS10" s="63">
        <f t="shared" ref="AS10:AS72" si="8">COUNTIF(G10:AK10,"Ⅵ")</f>
        <v>0</v>
      </c>
      <c r="AT10" s="63">
        <f t="shared" si="5"/>
        <v>0</v>
      </c>
      <c r="AU10" s="65">
        <f t="shared" si="6"/>
        <v>0</v>
      </c>
      <c r="AV10" s="66">
        <f t="shared" si="7"/>
        <v>0</v>
      </c>
    </row>
    <row r="11" spans="1:48" ht="18" customHeight="1" x14ac:dyDescent="0.2">
      <c r="A11" s="69">
        <v>4</v>
      </c>
      <c r="B11" s="104"/>
      <c r="C11" s="104"/>
      <c r="D11" s="8"/>
      <c r="E11" s="8"/>
      <c r="F11" s="7" t="s">
        <v>20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N11" s="63">
        <f t="shared" si="0"/>
        <v>0</v>
      </c>
      <c r="AO11" s="63">
        <f t="shared" si="1"/>
        <v>0</v>
      </c>
      <c r="AP11" s="63">
        <f t="shared" si="2"/>
        <v>0</v>
      </c>
      <c r="AQ11" s="63">
        <f t="shared" si="3"/>
        <v>0</v>
      </c>
      <c r="AR11" s="63">
        <f t="shared" si="4"/>
        <v>0</v>
      </c>
      <c r="AS11" s="63">
        <f t="shared" si="8"/>
        <v>0</v>
      </c>
      <c r="AT11" s="63">
        <f t="shared" si="5"/>
        <v>0</v>
      </c>
      <c r="AU11" s="65">
        <f t="shared" si="6"/>
        <v>0</v>
      </c>
      <c r="AV11" s="66">
        <f t="shared" si="7"/>
        <v>0</v>
      </c>
    </row>
    <row r="12" spans="1:48" ht="18" customHeight="1" x14ac:dyDescent="0.2">
      <c r="A12" s="69">
        <v>5</v>
      </c>
      <c r="B12" s="104"/>
      <c r="C12" s="104"/>
      <c r="D12" s="8"/>
      <c r="E12" s="8"/>
      <c r="F12" s="7" t="s">
        <v>20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N12" s="63">
        <f t="shared" si="0"/>
        <v>0</v>
      </c>
      <c r="AO12" s="63">
        <f t="shared" si="1"/>
        <v>0</v>
      </c>
      <c r="AP12" s="63">
        <f t="shared" si="2"/>
        <v>0</v>
      </c>
      <c r="AQ12" s="63">
        <f t="shared" si="3"/>
        <v>0</v>
      </c>
      <c r="AR12" s="63">
        <f t="shared" si="4"/>
        <v>0</v>
      </c>
      <c r="AS12" s="63">
        <f t="shared" si="8"/>
        <v>0</v>
      </c>
      <c r="AT12" s="63">
        <f t="shared" si="5"/>
        <v>0</v>
      </c>
      <c r="AU12" s="65">
        <f t="shared" si="6"/>
        <v>0</v>
      </c>
      <c r="AV12" s="66">
        <f t="shared" si="7"/>
        <v>0</v>
      </c>
    </row>
    <row r="13" spans="1:48" ht="18" customHeight="1" x14ac:dyDescent="0.2">
      <c r="A13" s="69">
        <v>6</v>
      </c>
      <c r="B13" s="104"/>
      <c r="C13" s="104"/>
      <c r="D13" s="8"/>
      <c r="E13" s="8"/>
      <c r="F13" s="7" t="s">
        <v>20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N13" s="63">
        <f t="shared" si="0"/>
        <v>0</v>
      </c>
      <c r="AO13" s="63">
        <f t="shared" si="1"/>
        <v>0</v>
      </c>
      <c r="AP13" s="63">
        <f t="shared" si="2"/>
        <v>0</v>
      </c>
      <c r="AQ13" s="63">
        <f t="shared" si="3"/>
        <v>0</v>
      </c>
      <c r="AR13" s="63">
        <f t="shared" si="4"/>
        <v>0</v>
      </c>
      <c r="AS13" s="63">
        <f t="shared" si="8"/>
        <v>0</v>
      </c>
      <c r="AT13" s="63">
        <f t="shared" si="5"/>
        <v>0</v>
      </c>
      <c r="AU13" s="65">
        <f t="shared" si="6"/>
        <v>0</v>
      </c>
      <c r="AV13" s="66">
        <f t="shared" si="7"/>
        <v>0</v>
      </c>
    </row>
    <row r="14" spans="1:48" ht="18" customHeight="1" x14ac:dyDescent="0.2">
      <c r="A14" s="69">
        <v>7</v>
      </c>
      <c r="B14" s="104"/>
      <c r="C14" s="104"/>
      <c r="D14" s="8"/>
      <c r="E14" s="8"/>
      <c r="F14" s="7" t="s">
        <v>20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N14" s="63">
        <f t="shared" si="0"/>
        <v>0</v>
      </c>
      <c r="AO14" s="63">
        <f t="shared" si="1"/>
        <v>0</v>
      </c>
      <c r="AP14" s="63">
        <f t="shared" si="2"/>
        <v>0</v>
      </c>
      <c r="AQ14" s="63">
        <f t="shared" si="3"/>
        <v>0</v>
      </c>
      <c r="AR14" s="63">
        <f t="shared" si="4"/>
        <v>0</v>
      </c>
      <c r="AS14" s="63">
        <f t="shared" si="8"/>
        <v>0</v>
      </c>
      <c r="AT14" s="63">
        <f t="shared" si="5"/>
        <v>0</v>
      </c>
      <c r="AU14" s="65">
        <f t="shared" si="6"/>
        <v>0</v>
      </c>
      <c r="AV14" s="66">
        <f t="shared" si="7"/>
        <v>0</v>
      </c>
    </row>
    <row r="15" spans="1:48" ht="18" customHeight="1" x14ac:dyDescent="0.2">
      <c r="A15" s="69">
        <v>8</v>
      </c>
      <c r="B15" s="104"/>
      <c r="C15" s="104"/>
      <c r="D15" s="8"/>
      <c r="E15" s="8"/>
      <c r="F15" s="7" t="s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N15" s="63">
        <f t="shared" si="0"/>
        <v>0</v>
      </c>
      <c r="AO15" s="63">
        <f t="shared" si="1"/>
        <v>0</v>
      </c>
      <c r="AP15" s="63">
        <f t="shared" si="2"/>
        <v>0</v>
      </c>
      <c r="AQ15" s="63">
        <f t="shared" si="3"/>
        <v>0</v>
      </c>
      <c r="AR15" s="63">
        <f t="shared" si="4"/>
        <v>0</v>
      </c>
      <c r="AS15" s="63">
        <f t="shared" si="8"/>
        <v>0</v>
      </c>
      <c r="AT15" s="63">
        <f t="shared" si="5"/>
        <v>0</v>
      </c>
      <c r="AU15" s="65">
        <f t="shared" si="6"/>
        <v>0</v>
      </c>
      <c r="AV15" s="66">
        <f t="shared" si="7"/>
        <v>0</v>
      </c>
    </row>
    <row r="16" spans="1:48" ht="18" customHeight="1" x14ac:dyDescent="0.2">
      <c r="A16" s="69">
        <v>9</v>
      </c>
      <c r="B16" s="104"/>
      <c r="C16" s="104"/>
      <c r="D16" s="8"/>
      <c r="E16" s="8"/>
      <c r="F16" s="7" t="s">
        <v>20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N16" s="63">
        <f t="shared" si="0"/>
        <v>0</v>
      </c>
      <c r="AO16" s="63">
        <f t="shared" si="1"/>
        <v>0</v>
      </c>
      <c r="AP16" s="63">
        <f t="shared" si="2"/>
        <v>0</v>
      </c>
      <c r="AQ16" s="63">
        <f t="shared" si="3"/>
        <v>0</v>
      </c>
      <c r="AR16" s="63">
        <f t="shared" si="4"/>
        <v>0</v>
      </c>
      <c r="AS16" s="63">
        <f t="shared" si="8"/>
        <v>0</v>
      </c>
      <c r="AT16" s="63">
        <f t="shared" si="5"/>
        <v>0</v>
      </c>
      <c r="AU16" s="65">
        <f t="shared" si="6"/>
        <v>0</v>
      </c>
      <c r="AV16" s="66">
        <f t="shared" si="7"/>
        <v>0</v>
      </c>
    </row>
    <row r="17" spans="1:48" ht="18" customHeight="1" x14ac:dyDescent="0.2">
      <c r="A17" s="69">
        <v>10</v>
      </c>
      <c r="B17" s="104"/>
      <c r="C17" s="104"/>
      <c r="D17" s="8"/>
      <c r="E17" s="8"/>
      <c r="F17" s="7" t="s">
        <v>20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N17" s="63">
        <f t="shared" si="0"/>
        <v>0</v>
      </c>
      <c r="AO17" s="63">
        <f t="shared" si="1"/>
        <v>0</v>
      </c>
      <c r="AP17" s="63">
        <f t="shared" si="2"/>
        <v>0</v>
      </c>
      <c r="AQ17" s="63">
        <f t="shared" si="3"/>
        <v>0</v>
      </c>
      <c r="AR17" s="63">
        <f t="shared" si="4"/>
        <v>0</v>
      </c>
      <c r="AS17" s="63">
        <f t="shared" si="8"/>
        <v>0</v>
      </c>
      <c r="AT17" s="63">
        <f t="shared" si="5"/>
        <v>0</v>
      </c>
      <c r="AU17" s="65">
        <f t="shared" si="6"/>
        <v>0</v>
      </c>
      <c r="AV17" s="66">
        <f t="shared" si="7"/>
        <v>0</v>
      </c>
    </row>
    <row r="18" spans="1:48" ht="18" customHeight="1" x14ac:dyDescent="0.2">
      <c r="A18" s="69">
        <v>11</v>
      </c>
      <c r="B18" s="104"/>
      <c r="C18" s="104"/>
      <c r="D18" s="8"/>
      <c r="E18" s="8"/>
      <c r="F18" s="7" t="s">
        <v>20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N18" s="63">
        <f t="shared" si="0"/>
        <v>0</v>
      </c>
      <c r="AO18" s="63">
        <f t="shared" si="1"/>
        <v>0</v>
      </c>
      <c r="AP18" s="63">
        <f t="shared" si="2"/>
        <v>0</v>
      </c>
      <c r="AQ18" s="63">
        <f t="shared" si="3"/>
        <v>0</v>
      </c>
      <c r="AR18" s="63">
        <f t="shared" si="4"/>
        <v>0</v>
      </c>
      <c r="AS18" s="63">
        <f t="shared" si="8"/>
        <v>0</v>
      </c>
      <c r="AT18" s="63">
        <f t="shared" si="5"/>
        <v>0</v>
      </c>
      <c r="AU18" s="65">
        <f t="shared" si="6"/>
        <v>0</v>
      </c>
      <c r="AV18" s="66">
        <f t="shared" si="7"/>
        <v>0</v>
      </c>
    </row>
    <row r="19" spans="1:48" ht="18" customHeight="1" x14ac:dyDescent="0.2">
      <c r="A19" s="69">
        <v>12</v>
      </c>
      <c r="B19" s="104"/>
      <c r="C19" s="104"/>
      <c r="D19" s="8"/>
      <c r="E19" s="8"/>
      <c r="F19" s="7" t="s">
        <v>20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N19" s="63">
        <f t="shared" si="0"/>
        <v>0</v>
      </c>
      <c r="AO19" s="63">
        <f t="shared" si="1"/>
        <v>0</v>
      </c>
      <c r="AP19" s="63">
        <f t="shared" si="2"/>
        <v>0</v>
      </c>
      <c r="AQ19" s="63">
        <f t="shared" si="3"/>
        <v>0</v>
      </c>
      <c r="AR19" s="63">
        <f t="shared" si="4"/>
        <v>0</v>
      </c>
      <c r="AS19" s="63">
        <f t="shared" si="8"/>
        <v>0</v>
      </c>
      <c r="AT19" s="63">
        <f t="shared" si="5"/>
        <v>0</v>
      </c>
      <c r="AU19" s="65">
        <f t="shared" si="6"/>
        <v>0</v>
      </c>
      <c r="AV19" s="66">
        <f t="shared" si="7"/>
        <v>0</v>
      </c>
    </row>
    <row r="20" spans="1:48" ht="18" customHeight="1" x14ac:dyDescent="0.2">
      <c r="A20" s="69">
        <v>13</v>
      </c>
      <c r="B20" s="104"/>
      <c r="C20" s="104"/>
      <c r="D20" s="8"/>
      <c r="E20" s="8"/>
      <c r="F20" s="7" t="s">
        <v>20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N20" s="63">
        <f t="shared" si="0"/>
        <v>0</v>
      </c>
      <c r="AO20" s="63">
        <f t="shared" si="1"/>
        <v>0</v>
      </c>
      <c r="AP20" s="63">
        <f t="shared" si="2"/>
        <v>0</v>
      </c>
      <c r="AQ20" s="63">
        <f t="shared" si="3"/>
        <v>0</v>
      </c>
      <c r="AR20" s="63">
        <f t="shared" si="4"/>
        <v>0</v>
      </c>
      <c r="AS20" s="63">
        <f t="shared" si="8"/>
        <v>0</v>
      </c>
      <c r="AT20" s="63">
        <f t="shared" si="5"/>
        <v>0</v>
      </c>
      <c r="AU20" s="65">
        <f t="shared" si="6"/>
        <v>0</v>
      </c>
      <c r="AV20" s="66">
        <f t="shared" si="7"/>
        <v>0</v>
      </c>
    </row>
    <row r="21" spans="1:48" ht="18" customHeight="1" x14ac:dyDescent="0.2">
      <c r="A21" s="69">
        <v>14</v>
      </c>
      <c r="B21" s="104"/>
      <c r="C21" s="104"/>
      <c r="D21" s="8"/>
      <c r="E21" s="8"/>
      <c r="F21" s="7" t="s">
        <v>20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N21" s="63">
        <f t="shared" si="0"/>
        <v>0</v>
      </c>
      <c r="AO21" s="63">
        <f t="shared" si="1"/>
        <v>0</v>
      </c>
      <c r="AP21" s="63">
        <f t="shared" si="2"/>
        <v>0</v>
      </c>
      <c r="AQ21" s="63">
        <f t="shared" si="3"/>
        <v>0</v>
      </c>
      <c r="AR21" s="63">
        <f t="shared" si="4"/>
        <v>0</v>
      </c>
      <c r="AS21" s="63">
        <f t="shared" si="8"/>
        <v>0</v>
      </c>
      <c r="AT21" s="63">
        <f t="shared" si="5"/>
        <v>0</v>
      </c>
      <c r="AU21" s="65">
        <f t="shared" si="6"/>
        <v>0</v>
      </c>
      <c r="AV21" s="66">
        <f t="shared" si="7"/>
        <v>0</v>
      </c>
    </row>
    <row r="22" spans="1:48" ht="18" customHeight="1" x14ac:dyDescent="0.2">
      <c r="A22" s="69">
        <v>15</v>
      </c>
      <c r="B22" s="104"/>
      <c r="C22" s="104"/>
      <c r="D22" s="8"/>
      <c r="E22" s="8"/>
      <c r="F22" s="7" t="s">
        <v>20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N22" s="63">
        <f t="shared" si="0"/>
        <v>0</v>
      </c>
      <c r="AO22" s="63">
        <f t="shared" si="1"/>
        <v>0</v>
      </c>
      <c r="AP22" s="63">
        <f t="shared" si="2"/>
        <v>0</v>
      </c>
      <c r="AQ22" s="63">
        <f t="shared" si="3"/>
        <v>0</v>
      </c>
      <c r="AR22" s="63">
        <f t="shared" si="4"/>
        <v>0</v>
      </c>
      <c r="AS22" s="63">
        <f t="shared" si="8"/>
        <v>0</v>
      </c>
      <c r="AT22" s="63">
        <f t="shared" si="5"/>
        <v>0</v>
      </c>
      <c r="AU22" s="65">
        <f t="shared" si="6"/>
        <v>0</v>
      </c>
      <c r="AV22" s="66">
        <f t="shared" si="7"/>
        <v>0</v>
      </c>
    </row>
    <row r="23" spans="1:48" ht="18" customHeight="1" x14ac:dyDescent="0.2">
      <c r="A23" s="69">
        <v>16</v>
      </c>
      <c r="B23" s="104"/>
      <c r="C23" s="104"/>
      <c r="D23" s="8"/>
      <c r="E23" s="8"/>
      <c r="F23" s="7" t="s">
        <v>20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N23" s="63">
        <f t="shared" si="0"/>
        <v>0</v>
      </c>
      <c r="AO23" s="63">
        <f t="shared" si="1"/>
        <v>0</v>
      </c>
      <c r="AP23" s="63">
        <f t="shared" si="2"/>
        <v>0</v>
      </c>
      <c r="AQ23" s="63">
        <f t="shared" si="3"/>
        <v>0</v>
      </c>
      <c r="AR23" s="63">
        <f t="shared" si="4"/>
        <v>0</v>
      </c>
      <c r="AS23" s="63">
        <f t="shared" si="8"/>
        <v>0</v>
      </c>
      <c r="AT23" s="63">
        <f t="shared" si="5"/>
        <v>0</v>
      </c>
      <c r="AU23" s="65">
        <f t="shared" si="6"/>
        <v>0</v>
      </c>
      <c r="AV23" s="66">
        <f t="shared" si="7"/>
        <v>0</v>
      </c>
    </row>
    <row r="24" spans="1:48" ht="18" customHeight="1" x14ac:dyDescent="0.2">
      <c r="A24" s="69">
        <v>17</v>
      </c>
      <c r="B24" s="104"/>
      <c r="C24" s="104"/>
      <c r="D24" s="8"/>
      <c r="E24" s="8"/>
      <c r="F24" s="7" t="s">
        <v>20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N24" s="63">
        <f t="shared" si="0"/>
        <v>0</v>
      </c>
      <c r="AO24" s="63">
        <f t="shared" si="1"/>
        <v>0</v>
      </c>
      <c r="AP24" s="63">
        <f t="shared" si="2"/>
        <v>0</v>
      </c>
      <c r="AQ24" s="63">
        <f t="shared" si="3"/>
        <v>0</v>
      </c>
      <c r="AR24" s="63">
        <f t="shared" si="4"/>
        <v>0</v>
      </c>
      <c r="AS24" s="63">
        <f t="shared" si="8"/>
        <v>0</v>
      </c>
      <c r="AT24" s="63">
        <f t="shared" si="5"/>
        <v>0</v>
      </c>
      <c r="AU24" s="65">
        <f t="shared" si="6"/>
        <v>0</v>
      </c>
      <c r="AV24" s="66">
        <f t="shared" si="7"/>
        <v>0</v>
      </c>
    </row>
    <row r="25" spans="1:48" ht="18" customHeight="1" x14ac:dyDescent="0.2">
      <c r="A25" s="69">
        <v>18</v>
      </c>
      <c r="B25" s="104"/>
      <c r="C25" s="104"/>
      <c r="D25" s="8"/>
      <c r="E25" s="8"/>
      <c r="F25" s="7" t="s">
        <v>20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N25" s="63">
        <f t="shared" si="0"/>
        <v>0</v>
      </c>
      <c r="AO25" s="63">
        <f t="shared" si="1"/>
        <v>0</v>
      </c>
      <c r="AP25" s="63">
        <f t="shared" si="2"/>
        <v>0</v>
      </c>
      <c r="AQ25" s="63">
        <f t="shared" si="3"/>
        <v>0</v>
      </c>
      <c r="AR25" s="63">
        <f t="shared" si="4"/>
        <v>0</v>
      </c>
      <c r="AS25" s="63">
        <f t="shared" si="8"/>
        <v>0</v>
      </c>
      <c r="AT25" s="63">
        <f t="shared" si="5"/>
        <v>0</v>
      </c>
      <c r="AU25" s="65">
        <f t="shared" si="6"/>
        <v>0</v>
      </c>
      <c r="AV25" s="66">
        <f t="shared" si="7"/>
        <v>0</v>
      </c>
    </row>
    <row r="26" spans="1:48" ht="18" customHeight="1" x14ac:dyDescent="0.2">
      <c r="A26" s="69">
        <v>19</v>
      </c>
      <c r="B26" s="104"/>
      <c r="C26" s="104"/>
      <c r="D26" s="8"/>
      <c r="E26" s="8"/>
      <c r="F26" s="7" t="s">
        <v>20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N26" s="63">
        <f t="shared" si="0"/>
        <v>0</v>
      </c>
      <c r="AO26" s="63">
        <f t="shared" si="1"/>
        <v>0</v>
      </c>
      <c r="AP26" s="63">
        <f t="shared" si="2"/>
        <v>0</v>
      </c>
      <c r="AQ26" s="63">
        <f t="shared" si="3"/>
        <v>0</v>
      </c>
      <c r="AR26" s="63">
        <f t="shared" si="4"/>
        <v>0</v>
      </c>
      <c r="AS26" s="63">
        <f t="shared" si="8"/>
        <v>0</v>
      </c>
      <c r="AT26" s="63">
        <f t="shared" si="5"/>
        <v>0</v>
      </c>
      <c r="AU26" s="65">
        <f t="shared" si="6"/>
        <v>0</v>
      </c>
      <c r="AV26" s="66">
        <f t="shared" si="7"/>
        <v>0</v>
      </c>
    </row>
    <row r="27" spans="1:48" ht="18" customHeight="1" x14ac:dyDescent="0.2">
      <c r="A27" s="69">
        <v>20</v>
      </c>
      <c r="B27" s="104"/>
      <c r="C27" s="104"/>
      <c r="D27" s="8"/>
      <c r="E27" s="8"/>
      <c r="F27" s="7" t="s">
        <v>20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N27" s="63">
        <f t="shared" si="0"/>
        <v>0</v>
      </c>
      <c r="AO27" s="63">
        <f t="shared" si="1"/>
        <v>0</v>
      </c>
      <c r="AP27" s="63">
        <f t="shared" si="2"/>
        <v>0</v>
      </c>
      <c r="AQ27" s="63">
        <f t="shared" si="3"/>
        <v>0</v>
      </c>
      <c r="AR27" s="63">
        <f t="shared" si="4"/>
        <v>0</v>
      </c>
      <c r="AS27" s="63">
        <f t="shared" si="8"/>
        <v>0</v>
      </c>
      <c r="AT27" s="63">
        <f t="shared" si="5"/>
        <v>0</v>
      </c>
      <c r="AU27" s="65">
        <f t="shared" si="6"/>
        <v>0</v>
      </c>
      <c r="AV27" s="66">
        <f t="shared" si="7"/>
        <v>0</v>
      </c>
    </row>
    <row r="28" spans="1:48" ht="18" customHeight="1" x14ac:dyDescent="0.2">
      <c r="A28" s="69">
        <v>21</v>
      </c>
      <c r="B28" s="104"/>
      <c r="C28" s="104"/>
      <c r="D28" s="8"/>
      <c r="E28" s="8"/>
      <c r="F28" s="7" t="s">
        <v>20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N28" s="63">
        <f t="shared" si="0"/>
        <v>0</v>
      </c>
      <c r="AO28" s="63">
        <f t="shared" si="1"/>
        <v>0</v>
      </c>
      <c r="AP28" s="63">
        <f t="shared" si="2"/>
        <v>0</v>
      </c>
      <c r="AQ28" s="63">
        <f t="shared" si="3"/>
        <v>0</v>
      </c>
      <c r="AR28" s="63">
        <f t="shared" si="4"/>
        <v>0</v>
      </c>
      <c r="AS28" s="63">
        <f t="shared" si="8"/>
        <v>0</v>
      </c>
      <c r="AT28" s="63">
        <f t="shared" si="5"/>
        <v>0</v>
      </c>
      <c r="AU28" s="65">
        <f t="shared" si="6"/>
        <v>0</v>
      </c>
      <c r="AV28" s="66">
        <f t="shared" si="7"/>
        <v>0</v>
      </c>
    </row>
    <row r="29" spans="1:48" ht="18" customHeight="1" x14ac:dyDescent="0.2">
      <c r="A29" s="69">
        <v>22</v>
      </c>
      <c r="B29" s="104"/>
      <c r="C29" s="104"/>
      <c r="D29" s="8"/>
      <c r="E29" s="8"/>
      <c r="F29" s="7" t="s">
        <v>20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N29" s="63">
        <f t="shared" si="0"/>
        <v>0</v>
      </c>
      <c r="AO29" s="63">
        <f t="shared" si="1"/>
        <v>0</v>
      </c>
      <c r="AP29" s="63">
        <f t="shared" si="2"/>
        <v>0</v>
      </c>
      <c r="AQ29" s="63">
        <f t="shared" si="3"/>
        <v>0</v>
      </c>
      <c r="AR29" s="63">
        <f t="shared" si="4"/>
        <v>0</v>
      </c>
      <c r="AS29" s="63">
        <f t="shared" si="8"/>
        <v>0</v>
      </c>
      <c r="AT29" s="63">
        <f t="shared" si="5"/>
        <v>0</v>
      </c>
      <c r="AU29" s="65">
        <f t="shared" si="6"/>
        <v>0</v>
      </c>
      <c r="AV29" s="66">
        <f t="shared" si="7"/>
        <v>0</v>
      </c>
    </row>
    <row r="30" spans="1:48" ht="18" customHeight="1" x14ac:dyDescent="0.2">
      <c r="A30" s="69">
        <v>23</v>
      </c>
      <c r="B30" s="104"/>
      <c r="C30" s="104"/>
      <c r="D30" s="8"/>
      <c r="E30" s="8"/>
      <c r="F30" s="7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N30" s="63">
        <f t="shared" si="0"/>
        <v>0</v>
      </c>
      <c r="AO30" s="63">
        <f t="shared" si="1"/>
        <v>0</v>
      </c>
      <c r="AP30" s="63">
        <f t="shared" si="2"/>
        <v>0</v>
      </c>
      <c r="AQ30" s="63">
        <f t="shared" si="3"/>
        <v>0</v>
      </c>
      <c r="AR30" s="63">
        <f t="shared" si="4"/>
        <v>0</v>
      </c>
      <c r="AS30" s="63">
        <f t="shared" si="8"/>
        <v>0</v>
      </c>
      <c r="AT30" s="63">
        <f t="shared" si="5"/>
        <v>0</v>
      </c>
      <c r="AU30" s="65">
        <f t="shared" si="6"/>
        <v>0</v>
      </c>
      <c r="AV30" s="66">
        <f t="shared" si="7"/>
        <v>0</v>
      </c>
    </row>
    <row r="31" spans="1:48" ht="18" customHeight="1" x14ac:dyDescent="0.2">
      <c r="A31" s="69">
        <v>24</v>
      </c>
      <c r="B31" s="104"/>
      <c r="C31" s="104"/>
      <c r="D31" s="8"/>
      <c r="E31" s="8"/>
      <c r="F31" s="7" t="s">
        <v>20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N31" s="63">
        <f t="shared" si="0"/>
        <v>0</v>
      </c>
      <c r="AO31" s="63">
        <f t="shared" si="1"/>
        <v>0</v>
      </c>
      <c r="AP31" s="63">
        <f t="shared" si="2"/>
        <v>0</v>
      </c>
      <c r="AQ31" s="63">
        <f t="shared" si="3"/>
        <v>0</v>
      </c>
      <c r="AR31" s="63">
        <f t="shared" si="4"/>
        <v>0</v>
      </c>
      <c r="AS31" s="63">
        <f t="shared" si="8"/>
        <v>0</v>
      </c>
      <c r="AT31" s="63">
        <f t="shared" si="5"/>
        <v>0</v>
      </c>
      <c r="AU31" s="65">
        <f t="shared" si="6"/>
        <v>0</v>
      </c>
      <c r="AV31" s="66">
        <f t="shared" si="7"/>
        <v>0</v>
      </c>
    </row>
    <row r="32" spans="1:48" ht="18" customHeight="1" x14ac:dyDescent="0.2">
      <c r="A32" s="69">
        <v>25</v>
      </c>
      <c r="B32" s="104"/>
      <c r="C32" s="104"/>
      <c r="D32" s="8"/>
      <c r="E32" s="8"/>
      <c r="F32" s="7" t="s">
        <v>20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N32" s="63">
        <f t="shared" si="0"/>
        <v>0</v>
      </c>
      <c r="AO32" s="63">
        <f t="shared" si="1"/>
        <v>0</v>
      </c>
      <c r="AP32" s="63">
        <f t="shared" si="2"/>
        <v>0</v>
      </c>
      <c r="AQ32" s="63">
        <f t="shared" si="3"/>
        <v>0</v>
      </c>
      <c r="AR32" s="63">
        <f t="shared" si="4"/>
        <v>0</v>
      </c>
      <c r="AS32" s="63">
        <f t="shared" si="8"/>
        <v>0</v>
      </c>
      <c r="AT32" s="63">
        <f t="shared" si="5"/>
        <v>0</v>
      </c>
      <c r="AU32" s="65">
        <f t="shared" si="6"/>
        <v>0</v>
      </c>
      <c r="AV32" s="66">
        <f t="shared" si="7"/>
        <v>0</v>
      </c>
    </row>
    <row r="33" spans="1:48" ht="18" customHeight="1" x14ac:dyDescent="0.2">
      <c r="A33" s="69">
        <v>26</v>
      </c>
      <c r="B33" s="104"/>
      <c r="C33" s="104"/>
      <c r="D33" s="8"/>
      <c r="E33" s="8"/>
      <c r="F33" s="7" t="s">
        <v>20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N33" s="63">
        <f t="shared" si="0"/>
        <v>0</v>
      </c>
      <c r="AO33" s="63">
        <f t="shared" si="1"/>
        <v>0</v>
      </c>
      <c r="AP33" s="63">
        <f t="shared" si="2"/>
        <v>0</v>
      </c>
      <c r="AQ33" s="63">
        <f t="shared" si="3"/>
        <v>0</v>
      </c>
      <c r="AR33" s="63">
        <f t="shared" si="4"/>
        <v>0</v>
      </c>
      <c r="AS33" s="63">
        <f t="shared" si="8"/>
        <v>0</v>
      </c>
      <c r="AT33" s="63">
        <f t="shared" si="5"/>
        <v>0</v>
      </c>
      <c r="AU33" s="65">
        <f t="shared" si="6"/>
        <v>0</v>
      </c>
      <c r="AV33" s="66">
        <f t="shared" si="7"/>
        <v>0</v>
      </c>
    </row>
    <row r="34" spans="1:48" ht="18" customHeight="1" x14ac:dyDescent="0.2">
      <c r="A34" s="69">
        <v>27</v>
      </c>
      <c r="B34" s="104"/>
      <c r="C34" s="104"/>
      <c r="D34" s="8"/>
      <c r="E34" s="8"/>
      <c r="F34" s="7" t="s">
        <v>20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N34" s="63">
        <f t="shared" si="0"/>
        <v>0</v>
      </c>
      <c r="AO34" s="63">
        <f t="shared" si="1"/>
        <v>0</v>
      </c>
      <c r="AP34" s="63">
        <f t="shared" si="2"/>
        <v>0</v>
      </c>
      <c r="AQ34" s="63">
        <f t="shared" si="3"/>
        <v>0</v>
      </c>
      <c r="AR34" s="63">
        <f t="shared" si="4"/>
        <v>0</v>
      </c>
      <c r="AS34" s="63">
        <f t="shared" si="8"/>
        <v>0</v>
      </c>
      <c r="AT34" s="63">
        <f t="shared" si="5"/>
        <v>0</v>
      </c>
      <c r="AU34" s="65">
        <f t="shared" si="6"/>
        <v>0</v>
      </c>
      <c r="AV34" s="66">
        <f t="shared" si="7"/>
        <v>0</v>
      </c>
    </row>
    <row r="35" spans="1:48" ht="18" customHeight="1" x14ac:dyDescent="0.2">
      <c r="A35" s="69">
        <v>28</v>
      </c>
      <c r="B35" s="104"/>
      <c r="C35" s="104"/>
      <c r="D35" s="8"/>
      <c r="E35" s="8"/>
      <c r="F35" s="7" t="s">
        <v>20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N35" s="63">
        <f t="shared" si="0"/>
        <v>0</v>
      </c>
      <c r="AO35" s="63">
        <f t="shared" si="1"/>
        <v>0</v>
      </c>
      <c r="AP35" s="63">
        <f t="shared" si="2"/>
        <v>0</v>
      </c>
      <c r="AQ35" s="63">
        <f t="shared" si="3"/>
        <v>0</v>
      </c>
      <c r="AR35" s="63">
        <f t="shared" si="4"/>
        <v>0</v>
      </c>
      <c r="AS35" s="63">
        <f t="shared" si="8"/>
        <v>0</v>
      </c>
      <c r="AT35" s="63">
        <f t="shared" si="5"/>
        <v>0</v>
      </c>
      <c r="AU35" s="65">
        <f t="shared" si="6"/>
        <v>0</v>
      </c>
      <c r="AV35" s="66">
        <f t="shared" si="7"/>
        <v>0</v>
      </c>
    </row>
    <row r="36" spans="1:48" ht="18" customHeight="1" x14ac:dyDescent="0.2">
      <c r="A36" s="69">
        <v>29</v>
      </c>
      <c r="B36" s="104"/>
      <c r="C36" s="104"/>
      <c r="D36" s="8"/>
      <c r="E36" s="8"/>
      <c r="F36" s="7" t="s">
        <v>20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N36" s="63">
        <f t="shared" si="0"/>
        <v>0</v>
      </c>
      <c r="AO36" s="63">
        <f t="shared" si="1"/>
        <v>0</v>
      </c>
      <c r="AP36" s="63">
        <f t="shared" si="2"/>
        <v>0</v>
      </c>
      <c r="AQ36" s="63">
        <f t="shared" si="3"/>
        <v>0</v>
      </c>
      <c r="AR36" s="63">
        <f t="shared" si="4"/>
        <v>0</v>
      </c>
      <c r="AS36" s="63">
        <f t="shared" si="8"/>
        <v>0</v>
      </c>
      <c r="AT36" s="63">
        <f t="shared" si="5"/>
        <v>0</v>
      </c>
      <c r="AU36" s="65">
        <f t="shared" si="6"/>
        <v>0</v>
      </c>
      <c r="AV36" s="66">
        <f t="shared" si="7"/>
        <v>0</v>
      </c>
    </row>
    <row r="37" spans="1:48" ht="18" customHeight="1" x14ac:dyDescent="0.2">
      <c r="A37" s="69">
        <v>30</v>
      </c>
      <c r="B37" s="104"/>
      <c r="C37" s="104"/>
      <c r="D37" s="8"/>
      <c r="E37" s="8"/>
      <c r="F37" s="7" t="s">
        <v>20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N37" s="63">
        <f t="shared" si="0"/>
        <v>0</v>
      </c>
      <c r="AO37" s="63">
        <f t="shared" si="1"/>
        <v>0</v>
      </c>
      <c r="AP37" s="63">
        <f t="shared" si="2"/>
        <v>0</v>
      </c>
      <c r="AQ37" s="63">
        <f t="shared" si="3"/>
        <v>0</v>
      </c>
      <c r="AR37" s="63">
        <f t="shared" si="4"/>
        <v>0</v>
      </c>
      <c r="AS37" s="63">
        <f t="shared" si="8"/>
        <v>0</v>
      </c>
      <c r="AT37" s="63">
        <f t="shared" si="5"/>
        <v>0</v>
      </c>
      <c r="AU37" s="65">
        <f t="shared" si="6"/>
        <v>0</v>
      </c>
      <c r="AV37" s="66">
        <f t="shared" si="7"/>
        <v>0</v>
      </c>
    </row>
    <row r="38" spans="1:48" ht="18" customHeight="1" x14ac:dyDescent="0.2">
      <c r="A38" s="69">
        <v>31</v>
      </c>
      <c r="B38" s="104"/>
      <c r="C38" s="104"/>
      <c r="D38" s="8"/>
      <c r="E38" s="8"/>
      <c r="F38" s="7" t="s">
        <v>20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N38" s="63">
        <f t="shared" si="0"/>
        <v>0</v>
      </c>
      <c r="AO38" s="63">
        <f t="shared" si="1"/>
        <v>0</v>
      </c>
      <c r="AP38" s="63">
        <f t="shared" si="2"/>
        <v>0</v>
      </c>
      <c r="AQ38" s="63">
        <f t="shared" si="3"/>
        <v>0</v>
      </c>
      <c r="AR38" s="63">
        <f t="shared" si="4"/>
        <v>0</v>
      </c>
      <c r="AS38" s="63">
        <f t="shared" si="8"/>
        <v>0</v>
      </c>
      <c r="AT38" s="63">
        <f t="shared" si="5"/>
        <v>0</v>
      </c>
      <c r="AU38" s="65">
        <f t="shared" si="6"/>
        <v>0</v>
      </c>
      <c r="AV38" s="66">
        <f t="shared" si="7"/>
        <v>0</v>
      </c>
    </row>
    <row r="39" spans="1:48" ht="18" customHeight="1" x14ac:dyDescent="0.2">
      <c r="A39" s="69">
        <v>32</v>
      </c>
      <c r="B39" s="104"/>
      <c r="C39" s="104"/>
      <c r="D39" s="8"/>
      <c r="E39" s="8"/>
      <c r="F39" s="7" t="s">
        <v>20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N39" s="63">
        <f t="shared" si="0"/>
        <v>0</v>
      </c>
      <c r="AO39" s="63">
        <f t="shared" si="1"/>
        <v>0</v>
      </c>
      <c r="AP39" s="63">
        <f t="shared" si="2"/>
        <v>0</v>
      </c>
      <c r="AQ39" s="63">
        <f t="shared" si="3"/>
        <v>0</v>
      </c>
      <c r="AR39" s="63">
        <f t="shared" si="4"/>
        <v>0</v>
      </c>
      <c r="AS39" s="63">
        <f t="shared" si="8"/>
        <v>0</v>
      </c>
      <c r="AT39" s="63">
        <f t="shared" si="5"/>
        <v>0</v>
      </c>
      <c r="AU39" s="65">
        <f t="shared" si="6"/>
        <v>0</v>
      </c>
      <c r="AV39" s="66">
        <f t="shared" si="7"/>
        <v>0</v>
      </c>
    </row>
    <row r="40" spans="1:48" ht="18" customHeight="1" x14ac:dyDescent="0.2">
      <c r="A40" s="69">
        <v>33</v>
      </c>
      <c r="B40" s="104"/>
      <c r="C40" s="104"/>
      <c r="D40" s="8"/>
      <c r="E40" s="8"/>
      <c r="F40" s="7" t="s">
        <v>20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N40" s="63">
        <f t="shared" si="0"/>
        <v>0</v>
      </c>
      <c r="AO40" s="63">
        <f t="shared" si="1"/>
        <v>0</v>
      </c>
      <c r="AP40" s="63">
        <f t="shared" si="2"/>
        <v>0</v>
      </c>
      <c r="AQ40" s="63">
        <f t="shared" si="3"/>
        <v>0</v>
      </c>
      <c r="AR40" s="63">
        <f t="shared" si="4"/>
        <v>0</v>
      </c>
      <c r="AS40" s="63">
        <f t="shared" si="8"/>
        <v>0</v>
      </c>
      <c r="AT40" s="63">
        <f t="shared" si="5"/>
        <v>0</v>
      </c>
      <c r="AU40" s="65">
        <f t="shared" si="6"/>
        <v>0</v>
      </c>
      <c r="AV40" s="66">
        <f t="shared" si="7"/>
        <v>0</v>
      </c>
    </row>
    <row r="41" spans="1:48" ht="18" customHeight="1" x14ac:dyDescent="0.2">
      <c r="A41" s="69">
        <v>34</v>
      </c>
      <c r="B41" s="104"/>
      <c r="C41" s="104"/>
      <c r="D41" s="8"/>
      <c r="E41" s="8"/>
      <c r="F41" s="7" t="s">
        <v>20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N41" s="63">
        <f t="shared" si="0"/>
        <v>0</v>
      </c>
      <c r="AO41" s="63">
        <f t="shared" si="1"/>
        <v>0</v>
      </c>
      <c r="AP41" s="63">
        <f t="shared" si="2"/>
        <v>0</v>
      </c>
      <c r="AQ41" s="63">
        <f t="shared" si="3"/>
        <v>0</v>
      </c>
      <c r="AR41" s="63">
        <f t="shared" si="4"/>
        <v>0</v>
      </c>
      <c r="AS41" s="63">
        <f t="shared" si="8"/>
        <v>0</v>
      </c>
      <c r="AT41" s="63">
        <f t="shared" si="5"/>
        <v>0</v>
      </c>
      <c r="AU41" s="65">
        <f t="shared" si="6"/>
        <v>0</v>
      </c>
      <c r="AV41" s="66">
        <f t="shared" si="7"/>
        <v>0</v>
      </c>
    </row>
    <row r="42" spans="1:48" ht="18" customHeight="1" x14ac:dyDescent="0.2">
      <c r="A42" s="69">
        <v>35</v>
      </c>
      <c r="B42" s="104"/>
      <c r="C42" s="104"/>
      <c r="D42" s="8"/>
      <c r="E42" s="8"/>
      <c r="F42" s="7" t="s">
        <v>20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N42" s="63">
        <f t="shared" si="0"/>
        <v>0</v>
      </c>
      <c r="AO42" s="63">
        <f t="shared" si="1"/>
        <v>0</v>
      </c>
      <c r="AP42" s="63">
        <f t="shared" si="2"/>
        <v>0</v>
      </c>
      <c r="AQ42" s="63">
        <f t="shared" si="3"/>
        <v>0</v>
      </c>
      <c r="AR42" s="63">
        <f t="shared" si="4"/>
        <v>0</v>
      </c>
      <c r="AS42" s="63">
        <f t="shared" si="8"/>
        <v>0</v>
      </c>
      <c r="AT42" s="63">
        <f t="shared" si="5"/>
        <v>0</v>
      </c>
      <c r="AU42" s="65">
        <f t="shared" si="6"/>
        <v>0</v>
      </c>
      <c r="AV42" s="66">
        <f t="shared" si="7"/>
        <v>0</v>
      </c>
    </row>
    <row r="43" spans="1:48" ht="18" customHeight="1" x14ac:dyDescent="0.2">
      <c r="A43" s="69">
        <v>36</v>
      </c>
      <c r="B43" s="104"/>
      <c r="C43" s="104"/>
      <c r="D43" s="8"/>
      <c r="E43" s="8"/>
      <c r="F43" s="7" t="s">
        <v>20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N43" s="63">
        <f t="shared" si="0"/>
        <v>0</v>
      </c>
      <c r="AO43" s="63">
        <f t="shared" si="1"/>
        <v>0</v>
      </c>
      <c r="AP43" s="63">
        <f t="shared" si="2"/>
        <v>0</v>
      </c>
      <c r="AQ43" s="63">
        <f t="shared" si="3"/>
        <v>0</v>
      </c>
      <c r="AR43" s="63">
        <f t="shared" si="4"/>
        <v>0</v>
      </c>
      <c r="AS43" s="63">
        <f t="shared" si="8"/>
        <v>0</v>
      </c>
      <c r="AT43" s="63">
        <f t="shared" si="5"/>
        <v>0</v>
      </c>
      <c r="AU43" s="65">
        <f t="shared" si="6"/>
        <v>0</v>
      </c>
      <c r="AV43" s="66">
        <f t="shared" si="7"/>
        <v>0</v>
      </c>
    </row>
    <row r="44" spans="1:48" ht="18" customHeight="1" x14ac:dyDescent="0.2">
      <c r="A44" s="69">
        <v>37</v>
      </c>
      <c r="B44" s="104"/>
      <c r="C44" s="104"/>
      <c r="D44" s="8"/>
      <c r="E44" s="8"/>
      <c r="F44" s="7" t="s">
        <v>20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N44" s="63">
        <f t="shared" si="0"/>
        <v>0</v>
      </c>
      <c r="AO44" s="63">
        <f t="shared" si="1"/>
        <v>0</v>
      </c>
      <c r="AP44" s="63">
        <f t="shared" si="2"/>
        <v>0</v>
      </c>
      <c r="AQ44" s="63">
        <f t="shared" si="3"/>
        <v>0</v>
      </c>
      <c r="AR44" s="63">
        <f t="shared" si="4"/>
        <v>0</v>
      </c>
      <c r="AS44" s="63">
        <f t="shared" si="8"/>
        <v>0</v>
      </c>
      <c r="AT44" s="63">
        <f t="shared" si="5"/>
        <v>0</v>
      </c>
      <c r="AU44" s="65">
        <f t="shared" si="6"/>
        <v>0</v>
      </c>
      <c r="AV44" s="66">
        <f t="shared" si="7"/>
        <v>0</v>
      </c>
    </row>
    <row r="45" spans="1:48" ht="18" customHeight="1" x14ac:dyDescent="0.2">
      <c r="A45" s="69">
        <v>38</v>
      </c>
      <c r="B45" s="104"/>
      <c r="C45" s="104"/>
      <c r="D45" s="8"/>
      <c r="E45" s="8"/>
      <c r="F45" s="7" t="s">
        <v>20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N45" s="63">
        <f t="shared" si="0"/>
        <v>0</v>
      </c>
      <c r="AO45" s="63">
        <f t="shared" si="1"/>
        <v>0</v>
      </c>
      <c r="AP45" s="63">
        <f t="shared" si="2"/>
        <v>0</v>
      </c>
      <c r="AQ45" s="63">
        <f t="shared" si="3"/>
        <v>0</v>
      </c>
      <c r="AR45" s="63">
        <f t="shared" si="4"/>
        <v>0</v>
      </c>
      <c r="AS45" s="63">
        <f t="shared" si="8"/>
        <v>0</v>
      </c>
      <c r="AT45" s="63">
        <f t="shared" si="5"/>
        <v>0</v>
      </c>
      <c r="AU45" s="65">
        <f t="shared" si="6"/>
        <v>0</v>
      </c>
      <c r="AV45" s="66">
        <f t="shared" si="7"/>
        <v>0</v>
      </c>
    </row>
    <row r="46" spans="1:48" ht="18" customHeight="1" x14ac:dyDescent="0.2">
      <c r="A46" s="69">
        <v>39</v>
      </c>
      <c r="B46" s="104"/>
      <c r="C46" s="104"/>
      <c r="D46" s="8"/>
      <c r="E46" s="8"/>
      <c r="F46" s="7" t="s">
        <v>20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N46" s="63">
        <f t="shared" si="0"/>
        <v>0</v>
      </c>
      <c r="AO46" s="63">
        <f t="shared" si="1"/>
        <v>0</v>
      </c>
      <c r="AP46" s="63">
        <f t="shared" si="2"/>
        <v>0</v>
      </c>
      <c r="AQ46" s="63">
        <f t="shared" si="3"/>
        <v>0</v>
      </c>
      <c r="AR46" s="63">
        <f t="shared" si="4"/>
        <v>0</v>
      </c>
      <c r="AS46" s="63">
        <f t="shared" si="8"/>
        <v>0</v>
      </c>
      <c r="AT46" s="63">
        <f t="shared" si="5"/>
        <v>0</v>
      </c>
      <c r="AU46" s="65">
        <f t="shared" si="6"/>
        <v>0</v>
      </c>
      <c r="AV46" s="66">
        <f t="shared" si="7"/>
        <v>0</v>
      </c>
    </row>
    <row r="47" spans="1:48" ht="18" customHeight="1" x14ac:dyDescent="0.2">
      <c r="A47" s="69">
        <v>40</v>
      </c>
      <c r="B47" s="104"/>
      <c r="C47" s="104"/>
      <c r="D47" s="8"/>
      <c r="E47" s="8"/>
      <c r="F47" s="7" t="s">
        <v>20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N47" s="63">
        <f t="shared" si="0"/>
        <v>0</v>
      </c>
      <c r="AO47" s="63">
        <f t="shared" si="1"/>
        <v>0</v>
      </c>
      <c r="AP47" s="63">
        <f t="shared" si="2"/>
        <v>0</v>
      </c>
      <c r="AQ47" s="63">
        <f t="shared" si="3"/>
        <v>0</v>
      </c>
      <c r="AR47" s="63">
        <f t="shared" si="4"/>
        <v>0</v>
      </c>
      <c r="AS47" s="63">
        <f t="shared" si="8"/>
        <v>0</v>
      </c>
      <c r="AT47" s="63">
        <f t="shared" si="5"/>
        <v>0</v>
      </c>
      <c r="AU47" s="65">
        <f t="shared" si="6"/>
        <v>0</v>
      </c>
      <c r="AV47" s="66">
        <f t="shared" si="7"/>
        <v>0</v>
      </c>
    </row>
    <row r="48" spans="1:48" ht="18" customHeight="1" x14ac:dyDescent="0.2">
      <c r="A48" s="69">
        <v>41</v>
      </c>
      <c r="B48" s="104"/>
      <c r="C48" s="104"/>
      <c r="D48" s="8"/>
      <c r="E48" s="8"/>
      <c r="F48" s="7" t="s">
        <v>20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N48" s="63">
        <f t="shared" si="0"/>
        <v>0</v>
      </c>
      <c r="AO48" s="63">
        <f t="shared" si="1"/>
        <v>0</v>
      </c>
      <c r="AP48" s="63">
        <f t="shared" si="2"/>
        <v>0</v>
      </c>
      <c r="AQ48" s="63">
        <f t="shared" si="3"/>
        <v>0</v>
      </c>
      <c r="AR48" s="63">
        <f t="shared" si="4"/>
        <v>0</v>
      </c>
      <c r="AS48" s="63">
        <f t="shared" si="8"/>
        <v>0</v>
      </c>
      <c r="AT48" s="63">
        <f t="shared" si="5"/>
        <v>0</v>
      </c>
      <c r="AU48" s="65">
        <f t="shared" si="6"/>
        <v>0</v>
      </c>
      <c r="AV48" s="66">
        <f t="shared" si="7"/>
        <v>0</v>
      </c>
    </row>
    <row r="49" spans="1:48" ht="18" customHeight="1" x14ac:dyDescent="0.2">
      <c r="A49" s="69">
        <v>42</v>
      </c>
      <c r="B49" s="104"/>
      <c r="C49" s="104"/>
      <c r="D49" s="8"/>
      <c r="E49" s="8"/>
      <c r="F49" s="7" t="s">
        <v>20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N49" s="63">
        <f t="shared" si="0"/>
        <v>0</v>
      </c>
      <c r="AO49" s="63">
        <f t="shared" si="1"/>
        <v>0</v>
      </c>
      <c r="AP49" s="63">
        <f t="shared" si="2"/>
        <v>0</v>
      </c>
      <c r="AQ49" s="63">
        <f t="shared" si="3"/>
        <v>0</v>
      </c>
      <c r="AR49" s="63">
        <f t="shared" si="4"/>
        <v>0</v>
      </c>
      <c r="AS49" s="63">
        <f t="shared" si="8"/>
        <v>0</v>
      </c>
      <c r="AT49" s="63">
        <f t="shared" si="5"/>
        <v>0</v>
      </c>
      <c r="AU49" s="65">
        <f t="shared" si="6"/>
        <v>0</v>
      </c>
      <c r="AV49" s="66">
        <f t="shared" si="7"/>
        <v>0</v>
      </c>
    </row>
    <row r="50" spans="1:48" ht="18" customHeight="1" x14ac:dyDescent="0.2">
      <c r="A50" s="69">
        <v>43</v>
      </c>
      <c r="B50" s="104"/>
      <c r="C50" s="104"/>
      <c r="D50" s="8"/>
      <c r="E50" s="8"/>
      <c r="F50" s="7" t="s">
        <v>20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N50" s="63">
        <f t="shared" si="0"/>
        <v>0</v>
      </c>
      <c r="AO50" s="63">
        <f t="shared" si="1"/>
        <v>0</v>
      </c>
      <c r="AP50" s="63">
        <f t="shared" si="2"/>
        <v>0</v>
      </c>
      <c r="AQ50" s="63">
        <f t="shared" si="3"/>
        <v>0</v>
      </c>
      <c r="AR50" s="63">
        <f t="shared" si="4"/>
        <v>0</v>
      </c>
      <c r="AS50" s="63">
        <f t="shared" si="8"/>
        <v>0</v>
      </c>
      <c r="AT50" s="63">
        <f t="shared" si="5"/>
        <v>0</v>
      </c>
      <c r="AU50" s="65">
        <f t="shared" si="6"/>
        <v>0</v>
      </c>
      <c r="AV50" s="66">
        <f t="shared" si="7"/>
        <v>0</v>
      </c>
    </row>
    <row r="51" spans="1:48" ht="18" customHeight="1" x14ac:dyDescent="0.2">
      <c r="A51" s="69">
        <v>44</v>
      </c>
      <c r="B51" s="104"/>
      <c r="C51" s="104"/>
      <c r="D51" s="8"/>
      <c r="E51" s="8"/>
      <c r="F51" s="7" t="s">
        <v>20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N51" s="63">
        <f t="shared" si="0"/>
        <v>0</v>
      </c>
      <c r="AO51" s="63">
        <f t="shared" si="1"/>
        <v>0</v>
      </c>
      <c r="AP51" s="63">
        <f t="shared" si="2"/>
        <v>0</v>
      </c>
      <c r="AQ51" s="63">
        <f t="shared" si="3"/>
        <v>0</v>
      </c>
      <c r="AR51" s="63">
        <f t="shared" si="4"/>
        <v>0</v>
      </c>
      <c r="AS51" s="63">
        <f t="shared" si="8"/>
        <v>0</v>
      </c>
      <c r="AT51" s="63">
        <f t="shared" si="5"/>
        <v>0</v>
      </c>
      <c r="AU51" s="65">
        <f t="shared" si="6"/>
        <v>0</v>
      </c>
      <c r="AV51" s="66">
        <f t="shared" si="7"/>
        <v>0</v>
      </c>
    </row>
    <row r="52" spans="1:48" ht="18" customHeight="1" x14ac:dyDescent="0.2">
      <c r="A52" s="69">
        <v>45</v>
      </c>
      <c r="B52" s="104"/>
      <c r="C52" s="104"/>
      <c r="D52" s="8"/>
      <c r="E52" s="8"/>
      <c r="F52" s="7" t="s">
        <v>20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N52" s="63">
        <f t="shared" si="0"/>
        <v>0</v>
      </c>
      <c r="AO52" s="63">
        <f t="shared" si="1"/>
        <v>0</v>
      </c>
      <c r="AP52" s="63">
        <f t="shared" si="2"/>
        <v>0</v>
      </c>
      <c r="AQ52" s="63">
        <f t="shared" si="3"/>
        <v>0</v>
      </c>
      <c r="AR52" s="63">
        <f t="shared" si="4"/>
        <v>0</v>
      </c>
      <c r="AS52" s="63">
        <f t="shared" si="8"/>
        <v>0</v>
      </c>
      <c r="AT52" s="63">
        <f t="shared" si="5"/>
        <v>0</v>
      </c>
      <c r="AU52" s="65">
        <f t="shared" si="6"/>
        <v>0</v>
      </c>
      <c r="AV52" s="66">
        <f t="shared" si="7"/>
        <v>0</v>
      </c>
    </row>
    <row r="53" spans="1:48" ht="18" customHeight="1" x14ac:dyDescent="0.2">
      <c r="A53" s="69">
        <v>46</v>
      </c>
      <c r="B53" s="104"/>
      <c r="C53" s="104"/>
      <c r="D53" s="8"/>
      <c r="E53" s="8"/>
      <c r="F53" s="7" t="s">
        <v>20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N53" s="63">
        <f t="shared" si="0"/>
        <v>0</v>
      </c>
      <c r="AO53" s="63">
        <f t="shared" si="1"/>
        <v>0</v>
      </c>
      <c r="AP53" s="63">
        <f t="shared" si="2"/>
        <v>0</v>
      </c>
      <c r="AQ53" s="63">
        <f t="shared" si="3"/>
        <v>0</v>
      </c>
      <c r="AR53" s="63">
        <f t="shared" si="4"/>
        <v>0</v>
      </c>
      <c r="AS53" s="63">
        <f t="shared" si="8"/>
        <v>0</v>
      </c>
      <c r="AT53" s="63">
        <f t="shared" si="5"/>
        <v>0</v>
      </c>
      <c r="AU53" s="65">
        <f t="shared" si="6"/>
        <v>0</v>
      </c>
      <c r="AV53" s="66">
        <f t="shared" si="7"/>
        <v>0</v>
      </c>
    </row>
    <row r="54" spans="1:48" ht="18" customHeight="1" x14ac:dyDescent="0.2">
      <c r="A54" s="69">
        <v>47</v>
      </c>
      <c r="B54" s="104"/>
      <c r="C54" s="104"/>
      <c r="D54" s="8"/>
      <c r="E54" s="8"/>
      <c r="F54" s="7" t="s">
        <v>20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N54" s="63">
        <f t="shared" si="0"/>
        <v>0</v>
      </c>
      <c r="AO54" s="63">
        <f t="shared" si="1"/>
        <v>0</v>
      </c>
      <c r="AP54" s="63">
        <f t="shared" si="2"/>
        <v>0</v>
      </c>
      <c r="AQ54" s="63">
        <f t="shared" si="3"/>
        <v>0</v>
      </c>
      <c r="AR54" s="63">
        <f t="shared" si="4"/>
        <v>0</v>
      </c>
      <c r="AS54" s="63">
        <f t="shared" si="8"/>
        <v>0</v>
      </c>
      <c r="AT54" s="63">
        <f t="shared" si="5"/>
        <v>0</v>
      </c>
      <c r="AU54" s="65">
        <f t="shared" si="6"/>
        <v>0</v>
      </c>
      <c r="AV54" s="66">
        <f t="shared" si="7"/>
        <v>0</v>
      </c>
    </row>
    <row r="55" spans="1:48" ht="18" customHeight="1" x14ac:dyDescent="0.2">
      <c r="A55" s="69">
        <v>48</v>
      </c>
      <c r="B55" s="104"/>
      <c r="C55" s="104"/>
      <c r="D55" s="8"/>
      <c r="E55" s="8"/>
      <c r="F55" s="7" t="s">
        <v>20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N55" s="63">
        <f t="shared" si="0"/>
        <v>0</v>
      </c>
      <c r="AO55" s="63">
        <f t="shared" si="1"/>
        <v>0</v>
      </c>
      <c r="AP55" s="63">
        <f t="shared" si="2"/>
        <v>0</v>
      </c>
      <c r="AQ55" s="63">
        <f t="shared" si="3"/>
        <v>0</v>
      </c>
      <c r="AR55" s="63">
        <f t="shared" si="4"/>
        <v>0</v>
      </c>
      <c r="AS55" s="63">
        <f t="shared" si="8"/>
        <v>0</v>
      </c>
      <c r="AT55" s="63">
        <f t="shared" si="5"/>
        <v>0</v>
      </c>
      <c r="AU55" s="65">
        <f t="shared" si="6"/>
        <v>0</v>
      </c>
      <c r="AV55" s="66">
        <f t="shared" si="7"/>
        <v>0</v>
      </c>
    </row>
    <row r="56" spans="1:48" ht="18" customHeight="1" x14ac:dyDescent="0.2">
      <c r="A56" s="69">
        <v>49</v>
      </c>
      <c r="B56" s="104"/>
      <c r="C56" s="104"/>
      <c r="D56" s="8"/>
      <c r="E56" s="8"/>
      <c r="F56" s="7" t="s">
        <v>20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N56" s="63">
        <f t="shared" si="0"/>
        <v>0</v>
      </c>
      <c r="AO56" s="63">
        <f t="shared" si="1"/>
        <v>0</v>
      </c>
      <c r="AP56" s="63">
        <f t="shared" si="2"/>
        <v>0</v>
      </c>
      <c r="AQ56" s="63">
        <f t="shared" si="3"/>
        <v>0</v>
      </c>
      <c r="AR56" s="63">
        <f t="shared" si="4"/>
        <v>0</v>
      </c>
      <c r="AS56" s="63">
        <f t="shared" si="8"/>
        <v>0</v>
      </c>
      <c r="AT56" s="63">
        <f t="shared" si="5"/>
        <v>0</v>
      </c>
      <c r="AU56" s="65">
        <f t="shared" si="6"/>
        <v>0</v>
      </c>
      <c r="AV56" s="66">
        <f t="shared" si="7"/>
        <v>0</v>
      </c>
    </row>
    <row r="57" spans="1:48" ht="18" customHeight="1" x14ac:dyDescent="0.2">
      <c r="A57" s="69">
        <v>50</v>
      </c>
      <c r="B57" s="104"/>
      <c r="C57" s="104"/>
      <c r="D57" s="8"/>
      <c r="E57" s="8"/>
      <c r="F57" s="7" t="s">
        <v>20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N57" s="63">
        <f t="shared" si="0"/>
        <v>0</v>
      </c>
      <c r="AO57" s="63">
        <f t="shared" si="1"/>
        <v>0</v>
      </c>
      <c r="AP57" s="63">
        <f t="shared" si="2"/>
        <v>0</v>
      </c>
      <c r="AQ57" s="63">
        <f t="shared" si="3"/>
        <v>0</v>
      </c>
      <c r="AR57" s="63">
        <f t="shared" si="4"/>
        <v>0</v>
      </c>
      <c r="AS57" s="63">
        <f t="shared" si="8"/>
        <v>0</v>
      </c>
      <c r="AT57" s="63">
        <f t="shared" si="5"/>
        <v>0</v>
      </c>
      <c r="AU57" s="65">
        <f t="shared" si="6"/>
        <v>0</v>
      </c>
      <c r="AV57" s="66">
        <f t="shared" si="7"/>
        <v>0</v>
      </c>
    </row>
    <row r="58" spans="1:48" ht="18" customHeight="1" x14ac:dyDescent="0.2">
      <c r="A58" s="69">
        <v>51</v>
      </c>
      <c r="B58" s="104"/>
      <c r="C58" s="104"/>
      <c r="D58" s="8"/>
      <c r="E58" s="8"/>
      <c r="F58" s="7" t="s">
        <v>20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N58" s="63">
        <f t="shared" si="0"/>
        <v>0</v>
      </c>
      <c r="AO58" s="63">
        <f t="shared" si="1"/>
        <v>0</v>
      </c>
      <c r="AP58" s="63">
        <f t="shared" si="2"/>
        <v>0</v>
      </c>
      <c r="AQ58" s="63">
        <f t="shared" si="3"/>
        <v>0</v>
      </c>
      <c r="AR58" s="63">
        <f t="shared" si="4"/>
        <v>0</v>
      </c>
      <c r="AS58" s="63">
        <f t="shared" si="8"/>
        <v>0</v>
      </c>
      <c r="AT58" s="63">
        <f t="shared" si="5"/>
        <v>0</v>
      </c>
      <c r="AU58" s="65">
        <f t="shared" si="6"/>
        <v>0</v>
      </c>
      <c r="AV58" s="66">
        <f t="shared" si="7"/>
        <v>0</v>
      </c>
    </row>
    <row r="59" spans="1:48" ht="18" customHeight="1" x14ac:dyDescent="0.2">
      <c r="A59" s="69">
        <v>52</v>
      </c>
      <c r="B59" s="104"/>
      <c r="C59" s="104"/>
      <c r="D59" s="8"/>
      <c r="E59" s="8"/>
      <c r="F59" s="7" t="s">
        <v>20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N59" s="63">
        <f t="shared" si="0"/>
        <v>0</v>
      </c>
      <c r="AO59" s="63">
        <f t="shared" si="1"/>
        <v>0</v>
      </c>
      <c r="AP59" s="63">
        <f t="shared" si="2"/>
        <v>0</v>
      </c>
      <c r="AQ59" s="63">
        <f t="shared" si="3"/>
        <v>0</v>
      </c>
      <c r="AR59" s="63">
        <f t="shared" si="4"/>
        <v>0</v>
      </c>
      <c r="AS59" s="63">
        <f t="shared" si="8"/>
        <v>0</v>
      </c>
      <c r="AT59" s="63">
        <f t="shared" si="5"/>
        <v>0</v>
      </c>
      <c r="AU59" s="65">
        <f t="shared" si="6"/>
        <v>0</v>
      </c>
      <c r="AV59" s="66">
        <f t="shared" si="7"/>
        <v>0</v>
      </c>
    </row>
    <row r="60" spans="1:48" ht="18" customHeight="1" x14ac:dyDescent="0.2">
      <c r="A60" s="69">
        <v>53</v>
      </c>
      <c r="B60" s="104"/>
      <c r="C60" s="104"/>
      <c r="D60" s="8"/>
      <c r="E60" s="8"/>
      <c r="F60" s="7" t="s">
        <v>20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N60" s="63">
        <f t="shared" si="0"/>
        <v>0</v>
      </c>
      <c r="AO60" s="63">
        <f t="shared" si="1"/>
        <v>0</v>
      </c>
      <c r="AP60" s="63">
        <f t="shared" si="2"/>
        <v>0</v>
      </c>
      <c r="AQ60" s="63">
        <f t="shared" si="3"/>
        <v>0</v>
      </c>
      <c r="AR60" s="63">
        <f t="shared" si="4"/>
        <v>0</v>
      </c>
      <c r="AS60" s="63">
        <f t="shared" si="8"/>
        <v>0</v>
      </c>
      <c r="AT60" s="63">
        <f t="shared" si="5"/>
        <v>0</v>
      </c>
      <c r="AU60" s="65">
        <f t="shared" si="6"/>
        <v>0</v>
      </c>
      <c r="AV60" s="66">
        <f t="shared" si="7"/>
        <v>0</v>
      </c>
    </row>
    <row r="61" spans="1:48" ht="18" customHeight="1" x14ac:dyDescent="0.2">
      <c r="A61" s="69">
        <v>54</v>
      </c>
      <c r="B61" s="104"/>
      <c r="C61" s="104"/>
      <c r="D61" s="8"/>
      <c r="E61" s="8"/>
      <c r="F61" s="7" t="s">
        <v>20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N61" s="63">
        <f t="shared" si="0"/>
        <v>0</v>
      </c>
      <c r="AO61" s="63">
        <f t="shared" si="1"/>
        <v>0</v>
      </c>
      <c r="AP61" s="63">
        <f t="shared" si="2"/>
        <v>0</v>
      </c>
      <c r="AQ61" s="63">
        <f t="shared" si="3"/>
        <v>0</v>
      </c>
      <c r="AR61" s="63">
        <f t="shared" si="4"/>
        <v>0</v>
      </c>
      <c r="AS61" s="63">
        <f t="shared" si="8"/>
        <v>0</v>
      </c>
      <c r="AT61" s="63">
        <f t="shared" si="5"/>
        <v>0</v>
      </c>
      <c r="AU61" s="65">
        <f t="shared" si="6"/>
        <v>0</v>
      </c>
      <c r="AV61" s="66">
        <f t="shared" si="7"/>
        <v>0</v>
      </c>
    </row>
    <row r="62" spans="1:48" ht="18" customHeight="1" x14ac:dyDescent="0.2">
      <c r="A62" s="69">
        <v>55</v>
      </c>
      <c r="B62" s="104"/>
      <c r="C62" s="104"/>
      <c r="D62" s="8"/>
      <c r="E62" s="8"/>
      <c r="F62" s="7" t="s">
        <v>20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N62" s="63">
        <f t="shared" si="0"/>
        <v>0</v>
      </c>
      <c r="AO62" s="63">
        <f t="shared" si="1"/>
        <v>0</v>
      </c>
      <c r="AP62" s="63">
        <f t="shared" si="2"/>
        <v>0</v>
      </c>
      <c r="AQ62" s="63">
        <f t="shared" si="3"/>
        <v>0</v>
      </c>
      <c r="AR62" s="63">
        <f t="shared" si="4"/>
        <v>0</v>
      </c>
      <c r="AS62" s="63">
        <f t="shared" si="8"/>
        <v>0</v>
      </c>
      <c r="AT62" s="63">
        <f t="shared" si="5"/>
        <v>0</v>
      </c>
      <c r="AU62" s="65">
        <f t="shared" si="6"/>
        <v>0</v>
      </c>
      <c r="AV62" s="66">
        <f t="shared" si="7"/>
        <v>0</v>
      </c>
    </row>
    <row r="63" spans="1:48" ht="18" customHeight="1" x14ac:dyDescent="0.2">
      <c r="A63" s="69">
        <v>56</v>
      </c>
      <c r="B63" s="104"/>
      <c r="C63" s="104"/>
      <c r="D63" s="8"/>
      <c r="E63" s="8"/>
      <c r="F63" s="7" t="s">
        <v>20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N63" s="63">
        <f t="shared" si="0"/>
        <v>0</v>
      </c>
      <c r="AO63" s="63">
        <f t="shared" si="1"/>
        <v>0</v>
      </c>
      <c r="AP63" s="63">
        <f t="shared" si="2"/>
        <v>0</v>
      </c>
      <c r="AQ63" s="63">
        <f t="shared" si="3"/>
        <v>0</v>
      </c>
      <c r="AR63" s="63">
        <f t="shared" si="4"/>
        <v>0</v>
      </c>
      <c r="AS63" s="63">
        <f t="shared" si="8"/>
        <v>0</v>
      </c>
      <c r="AT63" s="63">
        <f t="shared" si="5"/>
        <v>0</v>
      </c>
      <c r="AU63" s="65">
        <f t="shared" si="6"/>
        <v>0</v>
      </c>
      <c r="AV63" s="66">
        <f t="shared" si="7"/>
        <v>0</v>
      </c>
    </row>
    <row r="64" spans="1:48" ht="18" customHeight="1" x14ac:dyDescent="0.2">
      <c r="A64" s="69">
        <v>57</v>
      </c>
      <c r="B64" s="104"/>
      <c r="C64" s="104"/>
      <c r="D64" s="8"/>
      <c r="E64" s="8"/>
      <c r="F64" s="7" t="s">
        <v>20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N64" s="63">
        <f t="shared" si="0"/>
        <v>0</v>
      </c>
      <c r="AO64" s="63">
        <f t="shared" si="1"/>
        <v>0</v>
      </c>
      <c r="AP64" s="63">
        <f t="shared" si="2"/>
        <v>0</v>
      </c>
      <c r="AQ64" s="63">
        <f t="shared" si="3"/>
        <v>0</v>
      </c>
      <c r="AR64" s="63">
        <f t="shared" si="4"/>
        <v>0</v>
      </c>
      <c r="AS64" s="63">
        <f t="shared" si="8"/>
        <v>0</v>
      </c>
      <c r="AT64" s="63">
        <f t="shared" si="5"/>
        <v>0</v>
      </c>
      <c r="AU64" s="65">
        <f t="shared" si="6"/>
        <v>0</v>
      </c>
      <c r="AV64" s="66">
        <f t="shared" si="7"/>
        <v>0</v>
      </c>
    </row>
    <row r="65" spans="1:48" ht="18" customHeight="1" x14ac:dyDescent="0.2">
      <c r="A65" s="69">
        <v>58</v>
      </c>
      <c r="B65" s="104"/>
      <c r="C65" s="104"/>
      <c r="D65" s="8"/>
      <c r="E65" s="8"/>
      <c r="F65" s="7" t="s">
        <v>20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N65" s="63">
        <f t="shared" si="0"/>
        <v>0</v>
      </c>
      <c r="AO65" s="63">
        <f t="shared" si="1"/>
        <v>0</v>
      </c>
      <c r="AP65" s="63">
        <f t="shared" si="2"/>
        <v>0</v>
      </c>
      <c r="AQ65" s="63">
        <f t="shared" si="3"/>
        <v>0</v>
      </c>
      <c r="AR65" s="63">
        <f t="shared" si="4"/>
        <v>0</v>
      </c>
      <c r="AS65" s="63">
        <f t="shared" si="8"/>
        <v>0</v>
      </c>
      <c r="AT65" s="63">
        <f t="shared" si="5"/>
        <v>0</v>
      </c>
      <c r="AU65" s="65">
        <f t="shared" si="6"/>
        <v>0</v>
      </c>
      <c r="AV65" s="66">
        <f t="shared" si="7"/>
        <v>0</v>
      </c>
    </row>
    <row r="66" spans="1:48" ht="18" customHeight="1" x14ac:dyDescent="0.2">
      <c r="A66" s="69">
        <v>59</v>
      </c>
      <c r="B66" s="104"/>
      <c r="C66" s="104"/>
      <c r="D66" s="8"/>
      <c r="E66" s="8"/>
      <c r="F66" s="7" t="s">
        <v>20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N66" s="63">
        <f t="shared" si="0"/>
        <v>0</v>
      </c>
      <c r="AO66" s="63">
        <f t="shared" si="1"/>
        <v>0</v>
      </c>
      <c r="AP66" s="63">
        <f t="shared" si="2"/>
        <v>0</v>
      </c>
      <c r="AQ66" s="63">
        <f t="shared" si="3"/>
        <v>0</v>
      </c>
      <c r="AR66" s="63">
        <f t="shared" si="4"/>
        <v>0</v>
      </c>
      <c r="AS66" s="63">
        <f t="shared" si="8"/>
        <v>0</v>
      </c>
      <c r="AT66" s="63">
        <f t="shared" si="5"/>
        <v>0</v>
      </c>
      <c r="AU66" s="65">
        <f t="shared" si="6"/>
        <v>0</v>
      </c>
      <c r="AV66" s="66">
        <f t="shared" si="7"/>
        <v>0</v>
      </c>
    </row>
    <row r="67" spans="1:48" ht="18" customHeight="1" x14ac:dyDescent="0.2">
      <c r="A67" s="69">
        <v>60</v>
      </c>
      <c r="B67" s="104"/>
      <c r="C67" s="104"/>
      <c r="D67" s="8"/>
      <c r="E67" s="8"/>
      <c r="F67" s="7" t="s">
        <v>20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N67" s="63">
        <f t="shared" si="0"/>
        <v>0</v>
      </c>
      <c r="AO67" s="63">
        <f t="shared" si="1"/>
        <v>0</v>
      </c>
      <c r="AP67" s="63">
        <f t="shared" si="2"/>
        <v>0</v>
      </c>
      <c r="AQ67" s="63">
        <f t="shared" si="3"/>
        <v>0</v>
      </c>
      <c r="AR67" s="63">
        <f t="shared" si="4"/>
        <v>0</v>
      </c>
      <c r="AS67" s="63">
        <f t="shared" si="8"/>
        <v>0</v>
      </c>
      <c r="AT67" s="63">
        <f t="shared" si="5"/>
        <v>0</v>
      </c>
      <c r="AU67" s="65">
        <f t="shared" si="6"/>
        <v>0</v>
      </c>
      <c r="AV67" s="66">
        <f t="shared" si="7"/>
        <v>0</v>
      </c>
    </row>
    <row r="68" spans="1:48" ht="18" customHeight="1" x14ac:dyDescent="0.2">
      <c r="A68" s="69">
        <v>61</v>
      </c>
      <c r="B68" s="104"/>
      <c r="C68" s="104"/>
      <c r="D68" s="8"/>
      <c r="E68" s="8"/>
      <c r="F68" s="7" t="s">
        <v>20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N68" s="63">
        <f t="shared" si="0"/>
        <v>0</v>
      </c>
      <c r="AO68" s="63">
        <f t="shared" si="1"/>
        <v>0</v>
      </c>
      <c r="AP68" s="63">
        <f t="shared" si="2"/>
        <v>0</v>
      </c>
      <c r="AQ68" s="63">
        <f t="shared" si="3"/>
        <v>0</v>
      </c>
      <c r="AR68" s="63">
        <f t="shared" si="4"/>
        <v>0</v>
      </c>
      <c r="AS68" s="63">
        <f t="shared" si="8"/>
        <v>0</v>
      </c>
      <c r="AT68" s="63">
        <f t="shared" si="5"/>
        <v>0</v>
      </c>
      <c r="AU68" s="65">
        <f t="shared" si="6"/>
        <v>0</v>
      </c>
      <c r="AV68" s="66">
        <f t="shared" si="7"/>
        <v>0</v>
      </c>
    </row>
    <row r="69" spans="1:48" ht="18" customHeight="1" x14ac:dyDescent="0.2">
      <c r="A69" s="69">
        <v>62</v>
      </c>
      <c r="B69" s="104"/>
      <c r="C69" s="104"/>
      <c r="D69" s="8"/>
      <c r="E69" s="8"/>
      <c r="F69" s="7" t="s">
        <v>20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N69" s="63">
        <f t="shared" si="0"/>
        <v>0</v>
      </c>
      <c r="AO69" s="63">
        <f t="shared" si="1"/>
        <v>0</v>
      </c>
      <c r="AP69" s="63">
        <f t="shared" si="2"/>
        <v>0</v>
      </c>
      <c r="AQ69" s="63">
        <f t="shared" si="3"/>
        <v>0</v>
      </c>
      <c r="AR69" s="63">
        <f t="shared" si="4"/>
        <v>0</v>
      </c>
      <c r="AS69" s="63">
        <f t="shared" si="8"/>
        <v>0</v>
      </c>
      <c r="AT69" s="63">
        <f t="shared" si="5"/>
        <v>0</v>
      </c>
      <c r="AU69" s="65">
        <f t="shared" si="6"/>
        <v>0</v>
      </c>
      <c r="AV69" s="66">
        <f t="shared" si="7"/>
        <v>0</v>
      </c>
    </row>
    <row r="70" spans="1:48" ht="18" customHeight="1" x14ac:dyDescent="0.2">
      <c r="A70" s="69">
        <v>63</v>
      </c>
      <c r="B70" s="104"/>
      <c r="C70" s="104"/>
      <c r="D70" s="8"/>
      <c r="E70" s="8"/>
      <c r="F70" s="7" t="s">
        <v>20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N70" s="63">
        <f t="shared" si="0"/>
        <v>0</v>
      </c>
      <c r="AO70" s="63">
        <f t="shared" si="1"/>
        <v>0</v>
      </c>
      <c r="AP70" s="63">
        <f t="shared" si="2"/>
        <v>0</v>
      </c>
      <c r="AQ70" s="63">
        <f t="shared" si="3"/>
        <v>0</v>
      </c>
      <c r="AR70" s="63">
        <f t="shared" si="4"/>
        <v>0</v>
      </c>
      <c r="AS70" s="63">
        <f t="shared" si="8"/>
        <v>0</v>
      </c>
      <c r="AT70" s="63">
        <f t="shared" si="5"/>
        <v>0</v>
      </c>
      <c r="AU70" s="65">
        <f t="shared" si="6"/>
        <v>0</v>
      </c>
      <c r="AV70" s="66">
        <f t="shared" si="7"/>
        <v>0</v>
      </c>
    </row>
    <row r="71" spans="1:48" ht="18" customHeight="1" x14ac:dyDescent="0.2">
      <c r="A71" s="69">
        <v>64</v>
      </c>
      <c r="B71" s="104"/>
      <c r="C71" s="104"/>
      <c r="D71" s="8"/>
      <c r="E71" s="8"/>
      <c r="F71" s="7" t="s">
        <v>20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N71" s="63">
        <f t="shared" si="0"/>
        <v>0</v>
      </c>
      <c r="AO71" s="63">
        <f t="shared" si="1"/>
        <v>0</v>
      </c>
      <c r="AP71" s="63">
        <f t="shared" si="2"/>
        <v>0</v>
      </c>
      <c r="AQ71" s="63">
        <f t="shared" si="3"/>
        <v>0</v>
      </c>
      <c r="AR71" s="63">
        <f t="shared" si="4"/>
        <v>0</v>
      </c>
      <c r="AS71" s="63">
        <f t="shared" si="8"/>
        <v>0</v>
      </c>
      <c r="AT71" s="63">
        <f t="shared" si="5"/>
        <v>0</v>
      </c>
      <c r="AU71" s="65">
        <f t="shared" si="6"/>
        <v>0</v>
      </c>
      <c r="AV71" s="66">
        <f t="shared" si="7"/>
        <v>0</v>
      </c>
    </row>
    <row r="72" spans="1:48" ht="18" customHeight="1" x14ac:dyDescent="0.2">
      <c r="A72" s="69">
        <v>65</v>
      </c>
      <c r="B72" s="104"/>
      <c r="C72" s="104"/>
      <c r="D72" s="8"/>
      <c r="E72" s="8"/>
      <c r="F72" s="7" t="s">
        <v>20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N72" s="63">
        <f t="shared" si="0"/>
        <v>0</v>
      </c>
      <c r="AO72" s="63">
        <f t="shared" si="1"/>
        <v>0</v>
      </c>
      <c r="AP72" s="63">
        <f t="shared" si="2"/>
        <v>0</v>
      </c>
      <c r="AQ72" s="63">
        <f t="shared" si="3"/>
        <v>0</v>
      </c>
      <c r="AR72" s="63">
        <f t="shared" si="4"/>
        <v>0</v>
      </c>
      <c r="AS72" s="63">
        <f t="shared" si="8"/>
        <v>0</v>
      </c>
      <c r="AT72" s="63">
        <f t="shared" si="5"/>
        <v>0</v>
      </c>
      <c r="AU72" s="65">
        <f t="shared" si="6"/>
        <v>0</v>
      </c>
      <c r="AV72" s="66">
        <f t="shared" si="7"/>
        <v>0</v>
      </c>
    </row>
    <row r="73" spans="1:48" ht="18" customHeight="1" x14ac:dyDescent="0.2">
      <c r="A73" s="69">
        <v>66</v>
      </c>
      <c r="B73" s="104"/>
      <c r="C73" s="104"/>
      <c r="D73" s="8"/>
      <c r="E73" s="8"/>
      <c r="F73" s="7" t="s">
        <v>20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N73" s="63">
        <f t="shared" ref="AN73:AN136" si="9">COUNTIF(G73:AK73,"Ⅰ")</f>
        <v>0</v>
      </c>
      <c r="AO73" s="63">
        <f t="shared" ref="AO73:AO136" si="10">COUNTIF(G73:AK73,"Ⅱ")</f>
        <v>0</v>
      </c>
      <c r="AP73" s="63">
        <f t="shared" ref="AP73:AP136" si="11">COUNTIF(G73:AK73,"Ⅲ")</f>
        <v>0</v>
      </c>
      <c r="AQ73" s="63">
        <f t="shared" ref="AQ73:AQ136" si="12">COUNTIF(G73:AK73,"Ⅳ")</f>
        <v>0</v>
      </c>
      <c r="AR73" s="63">
        <f t="shared" ref="AR73:AR136" si="13">COUNTIF(G73:AK73,"Ⅴ")</f>
        <v>0</v>
      </c>
      <c r="AS73" s="63">
        <f t="shared" ref="AS73:AS136" si="14">COUNTIF(G73:AK73,"Ⅵ")</f>
        <v>0</v>
      </c>
      <c r="AT73" s="63">
        <f t="shared" ref="AT73:AT136" si="15">COUNTIF(G73:AK73,"Ⅶ")</f>
        <v>0</v>
      </c>
      <c r="AU73" s="65">
        <f t="shared" ref="AU73:AU136" si="16">COUNTIF(G73:AK73,"超過なし")</f>
        <v>0</v>
      </c>
      <c r="AV73" s="66">
        <f t="shared" ref="AV73:AV136" si="17">SUM(AN73:AU73)</f>
        <v>0</v>
      </c>
    </row>
    <row r="74" spans="1:48" ht="18" customHeight="1" x14ac:dyDescent="0.2">
      <c r="A74" s="69">
        <v>67</v>
      </c>
      <c r="B74" s="104"/>
      <c r="C74" s="104"/>
      <c r="D74" s="8"/>
      <c r="E74" s="8"/>
      <c r="F74" s="7" t="s">
        <v>20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N74" s="63">
        <f t="shared" si="9"/>
        <v>0</v>
      </c>
      <c r="AO74" s="63">
        <f t="shared" si="10"/>
        <v>0</v>
      </c>
      <c r="AP74" s="63">
        <f t="shared" si="11"/>
        <v>0</v>
      </c>
      <c r="AQ74" s="63">
        <f t="shared" si="12"/>
        <v>0</v>
      </c>
      <c r="AR74" s="63">
        <f t="shared" si="13"/>
        <v>0</v>
      </c>
      <c r="AS74" s="63">
        <f t="shared" si="14"/>
        <v>0</v>
      </c>
      <c r="AT74" s="63">
        <f t="shared" si="15"/>
        <v>0</v>
      </c>
      <c r="AU74" s="65">
        <f t="shared" si="16"/>
        <v>0</v>
      </c>
      <c r="AV74" s="66">
        <f t="shared" si="17"/>
        <v>0</v>
      </c>
    </row>
    <row r="75" spans="1:48" ht="18" customHeight="1" x14ac:dyDescent="0.2">
      <c r="A75" s="69">
        <v>68</v>
      </c>
      <c r="B75" s="104"/>
      <c r="C75" s="104"/>
      <c r="D75" s="8"/>
      <c r="E75" s="8"/>
      <c r="F75" s="7" t="s">
        <v>20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N75" s="63">
        <f t="shared" si="9"/>
        <v>0</v>
      </c>
      <c r="AO75" s="63">
        <f t="shared" si="10"/>
        <v>0</v>
      </c>
      <c r="AP75" s="63">
        <f t="shared" si="11"/>
        <v>0</v>
      </c>
      <c r="AQ75" s="63">
        <f t="shared" si="12"/>
        <v>0</v>
      </c>
      <c r="AR75" s="63">
        <f t="shared" si="13"/>
        <v>0</v>
      </c>
      <c r="AS75" s="63">
        <f t="shared" si="14"/>
        <v>0</v>
      </c>
      <c r="AT75" s="63">
        <f t="shared" si="15"/>
        <v>0</v>
      </c>
      <c r="AU75" s="65">
        <f t="shared" si="16"/>
        <v>0</v>
      </c>
      <c r="AV75" s="66">
        <f t="shared" si="17"/>
        <v>0</v>
      </c>
    </row>
    <row r="76" spans="1:48" ht="18" customHeight="1" x14ac:dyDescent="0.2">
      <c r="A76" s="69">
        <v>69</v>
      </c>
      <c r="B76" s="104"/>
      <c r="C76" s="104"/>
      <c r="D76" s="8"/>
      <c r="E76" s="8"/>
      <c r="F76" s="7" t="s">
        <v>20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N76" s="63">
        <f t="shared" si="9"/>
        <v>0</v>
      </c>
      <c r="AO76" s="63">
        <f t="shared" si="10"/>
        <v>0</v>
      </c>
      <c r="AP76" s="63">
        <f t="shared" si="11"/>
        <v>0</v>
      </c>
      <c r="AQ76" s="63">
        <f t="shared" si="12"/>
        <v>0</v>
      </c>
      <c r="AR76" s="63">
        <f t="shared" si="13"/>
        <v>0</v>
      </c>
      <c r="AS76" s="63">
        <f t="shared" si="14"/>
        <v>0</v>
      </c>
      <c r="AT76" s="63">
        <f t="shared" si="15"/>
        <v>0</v>
      </c>
      <c r="AU76" s="65">
        <f t="shared" si="16"/>
        <v>0</v>
      </c>
      <c r="AV76" s="66">
        <f t="shared" si="17"/>
        <v>0</v>
      </c>
    </row>
    <row r="77" spans="1:48" ht="18" customHeight="1" x14ac:dyDescent="0.2">
      <c r="A77" s="69">
        <v>70</v>
      </c>
      <c r="B77" s="104"/>
      <c r="C77" s="104"/>
      <c r="D77" s="8"/>
      <c r="E77" s="8"/>
      <c r="F77" s="7" t="s">
        <v>20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N77" s="63">
        <f t="shared" si="9"/>
        <v>0</v>
      </c>
      <c r="AO77" s="63">
        <f t="shared" si="10"/>
        <v>0</v>
      </c>
      <c r="AP77" s="63">
        <f t="shared" si="11"/>
        <v>0</v>
      </c>
      <c r="AQ77" s="63">
        <f t="shared" si="12"/>
        <v>0</v>
      </c>
      <c r="AR77" s="63">
        <f t="shared" si="13"/>
        <v>0</v>
      </c>
      <c r="AS77" s="63">
        <f t="shared" si="14"/>
        <v>0</v>
      </c>
      <c r="AT77" s="63">
        <f t="shared" si="15"/>
        <v>0</v>
      </c>
      <c r="AU77" s="65">
        <f t="shared" si="16"/>
        <v>0</v>
      </c>
      <c r="AV77" s="66">
        <f t="shared" si="17"/>
        <v>0</v>
      </c>
    </row>
    <row r="78" spans="1:48" ht="18" customHeight="1" x14ac:dyDescent="0.2">
      <c r="A78" s="69">
        <v>71</v>
      </c>
      <c r="B78" s="104"/>
      <c r="C78" s="104"/>
      <c r="D78" s="8"/>
      <c r="E78" s="8"/>
      <c r="F78" s="7" t="s">
        <v>20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N78" s="63">
        <f t="shared" si="9"/>
        <v>0</v>
      </c>
      <c r="AO78" s="63">
        <f t="shared" si="10"/>
        <v>0</v>
      </c>
      <c r="AP78" s="63">
        <f t="shared" si="11"/>
        <v>0</v>
      </c>
      <c r="AQ78" s="63">
        <f t="shared" si="12"/>
        <v>0</v>
      </c>
      <c r="AR78" s="63">
        <f t="shared" si="13"/>
        <v>0</v>
      </c>
      <c r="AS78" s="63">
        <f t="shared" si="14"/>
        <v>0</v>
      </c>
      <c r="AT78" s="63">
        <f t="shared" si="15"/>
        <v>0</v>
      </c>
      <c r="AU78" s="65">
        <f t="shared" si="16"/>
        <v>0</v>
      </c>
      <c r="AV78" s="66">
        <f t="shared" si="17"/>
        <v>0</v>
      </c>
    </row>
    <row r="79" spans="1:48" ht="18" customHeight="1" x14ac:dyDescent="0.2">
      <c r="A79" s="69">
        <v>72</v>
      </c>
      <c r="B79" s="104"/>
      <c r="C79" s="104"/>
      <c r="D79" s="8"/>
      <c r="E79" s="8"/>
      <c r="F79" s="7" t="s">
        <v>20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N79" s="63">
        <f t="shared" si="9"/>
        <v>0</v>
      </c>
      <c r="AO79" s="63">
        <f t="shared" si="10"/>
        <v>0</v>
      </c>
      <c r="AP79" s="63">
        <f t="shared" si="11"/>
        <v>0</v>
      </c>
      <c r="AQ79" s="63">
        <f t="shared" si="12"/>
        <v>0</v>
      </c>
      <c r="AR79" s="63">
        <f t="shared" si="13"/>
        <v>0</v>
      </c>
      <c r="AS79" s="63">
        <f t="shared" si="14"/>
        <v>0</v>
      </c>
      <c r="AT79" s="63">
        <f t="shared" si="15"/>
        <v>0</v>
      </c>
      <c r="AU79" s="65">
        <f t="shared" si="16"/>
        <v>0</v>
      </c>
      <c r="AV79" s="66">
        <f t="shared" si="17"/>
        <v>0</v>
      </c>
    </row>
    <row r="80" spans="1:48" ht="18" customHeight="1" x14ac:dyDescent="0.2">
      <c r="A80" s="69">
        <v>73</v>
      </c>
      <c r="B80" s="104"/>
      <c r="C80" s="104"/>
      <c r="D80" s="8"/>
      <c r="E80" s="8"/>
      <c r="F80" s="7" t="s">
        <v>20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N80" s="63">
        <f t="shared" si="9"/>
        <v>0</v>
      </c>
      <c r="AO80" s="63">
        <f t="shared" si="10"/>
        <v>0</v>
      </c>
      <c r="AP80" s="63">
        <f t="shared" si="11"/>
        <v>0</v>
      </c>
      <c r="AQ80" s="63">
        <f t="shared" si="12"/>
        <v>0</v>
      </c>
      <c r="AR80" s="63">
        <f t="shared" si="13"/>
        <v>0</v>
      </c>
      <c r="AS80" s="63">
        <f t="shared" si="14"/>
        <v>0</v>
      </c>
      <c r="AT80" s="63">
        <f t="shared" si="15"/>
        <v>0</v>
      </c>
      <c r="AU80" s="65">
        <f t="shared" si="16"/>
        <v>0</v>
      </c>
      <c r="AV80" s="66">
        <f t="shared" si="17"/>
        <v>0</v>
      </c>
    </row>
    <row r="81" spans="1:48" ht="18" customHeight="1" x14ac:dyDescent="0.2">
      <c r="A81" s="69">
        <v>74</v>
      </c>
      <c r="B81" s="104"/>
      <c r="C81" s="104"/>
      <c r="D81" s="8"/>
      <c r="E81" s="8"/>
      <c r="F81" s="7" t="s">
        <v>20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N81" s="63">
        <f t="shared" si="9"/>
        <v>0</v>
      </c>
      <c r="AO81" s="63">
        <f t="shared" si="10"/>
        <v>0</v>
      </c>
      <c r="AP81" s="63">
        <f t="shared" si="11"/>
        <v>0</v>
      </c>
      <c r="AQ81" s="63">
        <f t="shared" si="12"/>
        <v>0</v>
      </c>
      <c r="AR81" s="63">
        <f t="shared" si="13"/>
        <v>0</v>
      </c>
      <c r="AS81" s="63">
        <f t="shared" si="14"/>
        <v>0</v>
      </c>
      <c r="AT81" s="63">
        <f t="shared" si="15"/>
        <v>0</v>
      </c>
      <c r="AU81" s="65">
        <f t="shared" si="16"/>
        <v>0</v>
      </c>
      <c r="AV81" s="66">
        <f t="shared" si="17"/>
        <v>0</v>
      </c>
    </row>
    <row r="82" spans="1:48" ht="18" customHeight="1" x14ac:dyDescent="0.2">
      <c r="A82" s="69">
        <v>75</v>
      </c>
      <c r="B82" s="104"/>
      <c r="C82" s="104"/>
      <c r="D82" s="8"/>
      <c r="E82" s="8"/>
      <c r="F82" s="7" t="s">
        <v>20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N82" s="63">
        <f t="shared" si="9"/>
        <v>0</v>
      </c>
      <c r="AO82" s="63">
        <f t="shared" si="10"/>
        <v>0</v>
      </c>
      <c r="AP82" s="63">
        <f t="shared" si="11"/>
        <v>0</v>
      </c>
      <c r="AQ82" s="63">
        <f t="shared" si="12"/>
        <v>0</v>
      </c>
      <c r="AR82" s="63">
        <f t="shared" si="13"/>
        <v>0</v>
      </c>
      <c r="AS82" s="63">
        <f t="shared" si="14"/>
        <v>0</v>
      </c>
      <c r="AT82" s="63">
        <f t="shared" si="15"/>
        <v>0</v>
      </c>
      <c r="AU82" s="65">
        <f t="shared" si="16"/>
        <v>0</v>
      </c>
      <c r="AV82" s="66">
        <f t="shared" si="17"/>
        <v>0</v>
      </c>
    </row>
    <row r="83" spans="1:48" ht="18" customHeight="1" x14ac:dyDescent="0.2">
      <c r="A83" s="69">
        <v>76</v>
      </c>
      <c r="B83" s="104"/>
      <c r="C83" s="104"/>
      <c r="D83" s="8"/>
      <c r="E83" s="8"/>
      <c r="F83" s="7" t="s">
        <v>20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N83" s="63">
        <f t="shared" si="9"/>
        <v>0</v>
      </c>
      <c r="AO83" s="63">
        <f t="shared" si="10"/>
        <v>0</v>
      </c>
      <c r="AP83" s="63">
        <f t="shared" si="11"/>
        <v>0</v>
      </c>
      <c r="AQ83" s="63">
        <f t="shared" si="12"/>
        <v>0</v>
      </c>
      <c r="AR83" s="63">
        <f t="shared" si="13"/>
        <v>0</v>
      </c>
      <c r="AS83" s="63">
        <f t="shared" si="14"/>
        <v>0</v>
      </c>
      <c r="AT83" s="63">
        <f t="shared" si="15"/>
        <v>0</v>
      </c>
      <c r="AU83" s="65">
        <f t="shared" si="16"/>
        <v>0</v>
      </c>
      <c r="AV83" s="66">
        <f t="shared" si="17"/>
        <v>0</v>
      </c>
    </row>
    <row r="84" spans="1:48" ht="18" customHeight="1" x14ac:dyDescent="0.2">
      <c r="A84" s="69">
        <v>77</v>
      </c>
      <c r="B84" s="104"/>
      <c r="C84" s="104"/>
      <c r="D84" s="8"/>
      <c r="E84" s="8"/>
      <c r="F84" s="7" t="s">
        <v>20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N84" s="63">
        <f t="shared" si="9"/>
        <v>0</v>
      </c>
      <c r="AO84" s="63">
        <f t="shared" si="10"/>
        <v>0</v>
      </c>
      <c r="AP84" s="63">
        <f t="shared" si="11"/>
        <v>0</v>
      </c>
      <c r="AQ84" s="63">
        <f t="shared" si="12"/>
        <v>0</v>
      </c>
      <c r="AR84" s="63">
        <f t="shared" si="13"/>
        <v>0</v>
      </c>
      <c r="AS84" s="63">
        <f t="shared" si="14"/>
        <v>0</v>
      </c>
      <c r="AT84" s="63">
        <f t="shared" si="15"/>
        <v>0</v>
      </c>
      <c r="AU84" s="65">
        <f t="shared" si="16"/>
        <v>0</v>
      </c>
      <c r="AV84" s="66">
        <f t="shared" si="17"/>
        <v>0</v>
      </c>
    </row>
    <row r="85" spans="1:48" ht="18" customHeight="1" x14ac:dyDescent="0.2">
      <c r="A85" s="69">
        <v>78</v>
      </c>
      <c r="B85" s="104"/>
      <c r="C85" s="104"/>
      <c r="D85" s="8"/>
      <c r="E85" s="8"/>
      <c r="F85" s="7" t="s">
        <v>20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N85" s="63">
        <f t="shared" si="9"/>
        <v>0</v>
      </c>
      <c r="AO85" s="63">
        <f t="shared" si="10"/>
        <v>0</v>
      </c>
      <c r="AP85" s="63">
        <f t="shared" si="11"/>
        <v>0</v>
      </c>
      <c r="AQ85" s="63">
        <f t="shared" si="12"/>
        <v>0</v>
      </c>
      <c r="AR85" s="63">
        <f t="shared" si="13"/>
        <v>0</v>
      </c>
      <c r="AS85" s="63">
        <f t="shared" si="14"/>
        <v>0</v>
      </c>
      <c r="AT85" s="63">
        <f t="shared" si="15"/>
        <v>0</v>
      </c>
      <c r="AU85" s="65">
        <f t="shared" si="16"/>
        <v>0</v>
      </c>
      <c r="AV85" s="66">
        <f t="shared" si="17"/>
        <v>0</v>
      </c>
    </row>
    <row r="86" spans="1:48" ht="18" customHeight="1" x14ac:dyDescent="0.2">
      <c r="A86" s="69">
        <v>79</v>
      </c>
      <c r="B86" s="104"/>
      <c r="C86" s="104"/>
      <c r="D86" s="8"/>
      <c r="E86" s="8"/>
      <c r="F86" s="7" t="s">
        <v>20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N86" s="63">
        <f t="shared" si="9"/>
        <v>0</v>
      </c>
      <c r="AO86" s="63">
        <f t="shared" si="10"/>
        <v>0</v>
      </c>
      <c r="AP86" s="63">
        <f t="shared" si="11"/>
        <v>0</v>
      </c>
      <c r="AQ86" s="63">
        <f t="shared" si="12"/>
        <v>0</v>
      </c>
      <c r="AR86" s="63">
        <f t="shared" si="13"/>
        <v>0</v>
      </c>
      <c r="AS86" s="63">
        <f t="shared" si="14"/>
        <v>0</v>
      </c>
      <c r="AT86" s="63">
        <f t="shared" si="15"/>
        <v>0</v>
      </c>
      <c r="AU86" s="65">
        <f t="shared" si="16"/>
        <v>0</v>
      </c>
      <c r="AV86" s="66">
        <f t="shared" si="17"/>
        <v>0</v>
      </c>
    </row>
    <row r="87" spans="1:48" ht="18" customHeight="1" x14ac:dyDescent="0.2">
      <c r="A87" s="69">
        <v>80</v>
      </c>
      <c r="B87" s="104"/>
      <c r="C87" s="104"/>
      <c r="D87" s="8"/>
      <c r="E87" s="8"/>
      <c r="F87" s="7" t="s">
        <v>20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N87" s="63">
        <f t="shared" si="9"/>
        <v>0</v>
      </c>
      <c r="AO87" s="63">
        <f t="shared" si="10"/>
        <v>0</v>
      </c>
      <c r="AP87" s="63">
        <f t="shared" si="11"/>
        <v>0</v>
      </c>
      <c r="AQ87" s="63">
        <f t="shared" si="12"/>
        <v>0</v>
      </c>
      <c r="AR87" s="63">
        <f t="shared" si="13"/>
        <v>0</v>
      </c>
      <c r="AS87" s="63">
        <f t="shared" si="14"/>
        <v>0</v>
      </c>
      <c r="AT87" s="63">
        <f t="shared" si="15"/>
        <v>0</v>
      </c>
      <c r="AU87" s="65">
        <f t="shared" si="16"/>
        <v>0</v>
      </c>
      <c r="AV87" s="66">
        <f t="shared" si="17"/>
        <v>0</v>
      </c>
    </row>
    <row r="88" spans="1:48" ht="18" customHeight="1" x14ac:dyDescent="0.2">
      <c r="A88" s="69">
        <v>81</v>
      </c>
      <c r="B88" s="104"/>
      <c r="C88" s="104"/>
      <c r="D88" s="8"/>
      <c r="E88" s="8"/>
      <c r="F88" s="7" t="s">
        <v>20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N88" s="63">
        <f t="shared" si="9"/>
        <v>0</v>
      </c>
      <c r="AO88" s="63">
        <f t="shared" si="10"/>
        <v>0</v>
      </c>
      <c r="AP88" s="63">
        <f t="shared" si="11"/>
        <v>0</v>
      </c>
      <c r="AQ88" s="63">
        <f t="shared" si="12"/>
        <v>0</v>
      </c>
      <c r="AR88" s="63">
        <f t="shared" si="13"/>
        <v>0</v>
      </c>
      <c r="AS88" s="63">
        <f t="shared" si="14"/>
        <v>0</v>
      </c>
      <c r="AT88" s="63">
        <f t="shared" si="15"/>
        <v>0</v>
      </c>
      <c r="AU88" s="65">
        <f t="shared" si="16"/>
        <v>0</v>
      </c>
      <c r="AV88" s="66">
        <f t="shared" si="17"/>
        <v>0</v>
      </c>
    </row>
    <row r="89" spans="1:48" ht="18" customHeight="1" x14ac:dyDescent="0.2">
      <c r="A89" s="69">
        <v>82</v>
      </c>
      <c r="B89" s="104"/>
      <c r="C89" s="104"/>
      <c r="D89" s="8"/>
      <c r="E89" s="8"/>
      <c r="F89" s="7" t="s">
        <v>20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N89" s="63">
        <f t="shared" si="9"/>
        <v>0</v>
      </c>
      <c r="AO89" s="63">
        <f t="shared" si="10"/>
        <v>0</v>
      </c>
      <c r="AP89" s="63">
        <f t="shared" si="11"/>
        <v>0</v>
      </c>
      <c r="AQ89" s="63">
        <f t="shared" si="12"/>
        <v>0</v>
      </c>
      <c r="AR89" s="63">
        <f t="shared" si="13"/>
        <v>0</v>
      </c>
      <c r="AS89" s="63">
        <f t="shared" si="14"/>
        <v>0</v>
      </c>
      <c r="AT89" s="63">
        <f t="shared" si="15"/>
        <v>0</v>
      </c>
      <c r="AU89" s="65">
        <f t="shared" si="16"/>
        <v>0</v>
      </c>
      <c r="AV89" s="66">
        <f t="shared" si="17"/>
        <v>0</v>
      </c>
    </row>
    <row r="90" spans="1:48" ht="18" customHeight="1" x14ac:dyDescent="0.2">
      <c r="A90" s="69">
        <v>83</v>
      </c>
      <c r="B90" s="104"/>
      <c r="C90" s="104"/>
      <c r="D90" s="8"/>
      <c r="E90" s="8"/>
      <c r="F90" s="7" t="s">
        <v>20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N90" s="63">
        <f t="shared" si="9"/>
        <v>0</v>
      </c>
      <c r="AO90" s="63">
        <f t="shared" si="10"/>
        <v>0</v>
      </c>
      <c r="AP90" s="63">
        <f t="shared" si="11"/>
        <v>0</v>
      </c>
      <c r="AQ90" s="63">
        <f t="shared" si="12"/>
        <v>0</v>
      </c>
      <c r="AR90" s="63">
        <f t="shared" si="13"/>
        <v>0</v>
      </c>
      <c r="AS90" s="63">
        <f t="shared" si="14"/>
        <v>0</v>
      </c>
      <c r="AT90" s="63">
        <f t="shared" si="15"/>
        <v>0</v>
      </c>
      <c r="AU90" s="65">
        <f t="shared" si="16"/>
        <v>0</v>
      </c>
      <c r="AV90" s="66">
        <f t="shared" si="17"/>
        <v>0</v>
      </c>
    </row>
    <row r="91" spans="1:48" ht="18" customHeight="1" x14ac:dyDescent="0.2">
      <c r="A91" s="69">
        <v>84</v>
      </c>
      <c r="B91" s="104"/>
      <c r="C91" s="104"/>
      <c r="D91" s="8"/>
      <c r="E91" s="8"/>
      <c r="F91" s="7" t="s">
        <v>20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N91" s="63">
        <f t="shared" si="9"/>
        <v>0</v>
      </c>
      <c r="AO91" s="63">
        <f t="shared" si="10"/>
        <v>0</v>
      </c>
      <c r="AP91" s="63">
        <f t="shared" si="11"/>
        <v>0</v>
      </c>
      <c r="AQ91" s="63">
        <f t="shared" si="12"/>
        <v>0</v>
      </c>
      <c r="AR91" s="63">
        <f t="shared" si="13"/>
        <v>0</v>
      </c>
      <c r="AS91" s="63">
        <f t="shared" si="14"/>
        <v>0</v>
      </c>
      <c r="AT91" s="63">
        <f t="shared" si="15"/>
        <v>0</v>
      </c>
      <c r="AU91" s="65">
        <f t="shared" si="16"/>
        <v>0</v>
      </c>
      <c r="AV91" s="66">
        <f t="shared" si="17"/>
        <v>0</v>
      </c>
    </row>
    <row r="92" spans="1:48" ht="18" customHeight="1" x14ac:dyDescent="0.2">
      <c r="A92" s="69">
        <v>85</v>
      </c>
      <c r="B92" s="104"/>
      <c r="C92" s="104"/>
      <c r="D92" s="8"/>
      <c r="E92" s="8"/>
      <c r="F92" s="7" t="s">
        <v>20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N92" s="63">
        <f t="shared" si="9"/>
        <v>0</v>
      </c>
      <c r="AO92" s="63">
        <f t="shared" si="10"/>
        <v>0</v>
      </c>
      <c r="AP92" s="63">
        <f t="shared" si="11"/>
        <v>0</v>
      </c>
      <c r="AQ92" s="63">
        <f t="shared" si="12"/>
        <v>0</v>
      </c>
      <c r="AR92" s="63">
        <f t="shared" si="13"/>
        <v>0</v>
      </c>
      <c r="AS92" s="63">
        <f t="shared" si="14"/>
        <v>0</v>
      </c>
      <c r="AT92" s="63">
        <f t="shared" si="15"/>
        <v>0</v>
      </c>
      <c r="AU92" s="65">
        <f t="shared" si="16"/>
        <v>0</v>
      </c>
      <c r="AV92" s="66">
        <f t="shared" si="17"/>
        <v>0</v>
      </c>
    </row>
    <row r="93" spans="1:48" ht="18" customHeight="1" x14ac:dyDescent="0.2">
      <c r="A93" s="69">
        <v>86</v>
      </c>
      <c r="B93" s="104"/>
      <c r="C93" s="104"/>
      <c r="D93" s="8"/>
      <c r="E93" s="8"/>
      <c r="F93" s="7" t="s">
        <v>20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N93" s="63">
        <f t="shared" si="9"/>
        <v>0</v>
      </c>
      <c r="AO93" s="63">
        <f t="shared" si="10"/>
        <v>0</v>
      </c>
      <c r="AP93" s="63">
        <f t="shared" si="11"/>
        <v>0</v>
      </c>
      <c r="AQ93" s="63">
        <f t="shared" si="12"/>
        <v>0</v>
      </c>
      <c r="AR93" s="63">
        <f t="shared" si="13"/>
        <v>0</v>
      </c>
      <c r="AS93" s="63">
        <f t="shared" si="14"/>
        <v>0</v>
      </c>
      <c r="AT93" s="63">
        <f t="shared" si="15"/>
        <v>0</v>
      </c>
      <c r="AU93" s="65">
        <f t="shared" si="16"/>
        <v>0</v>
      </c>
      <c r="AV93" s="66">
        <f t="shared" si="17"/>
        <v>0</v>
      </c>
    </row>
    <row r="94" spans="1:48" ht="18" customHeight="1" x14ac:dyDescent="0.2">
      <c r="A94" s="69">
        <v>87</v>
      </c>
      <c r="B94" s="104"/>
      <c r="C94" s="104"/>
      <c r="D94" s="8"/>
      <c r="E94" s="8"/>
      <c r="F94" s="7" t="s">
        <v>20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N94" s="63">
        <f t="shared" si="9"/>
        <v>0</v>
      </c>
      <c r="AO94" s="63">
        <f t="shared" si="10"/>
        <v>0</v>
      </c>
      <c r="AP94" s="63">
        <f t="shared" si="11"/>
        <v>0</v>
      </c>
      <c r="AQ94" s="63">
        <f t="shared" si="12"/>
        <v>0</v>
      </c>
      <c r="AR94" s="63">
        <f t="shared" si="13"/>
        <v>0</v>
      </c>
      <c r="AS94" s="63">
        <f t="shared" si="14"/>
        <v>0</v>
      </c>
      <c r="AT94" s="63">
        <f t="shared" si="15"/>
        <v>0</v>
      </c>
      <c r="AU94" s="65">
        <f t="shared" si="16"/>
        <v>0</v>
      </c>
      <c r="AV94" s="66">
        <f t="shared" si="17"/>
        <v>0</v>
      </c>
    </row>
    <row r="95" spans="1:48" ht="18" customHeight="1" x14ac:dyDescent="0.2">
      <c r="A95" s="69">
        <v>88</v>
      </c>
      <c r="B95" s="104"/>
      <c r="C95" s="104"/>
      <c r="D95" s="8"/>
      <c r="E95" s="8"/>
      <c r="F95" s="7" t="s">
        <v>20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N95" s="63">
        <f t="shared" si="9"/>
        <v>0</v>
      </c>
      <c r="AO95" s="63">
        <f t="shared" si="10"/>
        <v>0</v>
      </c>
      <c r="AP95" s="63">
        <f t="shared" si="11"/>
        <v>0</v>
      </c>
      <c r="AQ95" s="63">
        <f t="shared" si="12"/>
        <v>0</v>
      </c>
      <c r="AR95" s="63">
        <f t="shared" si="13"/>
        <v>0</v>
      </c>
      <c r="AS95" s="63">
        <f t="shared" si="14"/>
        <v>0</v>
      </c>
      <c r="AT95" s="63">
        <f t="shared" si="15"/>
        <v>0</v>
      </c>
      <c r="AU95" s="65">
        <f t="shared" si="16"/>
        <v>0</v>
      </c>
      <c r="AV95" s="66">
        <f t="shared" si="17"/>
        <v>0</v>
      </c>
    </row>
    <row r="96" spans="1:48" ht="18" customHeight="1" x14ac:dyDescent="0.2">
      <c r="A96" s="69">
        <v>89</v>
      </c>
      <c r="B96" s="104"/>
      <c r="C96" s="104"/>
      <c r="D96" s="8"/>
      <c r="E96" s="8"/>
      <c r="F96" s="7" t="s">
        <v>20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N96" s="63">
        <f t="shared" si="9"/>
        <v>0</v>
      </c>
      <c r="AO96" s="63">
        <f t="shared" si="10"/>
        <v>0</v>
      </c>
      <c r="AP96" s="63">
        <f t="shared" si="11"/>
        <v>0</v>
      </c>
      <c r="AQ96" s="63">
        <f t="shared" si="12"/>
        <v>0</v>
      </c>
      <c r="AR96" s="63">
        <f t="shared" si="13"/>
        <v>0</v>
      </c>
      <c r="AS96" s="63">
        <f t="shared" si="14"/>
        <v>0</v>
      </c>
      <c r="AT96" s="63">
        <f t="shared" si="15"/>
        <v>0</v>
      </c>
      <c r="AU96" s="65">
        <f t="shared" si="16"/>
        <v>0</v>
      </c>
      <c r="AV96" s="66">
        <f t="shared" si="17"/>
        <v>0</v>
      </c>
    </row>
    <row r="97" spans="1:48" ht="18" customHeight="1" x14ac:dyDescent="0.2">
      <c r="A97" s="69">
        <v>90</v>
      </c>
      <c r="B97" s="104"/>
      <c r="C97" s="104"/>
      <c r="D97" s="8"/>
      <c r="E97" s="8"/>
      <c r="F97" s="7" t="s">
        <v>20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N97" s="63">
        <f t="shared" si="9"/>
        <v>0</v>
      </c>
      <c r="AO97" s="63">
        <f t="shared" si="10"/>
        <v>0</v>
      </c>
      <c r="AP97" s="63">
        <f t="shared" si="11"/>
        <v>0</v>
      </c>
      <c r="AQ97" s="63">
        <f t="shared" si="12"/>
        <v>0</v>
      </c>
      <c r="AR97" s="63">
        <f t="shared" si="13"/>
        <v>0</v>
      </c>
      <c r="AS97" s="63">
        <f t="shared" si="14"/>
        <v>0</v>
      </c>
      <c r="AT97" s="63">
        <f t="shared" si="15"/>
        <v>0</v>
      </c>
      <c r="AU97" s="65">
        <f t="shared" si="16"/>
        <v>0</v>
      </c>
      <c r="AV97" s="66">
        <f t="shared" si="17"/>
        <v>0</v>
      </c>
    </row>
    <row r="98" spans="1:48" ht="18" customHeight="1" x14ac:dyDescent="0.2">
      <c r="A98" s="69">
        <v>91</v>
      </c>
      <c r="B98" s="104"/>
      <c r="C98" s="104"/>
      <c r="D98" s="8"/>
      <c r="E98" s="8"/>
      <c r="F98" s="7" t="s">
        <v>20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N98" s="63">
        <f t="shared" si="9"/>
        <v>0</v>
      </c>
      <c r="AO98" s="63">
        <f t="shared" si="10"/>
        <v>0</v>
      </c>
      <c r="AP98" s="63">
        <f t="shared" si="11"/>
        <v>0</v>
      </c>
      <c r="AQ98" s="63">
        <f t="shared" si="12"/>
        <v>0</v>
      </c>
      <c r="AR98" s="63">
        <f t="shared" si="13"/>
        <v>0</v>
      </c>
      <c r="AS98" s="63">
        <f t="shared" si="14"/>
        <v>0</v>
      </c>
      <c r="AT98" s="63">
        <f t="shared" si="15"/>
        <v>0</v>
      </c>
      <c r="AU98" s="65">
        <f t="shared" si="16"/>
        <v>0</v>
      </c>
      <c r="AV98" s="66">
        <f t="shared" si="17"/>
        <v>0</v>
      </c>
    </row>
    <row r="99" spans="1:48" ht="18" customHeight="1" x14ac:dyDescent="0.2">
      <c r="A99" s="69">
        <v>92</v>
      </c>
      <c r="B99" s="104"/>
      <c r="C99" s="104"/>
      <c r="D99" s="8"/>
      <c r="E99" s="8"/>
      <c r="F99" s="7" t="s">
        <v>20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N99" s="63">
        <f t="shared" si="9"/>
        <v>0</v>
      </c>
      <c r="AO99" s="63">
        <f t="shared" si="10"/>
        <v>0</v>
      </c>
      <c r="AP99" s="63">
        <f t="shared" si="11"/>
        <v>0</v>
      </c>
      <c r="AQ99" s="63">
        <f t="shared" si="12"/>
        <v>0</v>
      </c>
      <c r="AR99" s="63">
        <f t="shared" si="13"/>
        <v>0</v>
      </c>
      <c r="AS99" s="63">
        <f t="shared" si="14"/>
        <v>0</v>
      </c>
      <c r="AT99" s="63">
        <f t="shared" si="15"/>
        <v>0</v>
      </c>
      <c r="AU99" s="65">
        <f t="shared" si="16"/>
        <v>0</v>
      </c>
      <c r="AV99" s="66">
        <f t="shared" si="17"/>
        <v>0</v>
      </c>
    </row>
    <row r="100" spans="1:48" ht="18" customHeight="1" x14ac:dyDescent="0.2">
      <c r="A100" s="69">
        <v>93</v>
      </c>
      <c r="B100" s="104"/>
      <c r="C100" s="104"/>
      <c r="D100" s="8"/>
      <c r="E100" s="8"/>
      <c r="F100" s="7" t="s">
        <v>20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N100" s="63">
        <f t="shared" si="9"/>
        <v>0</v>
      </c>
      <c r="AO100" s="63">
        <f t="shared" si="10"/>
        <v>0</v>
      </c>
      <c r="AP100" s="63">
        <f t="shared" si="11"/>
        <v>0</v>
      </c>
      <c r="AQ100" s="63">
        <f t="shared" si="12"/>
        <v>0</v>
      </c>
      <c r="AR100" s="63">
        <f t="shared" si="13"/>
        <v>0</v>
      </c>
      <c r="AS100" s="63">
        <f t="shared" si="14"/>
        <v>0</v>
      </c>
      <c r="AT100" s="63">
        <f t="shared" si="15"/>
        <v>0</v>
      </c>
      <c r="AU100" s="65">
        <f t="shared" si="16"/>
        <v>0</v>
      </c>
      <c r="AV100" s="66">
        <f t="shared" si="17"/>
        <v>0</v>
      </c>
    </row>
    <row r="101" spans="1:48" ht="18" customHeight="1" x14ac:dyDescent="0.2">
      <c r="A101" s="69">
        <v>94</v>
      </c>
      <c r="B101" s="104"/>
      <c r="C101" s="104"/>
      <c r="D101" s="8"/>
      <c r="E101" s="8"/>
      <c r="F101" s="7" t="s">
        <v>20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N101" s="63">
        <f t="shared" si="9"/>
        <v>0</v>
      </c>
      <c r="AO101" s="63">
        <f t="shared" si="10"/>
        <v>0</v>
      </c>
      <c r="AP101" s="63">
        <f t="shared" si="11"/>
        <v>0</v>
      </c>
      <c r="AQ101" s="63">
        <f t="shared" si="12"/>
        <v>0</v>
      </c>
      <c r="AR101" s="63">
        <f t="shared" si="13"/>
        <v>0</v>
      </c>
      <c r="AS101" s="63">
        <f t="shared" si="14"/>
        <v>0</v>
      </c>
      <c r="AT101" s="63">
        <f t="shared" si="15"/>
        <v>0</v>
      </c>
      <c r="AU101" s="65">
        <f t="shared" si="16"/>
        <v>0</v>
      </c>
      <c r="AV101" s="66">
        <f t="shared" si="17"/>
        <v>0</v>
      </c>
    </row>
    <row r="102" spans="1:48" ht="18" customHeight="1" x14ac:dyDescent="0.2">
      <c r="A102" s="69">
        <v>95</v>
      </c>
      <c r="B102" s="104"/>
      <c r="C102" s="104"/>
      <c r="D102" s="8"/>
      <c r="E102" s="8"/>
      <c r="F102" s="7" t="s">
        <v>20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N102" s="63">
        <f t="shared" si="9"/>
        <v>0</v>
      </c>
      <c r="AO102" s="63">
        <f t="shared" si="10"/>
        <v>0</v>
      </c>
      <c r="AP102" s="63">
        <f t="shared" si="11"/>
        <v>0</v>
      </c>
      <c r="AQ102" s="63">
        <f t="shared" si="12"/>
        <v>0</v>
      </c>
      <c r="AR102" s="63">
        <f t="shared" si="13"/>
        <v>0</v>
      </c>
      <c r="AS102" s="63">
        <f t="shared" si="14"/>
        <v>0</v>
      </c>
      <c r="AT102" s="63">
        <f t="shared" si="15"/>
        <v>0</v>
      </c>
      <c r="AU102" s="65">
        <f t="shared" si="16"/>
        <v>0</v>
      </c>
      <c r="AV102" s="66">
        <f t="shared" si="17"/>
        <v>0</v>
      </c>
    </row>
    <row r="103" spans="1:48" ht="18" customHeight="1" x14ac:dyDescent="0.2">
      <c r="A103" s="69">
        <v>96</v>
      </c>
      <c r="B103" s="104"/>
      <c r="C103" s="104"/>
      <c r="D103" s="8"/>
      <c r="E103" s="8"/>
      <c r="F103" s="7" t="s">
        <v>20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N103" s="63">
        <f t="shared" si="9"/>
        <v>0</v>
      </c>
      <c r="AO103" s="63">
        <f t="shared" si="10"/>
        <v>0</v>
      </c>
      <c r="AP103" s="63">
        <f t="shared" si="11"/>
        <v>0</v>
      </c>
      <c r="AQ103" s="63">
        <f t="shared" si="12"/>
        <v>0</v>
      </c>
      <c r="AR103" s="63">
        <f t="shared" si="13"/>
        <v>0</v>
      </c>
      <c r="AS103" s="63">
        <f t="shared" si="14"/>
        <v>0</v>
      </c>
      <c r="AT103" s="63">
        <f t="shared" si="15"/>
        <v>0</v>
      </c>
      <c r="AU103" s="65">
        <f t="shared" si="16"/>
        <v>0</v>
      </c>
      <c r="AV103" s="66">
        <f t="shared" si="17"/>
        <v>0</v>
      </c>
    </row>
    <row r="104" spans="1:48" ht="18" customHeight="1" x14ac:dyDescent="0.2">
      <c r="A104" s="69">
        <v>97</v>
      </c>
      <c r="B104" s="104"/>
      <c r="C104" s="104"/>
      <c r="D104" s="8"/>
      <c r="E104" s="8"/>
      <c r="F104" s="7" t="s">
        <v>20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N104" s="63">
        <f t="shared" si="9"/>
        <v>0</v>
      </c>
      <c r="AO104" s="63">
        <f t="shared" si="10"/>
        <v>0</v>
      </c>
      <c r="AP104" s="63">
        <f t="shared" si="11"/>
        <v>0</v>
      </c>
      <c r="AQ104" s="63">
        <f t="shared" si="12"/>
        <v>0</v>
      </c>
      <c r="AR104" s="63">
        <f t="shared" si="13"/>
        <v>0</v>
      </c>
      <c r="AS104" s="63">
        <f t="shared" si="14"/>
        <v>0</v>
      </c>
      <c r="AT104" s="63">
        <f t="shared" si="15"/>
        <v>0</v>
      </c>
      <c r="AU104" s="65">
        <f t="shared" si="16"/>
        <v>0</v>
      </c>
      <c r="AV104" s="66">
        <f t="shared" si="17"/>
        <v>0</v>
      </c>
    </row>
    <row r="105" spans="1:48" ht="18" customHeight="1" x14ac:dyDescent="0.2">
      <c r="A105" s="69">
        <v>98</v>
      </c>
      <c r="B105" s="104"/>
      <c r="C105" s="104"/>
      <c r="D105" s="8"/>
      <c r="E105" s="8"/>
      <c r="F105" s="7" t="s">
        <v>20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N105" s="63">
        <f t="shared" si="9"/>
        <v>0</v>
      </c>
      <c r="AO105" s="63">
        <f t="shared" si="10"/>
        <v>0</v>
      </c>
      <c r="AP105" s="63">
        <f t="shared" si="11"/>
        <v>0</v>
      </c>
      <c r="AQ105" s="63">
        <f t="shared" si="12"/>
        <v>0</v>
      </c>
      <c r="AR105" s="63">
        <f t="shared" si="13"/>
        <v>0</v>
      </c>
      <c r="AS105" s="63">
        <f t="shared" si="14"/>
        <v>0</v>
      </c>
      <c r="AT105" s="63">
        <f t="shared" si="15"/>
        <v>0</v>
      </c>
      <c r="AU105" s="65">
        <f t="shared" si="16"/>
        <v>0</v>
      </c>
      <c r="AV105" s="66">
        <f t="shared" si="17"/>
        <v>0</v>
      </c>
    </row>
    <row r="106" spans="1:48" ht="18" customHeight="1" x14ac:dyDescent="0.2">
      <c r="A106" s="69">
        <v>99</v>
      </c>
      <c r="B106" s="104"/>
      <c r="C106" s="104"/>
      <c r="D106" s="8"/>
      <c r="E106" s="8"/>
      <c r="F106" s="7" t="s">
        <v>20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N106" s="63">
        <f t="shared" si="9"/>
        <v>0</v>
      </c>
      <c r="AO106" s="63">
        <f t="shared" si="10"/>
        <v>0</v>
      </c>
      <c r="AP106" s="63">
        <f t="shared" si="11"/>
        <v>0</v>
      </c>
      <c r="AQ106" s="63">
        <f t="shared" si="12"/>
        <v>0</v>
      </c>
      <c r="AR106" s="63">
        <f t="shared" si="13"/>
        <v>0</v>
      </c>
      <c r="AS106" s="63">
        <f t="shared" si="14"/>
        <v>0</v>
      </c>
      <c r="AT106" s="63">
        <f t="shared" si="15"/>
        <v>0</v>
      </c>
      <c r="AU106" s="65">
        <f t="shared" si="16"/>
        <v>0</v>
      </c>
      <c r="AV106" s="66">
        <f t="shared" si="17"/>
        <v>0</v>
      </c>
    </row>
    <row r="107" spans="1:48" ht="18" customHeight="1" x14ac:dyDescent="0.2">
      <c r="A107" s="69">
        <v>100</v>
      </c>
      <c r="B107" s="104"/>
      <c r="C107" s="104"/>
      <c r="D107" s="8"/>
      <c r="E107" s="8"/>
      <c r="F107" s="7" t="s">
        <v>20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N107" s="63">
        <f t="shared" si="9"/>
        <v>0</v>
      </c>
      <c r="AO107" s="63">
        <f t="shared" si="10"/>
        <v>0</v>
      </c>
      <c r="AP107" s="63">
        <f t="shared" si="11"/>
        <v>0</v>
      </c>
      <c r="AQ107" s="63">
        <f t="shared" si="12"/>
        <v>0</v>
      </c>
      <c r="AR107" s="63">
        <f t="shared" si="13"/>
        <v>0</v>
      </c>
      <c r="AS107" s="63">
        <f t="shared" si="14"/>
        <v>0</v>
      </c>
      <c r="AT107" s="63">
        <f t="shared" si="15"/>
        <v>0</v>
      </c>
      <c r="AU107" s="65">
        <f t="shared" si="16"/>
        <v>0</v>
      </c>
      <c r="AV107" s="66">
        <f t="shared" si="17"/>
        <v>0</v>
      </c>
    </row>
    <row r="108" spans="1:48" ht="18" customHeight="1" x14ac:dyDescent="0.2">
      <c r="A108" s="69">
        <v>101</v>
      </c>
      <c r="B108" s="104"/>
      <c r="C108" s="104"/>
      <c r="D108" s="8"/>
      <c r="E108" s="8"/>
      <c r="F108" s="7" t="s">
        <v>20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N108" s="63">
        <f t="shared" si="9"/>
        <v>0</v>
      </c>
      <c r="AO108" s="63">
        <f t="shared" si="10"/>
        <v>0</v>
      </c>
      <c r="AP108" s="63">
        <f t="shared" si="11"/>
        <v>0</v>
      </c>
      <c r="AQ108" s="63">
        <f t="shared" si="12"/>
        <v>0</v>
      </c>
      <c r="AR108" s="63">
        <f t="shared" si="13"/>
        <v>0</v>
      </c>
      <c r="AS108" s="63">
        <f t="shared" si="14"/>
        <v>0</v>
      </c>
      <c r="AT108" s="63">
        <f t="shared" si="15"/>
        <v>0</v>
      </c>
      <c r="AU108" s="65">
        <f t="shared" si="16"/>
        <v>0</v>
      </c>
      <c r="AV108" s="66">
        <f t="shared" si="17"/>
        <v>0</v>
      </c>
    </row>
    <row r="109" spans="1:48" ht="18" customHeight="1" x14ac:dyDescent="0.2">
      <c r="A109" s="69">
        <v>102</v>
      </c>
      <c r="B109" s="104"/>
      <c r="C109" s="104"/>
      <c r="D109" s="8"/>
      <c r="E109" s="8"/>
      <c r="F109" s="7" t="s">
        <v>20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N109" s="63">
        <f t="shared" si="9"/>
        <v>0</v>
      </c>
      <c r="AO109" s="63">
        <f t="shared" si="10"/>
        <v>0</v>
      </c>
      <c r="AP109" s="63">
        <f t="shared" si="11"/>
        <v>0</v>
      </c>
      <c r="AQ109" s="63">
        <f t="shared" si="12"/>
        <v>0</v>
      </c>
      <c r="AR109" s="63">
        <f t="shared" si="13"/>
        <v>0</v>
      </c>
      <c r="AS109" s="63">
        <f t="shared" si="14"/>
        <v>0</v>
      </c>
      <c r="AT109" s="63">
        <f t="shared" si="15"/>
        <v>0</v>
      </c>
      <c r="AU109" s="65">
        <f t="shared" si="16"/>
        <v>0</v>
      </c>
      <c r="AV109" s="66">
        <f t="shared" si="17"/>
        <v>0</v>
      </c>
    </row>
    <row r="110" spans="1:48" ht="18" customHeight="1" x14ac:dyDescent="0.2">
      <c r="A110" s="69">
        <v>103</v>
      </c>
      <c r="B110" s="104"/>
      <c r="C110" s="104"/>
      <c r="D110" s="8"/>
      <c r="E110" s="8"/>
      <c r="F110" s="7" t="s">
        <v>20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N110" s="63">
        <f t="shared" si="9"/>
        <v>0</v>
      </c>
      <c r="AO110" s="63">
        <f t="shared" si="10"/>
        <v>0</v>
      </c>
      <c r="AP110" s="63">
        <f t="shared" si="11"/>
        <v>0</v>
      </c>
      <c r="AQ110" s="63">
        <f t="shared" si="12"/>
        <v>0</v>
      </c>
      <c r="AR110" s="63">
        <f t="shared" si="13"/>
        <v>0</v>
      </c>
      <c r="AS110" s="63">
        <f t="shared" si="14"/>
        <v>0</v>
      </c>
      <c r="AT110" s="63">
        <f t="shared" si="15"/>
        <v>0</v>
      </c>
      <c r="AU110" s="65">
        <f t="shared" si="16"/>
        <v>0</v>
      </c>
      <c r="AV110" s="66">
        <f t="shared" si="17"/>
        <v>0</v>
      </c>
    </row>
    <row r="111" spans="1:48" ht="18" customHeight="1" x14ac:dyDescent="0.2">
      <c r="A111" s="69">
        <v>104</v>
      </c>
      <c r="B111" s="104"/>
      <c r="C111" s="104"/>
      <c r="D111" s="8"/>
      <c r="E111" s="8"/>
      <c r="F111" s="7" t="s">
        <v>20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N111" s="63">
        <f t="shared" si="9"/>
        <v>0</v>
      </c>
      <c r="AO111" s="63">
        <f t="shared" si="10"/>
        <v>0</v>
      </c>
      <c r="AP111" s="63">
        <f t="shared" si="11"/>
        <v>0</v>
      </c>
      <c r="AQ111" s="63">
        <f t="shared" si="12"/>
        <v>0</v>
      </c>
      <c r="AR111" s="63">
        <f t="shared" si="13"/>
        <v>0</v>
      </c>
      <c r="AS111" s="63">
        <f t="shared" si="14"/>
        <v>0</v>
      </c>
      <c r="AT111" s="63">
        <f t="shared" si="15"/>
        <v>0</v>
      </c>
      <c r="AU111" s="65">
        <f t="shared" si="16"/>
        <v>0</v>
      </c>
      <c r="AV111" s="66">
        <f t="shared" si="17"/>
        <v>0</v>
      </c>
    </row>
    <row r="112" spans="1:48" ht="18" customHeight="1" x14ac:dyDescent="0.2">
      <c r="A112" s="69">
        <v>105</v>
      </c>
      <c r="B112" s="104"/>
      <c r="C112" s="104"/>
      <c r="D112" s="8"/>
      <c r="E112" s="8"/>
      <c r="F112" s="7" t="s">
        <v>20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N112" s="63">
        <f t="shared" si="9"/>
        <v>0</v>
      </c>
      <c r="AO112" s="63">
        <f t="shared" si="10"/>
        <v>0</v>
      </c>
      <c r="AP112" s="63">
        <f t="shared" si="11"/>
        <v>0</v>
      </c>
      <c r="AQ112" s="63">
        <f t="shared" si="12"/>
        <v>0</v>
      </c>
      <c r="AR112" s="63">
        <f t="shared" si="13"/>
        <v>0</v>
      </c>
      <c r="AS112" s="63">
        <f t="shared" si="14"/>
        <v>0</v>
      </c>
      <c r="AT112" s="63">
        <f t="shared" si="15"/>
        <v>0</v>
      </c>
      <c r="AU112" s="65">
        <f t="shared" si="16"/>
        <v>0</v>
      </c>
      <c r="AV112" s="66">
        <f t="shared" si="17"/>
        <v>0</v>
      </c>
    </row>
    <row r="113" spans="1:48" ht="18" customHeight="1" x14ac:dyDescent="0.2">
      <c r="A113" s="69">
        <v>106</v>
      </c>
      <c r="B113" s="104"/>
      <c r="C113" s="104"/>
      <c r="D113" s="8"/>
      <c r="E113" s="8"/>
      <c r="F113" s="7" t="s">
        <v>20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N113" s="63">
        <f t="shared" si="9"/>
        <v>0</v>
      </c>
      <c r="AO113" s="63">
        <f t="shared" si="10"/>
        <v>0</v>
      </c>
      <c r="AP113" s="63">
        <f t="shared" si="11"/>
        <v>0</v>
      </c>
      <c r="AQ113" s="63">
        <f t="shared" si="12"/>
        <v>0</v>
      </c>
      <c r="AR113" s="63">
        <f t="shared" si="13"/>
        <v>0</v>
      </c>
      <c r="AS113" s="63">
        <f t="shared" si="14"/>
        <v>0</v>
      </c>
      <c r="AT113" s="63">
        <f t="shared" si="15"/>
        <v>0</v>
      </c>
      <c r="AU113" s="65">
        <f t="shared" si="16"/>
        <v>0</v>
      </c>
      <c r="AV113" s="66">
        <f t="shared" si="17"/>
        <v>0</v>
      </c>
    </row>
    <row r="114" spans="1:48" ht="18" customHeight="1" x14ac:dyDescent="0.2">
      <c r="A114" s="69">
        <v>107</v>
      </c>
      <c r="B114" s="104"/>
      <c r="C114" s="104"/>
      <c r="D114" s="8"/>
      <c r="E114" s="8"/>
      <c r="F114" s="7" t="s">
        <v>20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N114" s="63">
        <f t="shared" si="9"/>
        <v>0</v>
      </c>
      <c r="AO114" s="63">
        <f t="shared" si="10"/>
        <v>0</v>
      </c>
      <c r="AP114" s="63">
        <f t="shared" si="11"/>
        <v>0</v>
      </c>
      <c r="AQ114" s="63">
        <f t="shared" si="12"/>
        <v>0</v>
      </c>
      <c r="AR114" s="63">
        <f t="shared" si="13"/>
        <v>0</v>
      </c>
      <c r="AS114" s="63">
        <f t="shared" si="14"/>
        <v>0</v>
      </c>
      <c r="AT114" s="63">
        <f t="shared" si="15"/>
        <v>0</v>
      </c>
      <c r="AU114" s="65">
        <f t="shared" si="16"/>
        <v>0</v>
      </c>
      <c r="AV114" s="66">
        <f t="shared" si="17"/>
        <v>0</v>
      </c>
    </row>
    <row r="115" spans="1:48" ht="18" customHeight="1" x14ac:dyDescent="0.2">
      <c r="A115" s="69">
        <v>108</v>
      </c>
      <c r="B115" s="104"/>
      <c r="C115" s="104"/>
      <c r="D115" s="8"/>
      <c r="E115" s="8"/>
      <c r="F115" s="7" t="s">
        <v>20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N115" s="63">
        <f t="shared" si="9"/>
        <v>0</v>
      </c>
      <c r="AO115" s="63">
        <f t="shared" si="10"/>
        <v>0</v>
      </c>
      <c r="AP115" s="63">
        <f t="shared" si="11"/>
        <v>0</v>
      </c>
      <c r="AQ115" s="63">
        <f t="shared" si="12"/>
        <v>0</v>
      </c>
      <c r="AR115" s="63">
        <f t="shared" si="13"/>
        <v>0</v>
      </c>
      <c r="AS115" s="63">
        <f t="shared" si="14"/>
        <v>0</v>
      </c>
      <c r="AT115" s="63">
        <f t="shared" si="15"/>
        <v>0</v>
      </c>
      <c r="AU115" s="65">
        <f t="shared" si="16"/>
        <v>0</v>
      </c>
      <c r="AV115" s="66">
        <f t="shared" si="17"/>
        <v>0</v>
      </c>
    </row>
    <row r="116" spans="1:48" ht="18" customHeight="1" x14ac:dyDescent="0.2">
      <c r="A116" s="69">
        <v>109</v>
      </c>
      <c r="B116" s="104"/>
      <c r="C116" s="104"/>
      <c r="D116" s="8"/>
      <c r="E116" s="8"/>
      <c r="F116" s="7" t="s">
        <v>20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N116" s="63">
        <f t="shared" si="9"/>
        <v>0</v>
      </c>
      <c r="AO116" s="63">
        <f t="shared" si="10"/>
        <v>0</v>
      </c>
      <c r="AP116" s="63">
        <f t="shared" si="11"/>
        <v>0</v>
      </c>
      <c r="AQ116" s="63">
        <f t="shared" si="12"/>
        <v>0</v>
      </c>
      <c r="AR116" s="63">
        <f t="shared" si="13"/>
        <v>0</v>
      </c>
      <c r="AS116" s="63">
        <f t="shared" si="14"/>
        <v>0</v>
      </c>
      <c r="AT116" s="63">
        <f t="shared" si="15"/>
        <v>0</v>
      </c>
      <c r="AU116" s="65">
        <f t="shared" si="16"/>
        <v>0</v>
      </c>
      <c r="AV116" s="66">
        <f t="shared" si="17"/>
        <v>0</v>
      </c>
    </row>
    <row r="117" spans="1:48" ht="18" customHeight="1" x14ac:dyDescent="0.2">
      <c r="A117" s="69">
        <v>110</v>
      </c>
      <c r="B117" s="104"/>
      <c r="C117" s="104"/>
      <c r="D117" s="8"/>
      <c r="E117" s="8"/>
      <c r="F117" s="7" t="s">
        <v>20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N117" s="63">
        <f t="shared" si="9"/>
        <v>0</v>
      </c>
      <c r="AO117" s="63">
        <f t="shared" si="10"/>
        <v>0</v>
      </c>
      <c r="AP117" s="63">
        <f t="shared" si="11"/>
        <v>0</v>
      </c>
      <c r="AQ117" s="63">
        <f t="shared" si="12"/>
        <v>0</v>
      </c>
      <c r="AR117" s="63">
        <f t="shared" si="13"/>
        <v>0</v>
      </c>
      <c r="AS117" s="63">
        <f t="shared" si="14"/>
        <v>0</v>
      </c>
      <c r="AT117" s="63">
        <f t="shared" si="15"/>
        <v>0</v>
      </c>
      <c r="AU117" s="65">
        <f t="shared" si="16"/>
        <v>0</v>
      </c>
      <c r="AV117" s="66">
        <f t="shared" si="17"/>
        <v>0</v>
      </c>
    </row>
    <row r="118" spans="1:48" ht="18" customHeight="1" x14ac:dyDescent="0.2">
      <c r="A118" s="69">
        <v>111</v>
      </c>
      <c r="B118" s="104"/>
      <c r="C118" s="104"/>
      <c r="D118" s="8"/>
      <c r="E118" s="8"/>
      <c r="F118" s="7" t="s">
        <v>20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N118" s="63">
        <f t="shared" si="9"/>
        <v>0</v>
      </c>
      <c r="AO118" s="63">
        <f t="shared" si="10"/>
        <v>0</v>
      </c>
      <c r="AP118" s="63">
        <f t="shared" si="11"/>
        <v>0</v>
      </c>
      <c r="AQ118" s="63">
        <f t="shared" si="12"/>
        <v>0</v>
      </c>
      <c r="AR118" s="63">
        <f t="shared" si="13"/>
        <v>0</v>
      </c>
      <c r="AS118" s="63">
        <f t="shared" si="14"/>
        <v>0</v>
      </c>
      <c r="AT118" s="63">
        <f t="shared" si="15"/>
        <v>0</v>
      </c>
      <c r="AU118" s="65">
        <f t="shared" si="16"/>
        <v>0</v>
      </c>
      <c r="AV118" s="66">
        <f t="shared" si="17"/>
        <v>0</v>
      </c>
    </row>
    <row r="119" spans="1:48" ht="18" customHeight="1" x14ac:dyDescent="0.2">
      <c r="A119" s="69">
        <v>112</v>
      </c>
      <c r="B119" s="104"/>
      <c r="C119" s="104"/>
      <c r="D119" s="8"/>
      <c r="E119" s="8"/>
      <c r="F119" s="7" t="s">
        <v>20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N119" s="63">
        <f t="shared" si="9"/>
        <v>0</v>
      </c>
      <c r="AO119" s="63">
        <f t="shared" si="10"/>
        <v>0</v>
      </c>
      <c r="AP119" s="63">
        <f t="shared" si="11"/>
        <v>0</v>
      </c>
      <c r="AQ119" s="63">
        <f t="shared" si="12"/>
        <v>0</v>
      </c>
      <c r="AR119" s="63">
        <f t="shared" si="13"/>
        <v>0</v>
      </c>
      <c r="AS119" s="63">
        <f t="shared" si="14"/>
        <v>0</v>
      </c>
      <c r="AT119" s="63">
        <f t="shared" si="15"/>
        <v>0</v>
      </c>
      <c r="AU119" s="65">
        <f t="shared" si="16"/>
        <v>0</v>
      </c>
      <c r="AV119" s="66">
        <f t="shared" si="17"/>
        <v>0</v>
      </c>
    </row>
    <row r="120" spans="1:48" ht="18" customHeight="1" x14ac:dyDescent="0.2">
      <c r="A120" s="69">
        <v>113</v>
      </c>
      <c r="B120" s="104"/>
      <c r="C120" s="104"/>
      <c r="D120" s="8"/>
      <c r="E120" s="8"/>
      <c r="F120" s="7" t="s">
        <v>20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N120" s="63">
        <f t="shared" si="9"/>
        <v>0</v>
      </c>
      <c r="AO120" s="63">
        <f t="shared" si="10"/>
        <v>0</v>
      </c>
      <c r="AP120" s="63">
        <f t="shared" si="11"/>
        <v>0</v>
      </c>
      <c r="AQ120" s="63">
        <f t="shared" si="12"/>
        <v>0</v>
      </c>
      <c r="AR120" s="63">
        <f t="shared" si="13"/>
        <v>0</v>
      </c>
      <c r="AS120" s="63">
        <f t="shared" si="14"/>
        <v>0</v>
      </c>
      <c r="AT120" s="63">
        <f t="shared" si="15"/>
        <v>0</v>
      </c>
      <c r="AU120" s="65">
        <f t="shared" si="16"/>
        <v>0</v>
      </c>
      <c r="AV120" s="66">
        <f t="shared" si="17"/>
        <v>0</v>
      </c>
    </row>
    <row r="121" spans="1:48" ht="18" customHeight="1" x14ac:dyDescent="0.2">
      <c r="A121" s="69">
        <v>114</v>
      </c>
      <c r="B121" s="104"/>
      <c r="C121" s="104"/>
      <c r="D121" s="8"/>
      <c r="E121" s="8"/>
      <c r="F121" s="7" t="s">
        <v>20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N121" s="63">
        <f t="shared" si="9"/>
        <v>0</v>
      </c>
      <c r="AO121" s="63">
        <f t="shared" si="10"/>
        <v>0</v>
      </c>
      <c r="AP121" s="63">
        <f t="shared" si="11"/>
        <v>0</v>
      </c>
      <c r="AQ121" s="63">
        <f t="shared" si="12"/>
        <v>0</v>
      </c>
      <c r="AR121" s="63">
        <f t="shared" si="13"/>
        <v>0</v>
      </c>
      <c r="AS121" s="63">
        <f t="shared" si="14"/>
        <v>0</v>
      </c>
      <c r="AT121" s="63">
        <f t="shared" si="15"/>
        <v>0</v>
      </c>
      <c r="AU121" s="65">
        <f t="shared" si="16"/>
        <v>0</v>
      </c>
      <c r="AV121" s="66">
        <f t="shared" si="17"/>
        <v>0</v>
      </c>
    </row>
    <row r="122" spans="1:48" ht="18" customHeight="1" x14ac:dyDescent="0.2">
      <c r="A122" s="69">
        <v>115</v>
      </c>
      <c r="B122" s="104"/>
      <c r="C122" s="104"/>
      <c r="D122" s="8"/>
      <c r="E122" s="8"/>
      <c r="F122" s="7" t="s">
        <v>20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N122" s="63">
        <f t="shared" si="9"/>
        <v>0</v>
      </c>
      <c r="AO122" s="63">
        <f t="shared" si="10"/>
        <v>0</v>
      </c>
      <c r="AP122" s="63">
        <f t="shared" si="11"/>
        <v>0</v>
      </c>
      <c r="AQ122" s="63">
        <f t="shared" si="12"/>
        <v>0</v>
      </c>
      <c r="AR122" s="63">
        <f t="shared" si="13"/>
        <v>0</v>
      </c>
      <c r="AS122" s="63">
        <f t="shared" si="14"/>
        <v>0</v>
      </c>
      <c r="AT122" s="63">
        <f t="shared" si="15"/>
        <v>0</v>
      </c>
      <c r="AU122" s="65">
        <f t="shared" si="16"/>
        <v>0</v>
      </c>
      <c r="AV122" s="66">
        <f t="shared" si="17"/>
        <v>0</v>
      </c>
    </row>
    <row r="123" spans="1:48" ht="18" customHeight="1" x14ac:dyDescent="0.2">
      <c r="A123" s="69">
        <v>116</v>
      </c>
      <c r="B123" s="104"/>
      <c r="C123" s="104"/>
      <c r="D123" s="8"/>
      <c r="E123" s="8"/>
      <c r="F123" s="7" t="s">
        <v>20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N123" s="63">
        <f t="shared" si="9"/>
        <v>0</v>
      </c>
      <c r="AO123" s="63">
        <f t="shared" si="10"/>
        <v>0</v>
      </c>
      <c r="AP123" s="63">
        <f t="shared" si="11"/>
        <v>0</v>
      </c>
      <c r="AQ123" s="63">
        <f t="shared" si="12"/>
        <v>0</v>
      </c>
      <c r="AR123" s="63">
        <f t="shared" si="13"/>
        <v>0</v>
      </c>
      <c r="AS123" s="63">
        <f t="shared" si="14"/>
        <v>0</v>
      </c>
      <c r="AT123" s="63">
        <f t="shared" si="15"/>
        <v>0</v>
      </c>
      <c r="AU123" s="65">
        <f t="shared" si="16"/>
        <v>0</v>
      </c>
      <c r="AV123" s="66">
        <f t="shared" si="17"/>
        <v>0</v>
      </c>
    </row>
    <row r="124" spans="1:48" ht="18" customHeight="1" x14ac:dyDescent="0.2">
      <c r="A124" s="69">
        <v>117</v>
      </c>
      <c r="B124" s="104"/>
      <c r="C124" s="104"/>
      <c r="D124" s="8"/>
      <c r="E124" s="8"/>
      <c r="F124" s="7" t="s">
        <v>20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N124" s="63">
        <f t="shared" si="9"/>
        <v>0</v>
      </c>
      <c r="AO124" s="63">
        <f t="shared" si="10"/>
        <v>0</v>
      </c>
      <c r="AP124" s="63">
        <f t="shared" si="11"/>
        <v>0</v>
      </c>
      <c r="AQ124" s="63">
        <f t="shared" si="12"/>
        <v>0</v>
      </c>
      <c r="AR124" s="63">
        <f t="shared" si="13"/>
        <v>0</v>
      </c>
      <c r="AS124" s="63">
        <f t="shared" si="14"/>
        <v>0</v>
      </c>
      <c r="AT124" s="63">
        <f t="shared" si="15"/>
        <v>0</v>
      </c>
      <c r="AU124" s="65">
        <f t="shared" si="16"/>
        <v>0</v>
      </c>
      <c r="AV124" s="66">
        <f t="shared" si="17"/>
        <v>0</v>
      </c>
    </row>
    <row r="125" spans="1:48" ht="18" customHeight="1" x14ac:dyDescent="0.2">
      <c r="A125" s="69">
        <v>118</v>
      </c>
      <c r="B125" s="104"/>
      <c r="C125" s="104"/>
      <c r="D125" s="8"/>
      <c r="E125" s="8"/>
      <c r="F125" s="7" t="s">
        <v>20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N125" s="63">
        <f t="shared" si="9"/>
        <v>0</v>
      </c>
      <c r="AO125" s="63">
        <f t="shared" si="10"/>
        <v>0</v>
      </c>
      <c r="AP125" s="63">
        <f t="shared" si="11"/>
        <v>0</v>
      </c>
      <c r="AQ125" s="63">
        <f t="shared" si="12"/>
        <v>0</v>
      </c>
      <c r="AR125" s="63">
        <f t="shared" si="13"/>
        <v>0</v>
      </c>
      <c r="AS125" s="63">
        <f t="shared" si="14"/>
        <v>0</v>
      </c>
      <c r="AT125" s="63">
        <f t="shared" si="15"/>
        <v>0</v>
      </c>
      <c r="AU125" s="65">
        <f t="shared" si="16"/>
        <v>0</v>
      </c>
      <c r="AV125" s="66">
        <f t="shared" si="17"/>
        <v>0</v>
      </c>
    </row>
    <row r="126" spans="1:48" ht="18" customHeight="1" x14ac:dyDescent="0.2">
      <c r="A126" s="69">
        <v>119</v>
      </c>
      <c r="B126" s="104"/>
      <c r="C126" s="104"/>
      <c r="D126" s="8"/>
      <c r="E126" s="8"/>
      <c r="F126" s="7" t="s">
        <v>20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N126" s="63">
        <f t="shared" si="9"/>
        <v>0</v>
      </c>
      <c r="AO126" s="63">
        <f t="shared" si="10"/>
        <v>0</v>
      </c>
      <c r="AP126" s="63">
        <f t="shared" si="11"/>
        <v>0</v>
      </c>
      <c r="AQ126" s="63">
        <f t="shared" si="12"/>
        <v>0</v>
      </c>
      <c r="AR126" s="63">
        <f t="shared" si="13"/>
        <v>0</v>
      </c>
      <c r="AS126" s="63">
        <f t="shared" si="14"/>
        <v>0</v>
      </c>
      <c r="AT126" s="63">
        <f t="shared" si="15"/>
        <v>0</v>
      </c>
      <c r="AU126" s="65">
        <f t="shared" si="16"/>
        <v>0</v>
      </c>
      <c r="AV126" s="66">
        <f t="shared" si="17"/>
        <v>0</v>
      </c>
    </row>
    <row r="127" spans="1:48" ht="18" customHeight="1" x14ac:dyDescent="0.2">
      <c r="A127" s="69">
        <v>120</v>
      </c>
      <c r="B127" s="104"/>
      <c r="C127" s="104"/>
      <c r="D127" s="8"/>
      <c r="E127" s="8"/>
      <c r="F127" s="7" t="s">
        <v>20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N127" s="63">
        <f t="shared" si="9"/>
        <v>0</v>
      </c>
      <c r="AO127" s="63">
        <f t="shared" si="10"/>
        <v>0</v>
      </c>
      <c r="AP127" s="63">
        <f t="shared" si="11"/>
        <v>0</v>
      </c>
      <c r="AQ127" s="63">
        <f t="shared" si="12"/>
        <v>0</v>
      </c>
      <c r="AR127" s="63">
        <f t="shared" si="13"/>
        <v>0</v>
      </c>
      <c r="AS127" s="63">
        <f t="shared" si="14"/>
        <v>0</v>
      </c>
      <c r="AT127" s="63">
        <f t="shared" si="15"/>
        <v>0</v>
      </c>
      <c r="AU127" s="65">
        <f t="shared" si="16"/>
        <v>0</v>
      </c>
      <c r="AV127" s="66">
        <f t="shared" si="17"/>
        <v>0</v>
      </c>
    </row>
    <row r="128" spans="1:48" ht="18" customHeight="1" x14ac:dyDescent="0.2">
      <c r="A128" s="69">
        <v>121</v>
      </c>
      <c r="B128" s="104"/>
      <c r="C128" s="104"/>
      <c r="D128" s="8"/>
      <c r="E128" s="8"/>
      <c r="F128" s="7" t="s">
        <v>20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N128" s="63">
        <f t="shared" si="9"/>
        <v>0</v>
      </c>
      <c r="AO128" s="63">
        <f t="shared" si="10"/>
        <v>0</v>
      </c>
      <c r="AP128" s="63">
        <f t="shared" si="11"/>
        <v>0</v>
      </c>
      <c r="AQ128" s="63">
        <f t="shared" si="12"/>
        <v>0</v>
      </c>
      <c r="AR128" s="63">
        <f t="shared" si="13"/>
        <v>0</v>
      </c>
      <c r="AS128" s="63">
        <f t="shared" si="14"/>
        <v>0</v>
      </c>
      <c r="AT128" s="63">
        <f t="shared" si="15"/>
        <v>0</v>
      </c>
      <c r="AU128" s="65">
        <f t="shared" si="16"/>
        <v>0</v>
      </c>
      <c r="AV128" s="66">
        <f t="shared" si="17"/>
        <v>0</v>
      </c>
    </row>
    <row r="129" spans="1:48" ht="18" customHeight="1" x14ac:dyDescent="0.2">
      <c r="A129" s="69">
        <v>122</v>
      </c>
      <c r="B129" s="104"/>
      <c r="C129" s="104"/>
      <c r="D129" s="8"/>
      <c r="E129" s="8"/>
      <c r="F129" s="7" t="s">
        <v>20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N129" s="63">
        <f t="shared" si="9"/>
        <v>0</v>
      </c>
      <c r="AO129" s="63">
        <f t="shared" si="10"/>
        <v>0</v>
      </c>
      <c r="AP129" s="63">
        <f t="shared" si="11"/>
        <v>0</v>
      </c>
      <c r="AQ129" s="63">
        <f t="shared" si="12"/>
        <v>0</v>
      </c>
      <c r="AR129" s="63">
        <f t="shared" si="13"/>
        <v>0</v>
      </c>
      <c r="AS129" s="63">
        <f t="shared" si="14"/>
        <v>0</v>
      </c>
      <c r="AT129" s="63">
        <f t="shared" si="15"/>
        <v>0</v>
      </c>
      <c r="AU129" s="65">
        <f t="shared" si="16"/>
        <v>0</v>
      </c>
      <c r="AV129" s="66">
        <f t="shared" si="17"/>
        <v>0</v>
      </c>
    </row>
    <row r="130" spans="1:48" ht="18" customHeight="1" x14ac:dyDescent="0.2">
      <c r="A130" s="69">
        <v>123</v>
      </c>
      <c r="B130" s="104"/>
      <c r="C130" s="104"/>
      <c r="D130" s="8"/>
      <c r="E130" s="8"/>
      <c r="F130" s="7" t="s">
        <v>20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N130" s="63">
        <f t="shared" si="9"/>
        <v>0</v>
      </c>
      <c r="AO130" s="63">
        <f t="shared" si="10"/>
        <v>0</v>
      </c>
      <c r="AP130" s="63">
        <f t="shared" si="11"/>
        <v>0</v>
      </c>
      <c r="AQ130" s="63">
        <f t="shared" si="12"/>
        <v>0</v>
      </c>
      <c r="AR130" s="63">
        <f t="shared" si="13"/>
        <v>0</v>
      </c>
      <c r="AS130" s="63">
        <f t="shared" si="14"/>
        <v>0</v>
      </c>
      <c r="AT130" s="63">
        <f t="shared" si="15"/>
        <v>0</v>
      </c>
      <c r="AU130" s="65">
        <f t="shared" si="16"/>
        <v>0</v>
      </c>
      <c r="AV130" s="66">
        <f t="shared" si="17"/>
        <v>0</v>
      </c>
    </row>
    <row r="131" spans="1:48" ht="18" customHeight="1" x14ac:dyDescent="0.2">
      <c r="A131" s="69">
        <v>124</v>
      </c>
      <c r="B131" s="104"/>
      <c r="C131" s="104"/>
      <c r="D131" s="8"/>
      <c r="E131" s="8"/>
      <c r="F131" s="7" t="s">
        <v>20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N131" s="63">
        <f t="shared" si="9"/>
        <v>0</v>
      </c>
      <c r="AO131" s="63">
        <f t="shared" si="10"/>
        <v>0</v>
      </c>
      <c r="AP131" s="63">
        <f t="shared" si="11"/>
        <v>0</v>
      </c>
      <c r="AQ131" s="63">
        <f t="shared" si="12"/>
        <v>0</v>
      </c>
      <c r="AR131" s="63">
        <f t="shared" si="13"/>
        <v>0</v>
      </c>
      <c r="AS131" s="63">
        <f t="shared" si="14"/>
        <v>0</v>
      </c>
      <c r="AT131" s="63">
        <f t="shared" si="15"/>
        <v>0</v>
      </c>
      <c r="AU131" s="65">
        <f t="shared" si="16"/>
        <v>0</v>
      </c>
      <c r="AV131" s="66">
        <f t="shared" si="17"/>
        <v>0</v>
      </c>
    </row>
    <row r="132" spans="1:48" ht="18" customHeight="1" x14ac:dyDescent="0.2">
      <c r="A132" s="69">
        <v>125</v>
      </c>
      <c r="B132" s="104"/>
      <c r="C132" s="104"/>
      <c r="D132" s="8"/>
      <c r="E132" s="8"/>
      <c r="F132" s="7" t="s">
        <v>20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N132" s="63">
        <f t="shared" si="9"/>
        <v>0</v>
      </c>
      <c r="AO132" s="63">
        <f t="shared" si="10"/>
        <v>0</v>
      </c>
      <c r="AP132" s="63">
        <f t="shared" si="11"/>
        <v>0</v>
      </c>
      <c r="AQ132" s="63">
        <f t="shared" si="12"/>
        <v>0</v>
      </c>
      <c r="AR132" s="63">
        <f t="shared" si="13"/>
        <v>0</v>
      </c>
      <c r="AS132" s="63">
        <f t="shared" si="14"/>
        <v>0</v>
      </c>
      <c r="AT132" s="63">
        <f t="shared" si="15"/>
        <v>0</v>
      </c>
      <c r="AU132" s="65">
        <f t="shared" si="16"/>
        <v>0</v>
      </c>
      <c r="AV132" s="66">
        <f t="shared" si="17"/>
        <v>0</v>
      </c>
    </row>
    <row r="133" spans="1:48" ht="18" customHeight="1" x14ac:dyDescent="0.2">
      <c r="A133" s="69">
        <v>126</v>
      </c>
      <c r="B133" s="104"/>
      <c r="C133" s="104"/>
      <c r="D133" s="8"/>
      <c r="E133" s="8"/>
      <c r="F133" s="7" t="s">
        <v>20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N133" s="63">
        <f t="shared" si="9"/>
        <v>0</v>
      </c>
      <c r="AO133" s="63">
        <f t="shared" si="10"/>
        <v>0</v>
      </c>
      <c r="AP133" s="63">
        <f t="shared" si="11"/>
        <v>0</v>
      </c>
      <c r="AQ133" s="63">
        <f t="shared" si="12"/>
        <v>0</v>
      </c>
      <c r="AR133" s="63">
        <f t="shared" si="13"/>
        <v>0</v>
      </c>
      <c r="AS133" s="63">
        <f t="shared" si="14"/>
        <v>0</v>
      </c>
      <c r="AT133" s="63">
        <f t="shared" si="15"/>
        <v>0</v>
      </c>
      <c r="AU133" s="65">
        <f t="shared" si="16"/>
        <v>0</v>
      </c>
      <c r="AV133" s="66">
        <f t="shared" si="17"/>
        <v>0</v>
      </c>
    </row>
    <row r="134" spans="1:48" ht="18" customHeight="1" x14ac:dyDescent="0.2">
      <c r="A134" s="69">
        <v>127</v>
      </c>
      <c r="B134" s="104"/>
      <c r="C134" s="104"/>
      <c r="D134" s="8"/>
      <c r="E134" s="8"/>
      <c r="F134" s="7" t="s">
        <v>20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N134" s="63">
        <f t="shared" si="9"/>
        <v>0</v>
      </c>
      <c r="AO134" s="63">
        <f t="shared" si="10"/>
        <v>0</v>
      </c>
      <c r="AP134" s="63">
        <f t="shared" si="11"/>
        <v>0</v>
      </c>
      <c r="AQ134" s="63">
        <f t="shared" si="12"/>
        <v>0</v>
      </c>
      <c r="AR134" s="63">
        <f t="shared" si="13"/>
        <v>0</v>
      </c>
      <c r="AS134" s="63">
        <f t="shared" si="14"/>
        <v>0</v>
      </c>
      <c r="AT134" s="63">
        <f t="shared" si="15"/>
        <v>0</v>
      </c>
      <c r="AU134" s="65">
        <f t="shared" si="16"/>
        <v>0</v>
      </c>
      <c r="AV134" s="66">
        <f t="shared" si="17"/>
        <v>0</v>
      </c>
    </row>
    <row r="135" spans="1:48" ht="18" customHeight="1" x14ac:dyDescent="0.2">
      <c r="A135" s="69">
        <v>128</v>
      </c>
      <c r="B135" s="104"/>
      <c r="C135" s="104"/>
      <c r="D135" s="8"/>
      <c r="E135" s="8"/>
      <c r="F135" s="7" t="s">
        <v>20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N135" s="63">
        <f t="shared" si="9"/>
        <v>0</v>
      </c>
      <c r="AO135" s="63">
        <f t="shared" si="10"/>
        <v>0</v>
      </c>
      <c r="AP135" s="63">
        <f t="shared" si="11"/>
        <v>0</v>
      </c>
      <c r="AQ135" s="63">
        <f t="shared" si="12"/>
        <v>0</v>
      </c>
      <c r="AR135" s="63">
        <f t="shared" si="13"/>
        <v>0</v>
      </c>
      <c r="AS135" s="63">
        <f t="shared" si="14"/>
        <v>0</v>
      </c>
      <c r="AT135" s="63">
        <f t="shared" si="15"/>
        <v>0</v>
      </c>
      <c r="AU135" s="65">
        <f t="shared" si="16"/>
        <v>0</v>
      </c>
      <c r="AV135" s="66">
        <f t="shared" si="17"/>
        <v>0</v>
      </c>
    </row>
    <row r="136" spans="1:48" ht="18" customHeight="1" x14ac:dyDescent="0.2">
      <c r="A136" s="69">
        <v>129</v>
      </c>
      <c r="B136" s="104"/>
      <c r="C136" s="104"/>
      <c r="D136" s="8"/>
      <c r="E136" s="8"/>
      <c r="F136" s="7" t="s">
        <v>20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N136" s="63">
        <f t="shared" si="9"/>
        <v>0</v>
      </c>
      <c r="AO136" s="63">
        <f t="shared" si="10"/>
        <v>0</v>
      </c>
      <c r="AP136" s="63">
        <f t="shared" si="11"/>
        <v>0</v>
      </c>
      <c r="AQ136" s="63">
        <f t="shared" si="12"/>
        <v>0</v>
      </c>
      <c r="AR136" s="63">
        <f t="shared" si="13"/>
        <v>0</v>
      </c>
      <c r="AS136" s="63">
        <f t="shared" si="14"/>
        <v>0</v>
      </c>
      <c r="AT136" s="63">
        <f t="shared" si="15"/>
        <v>0</v>
      </c>
      <c r="AU136" s="65">
        <f t="shared" si="16"/>
        <v>0</v>
      </c>
      <c r="AV136" s="66">
        <f t="shared" si="17"/>
        <v>0</v>
      </c>
    </row>
    <row r="137" spans="1:48" ht="18" customHeight="1" x14ac:dyDescent="0.2">
      <c r="A137" s="69">
        <v>130</v>
      </c>
      <c r="B137" s="104"/>
      <c r="C137" s="104"/>
      <c r="D137" s="8"/>
      <c r="E137" s="8"/>
      <c r="F137" s="7" t="s">
        <v>20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N137" s="63">
        <f t="shared" ref="AN137:AN187" si="18">COUNTIF(G137:AK137,"Ⅰ")</f>
        <v>0</v>
      </c>
      <c r="AO137" s="63">
        <f t="shared" ref="AO137:AO187" si="19">COUNTIF(G137:AK137,"Ⅱ")</f>
        <v>0</v>
      </c>
      <c r="AP137" s="63">
        <f t="shared" ref="AP137:AP187" si="20">COUNTIF(G137:AK137,"Ⅲ")</f>
        <v>0</v>
      </c>
      <c r="AQ137" s="63">
        <f t="shared" ref="AQ137:AQ187" si="21">COUNTIF(G137:AK137,"Ⅳ")</f>
        <v>0</v>
      </c>
      <c r="AR137" s="63">
        <f t="shared" ref="AR137:AR187" si="22">COUNTIF(G137:AK137,"Ⅴ")</f>
        <v>0</v>
      </c>
      <c r="AS137" s="63">
        <f t="shared" ref="AS137:AS187" si="23">COUNTIF(G137:AK137,"Ⅵ")</f>
        <v>0</v>
      </c>
      <c r="AT137" s="63">
        <f t="shared" ref="AT137:AT187" si="24">COUNTIF(G137:AK137,"Ⅶ")</f>
        <v>0</v>
      </c>
      <c r="AU137" s="65">
        <f t="shared" ref="AU137:AU187" si="25">COUNTIF(G137:AK137,"超過なし")</f>
        <v>0</v>
      </c>
      <c r="AV137" s="66">
        <f t="shared" ref="AV137:AV187" si="26">SUM(AN137:AU137)</f>
        <v>0</v>
      </c>
    </row>
    <row r="138" spans="1:48" ht="18" customHeight="1" x14ac:dyDescent="0.2">
      <c r="A138" s="69">
        <v>131</v>
      </c>
      <c r="B138" s="104"/>
      <c r="C138" s="104"/>
      <c r="D138" s="8"/>
      <c r="E138" s="8"/>
      <c r="F138" s="7" t="s">
        <v>20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N138" s="63">
        <f t="shared" si="18"/>
        <v>0</v>
      </c>
      <c r="AO138" s="63">
        <f t="shared" si="19"/>
        <v>0</v>
      </c>
      <c r="AP138" s="63">
        <f t="shared" si="20"/>
        <v>0</v>
      </c>
      <c r="AQ138" s="63">
        <f t="shared" si="21"/>
        <v>0</v>
      </c>
      <c r="AR138" s="63">
        <f t="shared" si="22"/>
        <v>0</v>
      </c>
      <c r="AS138" s="63">
        <f t="shared" si="23"/>
        <v>0</v>
      </c>
      <c r="AT138" s="63">
        <f t="shared" si="24"/>
        <v>0</v>
      </c>
      <c r="AU138" s="65">
        <f t="shared" si="25"/>
        <v>0</v>
      </c>
      <c r="AV138" s="66">
        <f t="shared" si="26"/>
        <v>0</v>
      </c>
    </row>
    <row r="139" spans="1:48" ht="18" customHeight="1" x14ac:dyDescent="0.2">
      <c r="A139" s="69">
        <v>132</v>
      </c>
      <c r="B139" s="104"/>
      <c r="C139" s="104"/>
      <c r="D139" s="8"/>
      <c r="E139" s="8"/>
      <c r="F139" s="7" t="s">
        <v>20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N139" s="63">
        <f t="shared" si="18"/>
        <v>0</v>
      </c>
      <c r="AO139" s="63">
        <f t="shared" si="19"/>
        <v>0</v>
      </c>
      <c r="AP139" s="63">
        <f t="shared" si="20"/>
        <v>0</v>
      </c>
      <c r="AQ139" s="63">
        <f t="shared" si="21"/>
        <v>0</v>
      </c>
      <c r="AR139" s="63">
        <f t="shared" si="22"/>
        <v>0</v>
      </c>
      <c r="AS139" s="63">
        <f t="shared" si="23"/>
        <v>0</v>
      </c>
      <c r="AT139" s="63">
        <f t="shared" si="24"/>
        <v>0</v>
      </c>
      <c r="AU139" s="65">
        <f t="shared" si="25"/>
        <v>0</v>
      </c>
      <c r="AV139" s="66">
        <f t="shared" si="26"/>
        <v>0</v>
      </c>
    </row>
    <row r="140" spans="1:48" ht="18" customHeight="1" x14ac:dyDescent="0.2">
      <c r="A140" s="69">
        <v>133</v>
      </c>
      <c r="B140" s="104"/>
      <c r="C140" s="104"/>
      <c r="D140" s="8"/>
      <c r="E140" s="8"/>
      <c r="F140" s="7" t="s">
        <v>20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N140" s="63">
        <f t="shared" si="18"/>
        <v>0</v>
      </c>
      <c r="AO140" s="63">
        <f t="shared" si="19"/>
        <v>0</v>
      </c>
      <c r="AP140" s="63">
        <f t="shared" si="20"/>
        <v>0</v>
      </c>
      <c r="AQ140" s="63">
        <f t="shared" si="21"/>
        <v>0</v>
      </c>
      <c r="AR140" s="63">
        <f t="shared" si="22"/>
        <v>0</v>
      </c>
      <c r="AS140" s="63">
        <f t="shared" si="23"/>
        <v>0</v>
      </c>
      <c r="AT140" s="63">
        <f t="shared" si="24"/>
        <v>0</v>
      </c>
      <c r="AU140" s="65">
        <f t="shared" si="25"/>
        <v>0</v>
      </c>
      <c r="AV140" s="66">
        <f t="shared" si="26"/>
        <v>0</v>
      </c>
    </row>
    <row r="141" spans="1:48" ht="18" customHeight="1" x14ac:dyDescent="0.2">
      <c r="A141" s="69">
        <v>134</v>
      </c>
      <c r="B141" s="104"/>
      <c r="C141" s="104"/>
      <c r="D141" s="8"/>
      <c r="E141" s="8"/>
      <c r="F141" s="7" t="s">
        <v>20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N141" s="63">
        <f t="shared" si="18"/>
        <v>0</v>
      </c>
      <c r="AO141" s="63">
        <f t="shared" si="19"/>
        <v>0</v>
      </c>
      <c r="AP141" s="63">
        <f t="shared" si="20"/>
        <v>0</v>
      </c>
      <c r="AQ141" s="63">
        <f t="shared" si="21"/>
        <v>0</v>
      </c>
      <c r="AR141" s="63">
        <f t="shared" si="22"/>
        <v>0</v>
      </c>
      <c r="AS141" s="63">
        <f t="shared" si="23"/>
        <v>0</v>
      </c>
      <c r="AT141" s="63">
        <f t="shared" si="24"/>
        <v>0</v>
      </c>
      <c r="AU141" s="65">
        <f t="shared" si="25"/>
        <v>0</v>
      </c>
      <c r="AV141" s="66">
        <f t="shared" si="26"/>
        <v>0</v>
      </c>
    </row>
    <row r="142" spans="1:48" ht="18" customHeight="1" x14ac:dyDescent="0.2">
      <c r="A142" s="69">
        <v>135</v>
      </c>
      <c r="B142" s="104"/>
      <c r="C142" s="104"/>
      <c r="D142" s="8"/>
      <c r="E142" s="8"/>
      <c r="F142" s="7" t="s">
        <v>20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N142" s="63">
        <f t="shared" si="18"/>
        <v>0</v>
      </c>
      <c r="AO142" s="63">
        <f t="shared" si="19"/>
        <v>0</v>
      </c>
      <c r="AP142" s="63">
        <f t="shared" si="20"/>
        <v>0</v>
      </c>
      <c r="AQ142" s="63">
        <f t="shared" si="21"/>
        <v>0</v>
      </c>
      <c r="AR142" s="63">
        <f t="shared" si="22"/>
        <v>0</v>
      </c>
      <c r="AS142" s="63">
        <f t="shared" si="23"/>
        <v>0</v>
      </c>
      <c r="AT142" s="63">
        <f t="shared" si="24"/>
        <v>0</v>
      </c>
      <c r="AU142" s="65">
        <f t="shared" si="25"/>
        <v>0</v>
      </c>
      <c r="AV142" s="66">
        <f t="shared" si="26"/>
        <v>0</v>
      </c>
    </row>
    <row r="143" spans="1:48" ht="18" customHeight="1" x14ac:dyDescent="0.2">
      <c r="A143" s="69">
        <v>136</v>
      </c>
      <c r="B143" s="104"/>
      <c r="C143" s="104"/>
      <c r="D143" s="8"/>
      <c r="E143" s="8"/>
      <c r="F143" s="7" t="s">
        <v>20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N143" s="63">
        <f t="shared" si="18"/>
        <v>0</v>
      </c>
      <c r="AO143" s="63">
        <f t="shared" si="19"/>
        <v>0</v>
      </c>
      <c r="AP143" s="63">
        <f t="shared" si="20"/>
        <v>0</v>
      </c>
      <c r="AQ143" s="63">
        <f t="shared" si="21"/>
        <v>0</v>
      </c>
      <c r="AR143" s="63">
        <f t="shared" si="22"/>
        <v>0</v>
      </c>
      <c r="AS143" s="63">
        <f t="shared" si="23"/>
        <v>0</v>
      </c>
      <c r="AT143" s="63">
        <f t="shared" si="24"/>
        <v>0</v>
      </c>
      <c r="AU143" s="65">
        <f t="shared" si="25"/>
        <v>0</v>
      </c>
      <c r="AV143" s="66">
        <f t="shared" si="26"/>
        <v>0</v>
      </c>
    </row>
    <row r="144" spans="1:48" ht="18" customHeight="1" x14ac:dyDescent="0.2">
      <c r="A144" s="69">
        <v>137</v>
      </c>
      <c r="B144" s="104"/>
      <c r="C144" s="104"/>
      <c r="D144" s="8"/>
      <c r="E144" s="8"/>
      <c r="F144" s="7" t="s">
        <v>20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N144" s="63">
        <f t="shared" si="18"/>
        <v>0</v>
      </c>
      <c r="AO144" s="63">
        <f t="shared" si="19"/>
        <v>0</v>
      </c>
      <c r="AP144" s="63">
        <f t="shared" si="20"/>
        <v>0</v>
      </c>
      <c r="AQ144" s="63">
        <f t="shared" si="21"/>
        <v>0</v>
      </c>
      <c r="AR144" s="63">
        <f t="shared" si="22"/>
        <v>0</v>
      </c>
      <c r="AS144" s="63">
        <f t="shared" si="23"/>
        <v>0</v>
      </c>
      <c r="AT144" s="63">
        <f t="shared" si="24"/>
        <v>0</v>
      </c>
      <c r="AU144" s="65">
        <f t="shared" si="25"/>
        <v>0</v>
      </c>
      <c r="AV144" s="66">
        <f t="shared" si="26"/>
        <v>0</v>
      </c>
    </row>
    <row r="145" spans="1:48" ht="18" customHeight="1" x14ac:dyDescent="0.2">
      <c r="A145" s="69">
        <v>138</v>
      </c>
      <c r="B145" s="104"/>
      <c r="C145" s="104"/>
      <c r="D145" s="8"/>
      <c r="E145" s="8"/>
      <c r="F145" s="7" t="s">
        <v>20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N145" s="63">
        <f t="shared" si="18"/>
        <v>0</v>
      </c>
      <c r="AO145" s="63">
        <f t="shared" si="19"/>
        <v>0</v>
      </c>
      <c r="AP145" s="63">
        <f t="shared" si="20"/>
        <v>0</v>
      </c>
      <c r="AQ145" s="63">
        <f t="shared" si="21"/>
        <v>0</v>
      </c>
      <c r="AR145" s="63">
        <f t="shared" si="22"/>
        <v>0</v>
      </c>
      <c r="AS145" s="63">
        <f t="shared" si="23"/>
        <v>0</v>
      </c>
      <c r="AT145" s="63">
        <f t="shared" si="24"/>
        <v>0</v>
      </c>
      <c r="AU145" s="65">
        <f t="shared" si="25"/>
        <v>0</v>
      </c>
      <c r="AV145" s="66">
        <f t="shared" si="26"/>
        <v>0</v>
      </c>
    </row>
    <row r="146" spans="1:48" ht="18" customHeight="1" x14ac:dyDescent="0.2">
      <c r="A146" s="69">
        <v>139</v>
      </c>
      <c r="B146" s="104"/>
      <c r="C146" s="104"/>
      <c r="D146" s="8"/>
      <c r="E146" s="8"/>
      <c r="F146" s="7" t="s">
        <v>20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N146" s="63">
        <f t="shared" si="18"/>
        <v>0</v>
      </c>
      <c r="AO146" s="63">
        <f t="shared" si="19"/>
        <v>0</v>
      </c>
      <c r="AP146" s="63">
        <f t="shared" si="20"/>
        <v>0</v>
      </c>
      <c r="AQ146" s="63">
        <f t="shared" si="21"/>
        <v>0</v>
      </c>
      <c r="AR146" s="63">
        <f t="shared" si="22"/>
        <v>0</v>
      </c>
      <c r="AS146" s="63">
        <f t="shared" si="23"/>
        <v>0</v>
      </c>
      <c r="AT146" s="63">
        <f t="shared" si="24"/>
        <v>0</v>
      </c>
      <c r="AU146" s="65">
        <f t="shared" si="25"/>
        <v>0</v>
      </c>
      <c r="AV146" s="66">
        <f t="shared" si="26"/>
        <v>0</v>
      </c>
    </row>
    <row r="147" spans="1:48" ht="18" customHeight="1" x14ac:dyDescent="0.2">
      <c r="A147" s="69">
        <v>140</v>
      </c>
      <c r="B147" s="104"/>
      <c r="C147" s="104"/>
      <c r="D147" s="8"/>
      <c r="E147" s="8"/>
      <c r="F147" s="7" t="s">
        <v>20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N147" s="63">
        <f t="shared" si="18"/>
        <v>0</v>
      </c>
      <c r="AO147" s="63">
        <f t="shared" si="19"/>
        <v>0</v>
      </c>
      <c r="AP147" s="63">
        <f t="shared" si="20"/>
        <v>0</v>
      </c>
      <c r="AQ147" s="63">
        <f t="shared" si="21"/>
        <v>0</v>
      </c>
      <c r="AR147" s="63">
        <f t="shared" si="22"/>
        <v>0</v>
      </c>
      <c r="AS147" s="63">
        <f t="shared" si="23"/>
        <v>0</v>
      </c>
      <c r="AT147" s="63">
        <f t="shared" si="24"/>
        <v>0</v>
      </c>
      <c r="AU147" s="65">
        <f t="shared" si="25"/>
        <v>0</v>
      </c>
      <c r="AV147" s="66">
        <f t="shared" si="26"/>
        <v>0</v>
      </c>
    </row>
    <row r="148" spans="1:48" ht="18" customHeight="1" x14ac:dyDescent="0.2">
      <c r="A148" s="69">
        <v>141</v>
      </c>
      <c r="B148" s="104"/>
      <c r="C148" s="104"/>
      <c r="D148" s="8"/>
      <c r="E148" s="8"/>
      <c r="F148" s="7" t="s">
        <v>20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N148" s="63">
        <f t="shared" si="18"/>
        <v>0</v>
      </c>
      <c r="AO148" s="63">
        <f t="shared" si="19"/>
        <v>0</v>
      </c>
      <c r="AP148" s="63">
        <f t="shared" si="20"/>
        <v>0</v>
      </c>
      <c r="AQ148" s="63">
        <f t="shared" si="21"/>
        <v>0</v>
      </c>
      <c r="AR148" s="63">
        <f t="shared" si="22"/>
        <v>0</v>
      </c>
      <c r="AS148" s="63">
        <f t="shared" si="23"/>
        <v>0</v>
      </c>
      <c r="AT148" s="63">
        <f t="shared" si="24"/>
        <v>0</v>
      </c>
      <c r="AU148" s="65">
        <f t="shared" si="25"/>
        <v>0</v>
      </c>
      <c r="AV148" s="66">
        <f t="shared" si="26"/>
        <v>0</v>
      </c>
    </row>
    <row r="149" spans="1:48" ht="18" customHeight="1" x14ac:dyDescent="0.2">
      <c r="A149" s="69">
        <v>142</v>
      </c>
      <c r="B149" s="104"/>
      <c r="C149" s="104"/>
      <c r="D149" s="8"/>
      <c r="E149" s="8"/>
      <c r="F149" s="7" t="s">
        <v>20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N149" s="63">
        <f t="shared" si="18"/>
        <v>0</v>
      </c>
      <c r="AO149" s="63">
        <f t="shared" si="19"/>
        <v>0</v>
      </c>
      <c r="AP149" s="63">
        <f t="shared" si="20"/>
        <v>0</v>
      </c>
      <c r="AQ149" s="63">
        <f t="shared" si="21"/>
        <v>0</v>
      </c>
      <c r="AR149" s="63">
        <f t="shared" si="22"/>
        <v>0</v>
      </c>
      <c r="AS149" s="63">
        <f t="shared" si="23"/>
        <v>0</v>
      </c>
      <c r="AT149" s="63">
        <f t="shared" si="24"/>
        <v>0</v>
      </c>
      <c r="AU149" s="65">
        <f t="shared" si="25"/>
        <v>0</v>
      </c>
      <c r="AV149" s="66">
        <f t="shared" si="26"/>
        <v>0</v>
      </c>
    </row>
    <row r="150" spans="1:48" ht="18" customHeight="1" x14ac:dyDescent="0.2">
      <c r="A150" s="69">
        <v>143</v>
      </c>
      <c r="B150" s="104"/>
      <c r="C150" s="104"/>
      <c r="D150" s="8"/>
      <c r="E150" s="8"/>
      <c r="F150" s="7" t="s">
        <v>20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N150" s="63">
        <f t="shared" si="18"/>
        <v>0</v>
      </c>
      <c r="AO150" s="63">
        <f t="shared" si="19"/>
        <v>0</v>
      </c>
      <c r="AP150" s="63">
        <f t="shared" si="20"/>
        <v>0</v>
      </c>
      <c r="AQ150" s="63">
        <f t="shared" si="21"/>
        <v>0</v>
      </c>
      <c r="AR150" s="63">
        <f t="shared" si="22"/>
        <v>0</v>
      </c>
      <c r="AS150" s="63">
        <f t="shared" si="23"/>
        <v>0</v>
      </c>
      <c r="AT150" s="63">
        <f t="shared" si="24"/>
        <v>0</v>
      </c>
      <c r="AU150" s="65">
        <f t="shared" si="25"/>
        <v>0</v>
      </c>
      <c r="AV150" s="66">
        <f t="shared" si="26"/>
        <v>0</v>
      </c>
    </row>
    <row r="151" spans="1:48" ht="18" customHeight="1" x14ac:dyDescent="0.2">
      <c r="A151" s="69">
        <v>144</v>
      </c>
      <c r="B151" s="104"/>
      <c r="C151" s="104"/>
      <c r="D151" s="8"/>
      <c r="E151" s="8"/>
      <c r="F151" s="7" t="s">
        <v>20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N151" s="63">
        <f t="shared" si="18"/>
        <v>0</v>
      </c>
      <c r="AO151" s="63">
        <f t="shared" si="19"/>
        <v>0</v>
      </c>
      <c r="AP151" s="63">
        <f t="shared" si="20"/>
        <v>0</v>
      </c>
      <c r="AQ151" s="63">
        <f t="shared" si="21"/>
        <v>0</v>
      </c>
      <c r="AR151" s="63">
        <f t="shared" si="22"/>
        <v>0</v>
      </c>
      <c r="AS151" s="63">
        <f t="shared" si="23"/>
        <v>0</v>
      </c>
      <c r="AT151" s="63">
        <f t="shared" si="24"/>
        <v>0</v>
      </c>
      <c r="AU151" s="65">
        <f t="shared" si="25"/>
        <v>0</v>
      </c>
      <c r="AV151" s="66">
        <f t="shared" si="26"/>
        <v>0</v>
      </c>
    </row>
    <row r="152" spans="1:48" ht="18" customHeight="1" x14ac:dyDescent="0.2">
      <c r="A152" s="69">
        <v>145</v>
      </c>
      <c r="B152" s="104"/>
      <c r="C152" s="104"/>
      <c r="D152" s="8"/>
      <c r="E152" s="8"/>
      <c r="F152" s="7" t="s">
        <v>20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N152" s="63">
        <f t="shared" si="18"/>
        <v>0</v>
      </c>
      <c r="AO152" s="63">
        <f t="shared" si="19"/>
        <v>0</v>
      </c>
      <c r="AP152" s="63">
        <f t="shared" si="20"/>
        <v>0</v>
      </c>
      <c r="AQ152" s="63">
        <f t="shared" si="21"/>
        <v>0</v>
      </c>
      <c r="AR152" s="63">
        <f t="shared" si="22"/>
        <v>0</v>
      </c>
      <c r="AS152" s="63">
        <f t="shared" si="23"/>
        <v>0</v>
      </c>
      <c r="AT152" s="63">
        <f t="shared" si="24"/>
        <v>0</v>
      </c>
      <c r="AU152" s="65">
        <f t="shared" si="25"/>
        <v>0</v>
      </c>
      <c r="AV152" s="66">
        <f t="shared" si="26"/>
        <v>0</v>
      </c>
    </row>
    <row r="153" spans="1:48" ht="18" customHeight="1" x14ac:dyDescent="0.2">
      <c r="A153" s="69">
        <v>146</v>
      </c>
      <c r="B153" s="104"/>
      <c r="C153" s="104"/>
      <c r="D153" s="8"/>
      <c r="E153" s="8"/>
      <c r="F153" s="7" t="s">
        <v>20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N153" s="63">
        <f t="shared" si="18"/>
        <v>0</v>
      </c>
      <c r="AO153" s="63">
        <f t="shared" si="19"/>
        <v>0</v>
      </c>
      <c r="AP153" s="63">
        <f t="shared" si="20"/>
        <v>0</v>
      </c>
      <c r="AQ153" s="63">
        <f t="shared" si="21"/>
        <v>0</v>
      </c>
      <c r="AR153" s="63">
        <f t="shared" si="22"/>
        <v>0</v>
      </c>
      <c r="AS153" s="63">
        <f t="shared" si="23"/>
        <v>0</v>
      </c>
      <c r="AT153" s="63">
        <f t="shared" si="24"/>
        <v>0</v>
      </c>
      <c r="AU153" s="65">
        <f t="shared" si="25"/>
        <v>0</v>
      </c>
      <c r="AV153" s="66">
        <f t="shared" si="26"/>
        <v>0</v>
      </c>
    </row>
    <row r="154" spans="1:48" ht="18" customHeight="1" x14ac:dyDescent="0.2">
      <c r="A154" s="69">
        <v>147</v>
      </c>
      <c r="B154" s="104"/>
      <c r="C154" s="104"/>
      <c r="D154" s="8"/>
      <c r="E154" s="8"/>
      <c r="F154" s="7" t="s">
        <v>20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N154" s="63">
        <f t="shared" si="18"/>
        <v>0</v>
      </c>
      <c r="AO154" s="63">
        <f t="shared" si="19"/>
        <v>0</v>
      </c>
      <c r="AP154" s="63">
        <f t="shared" si="20"/>
        <v>0</v>
      </c>
      <c r="AQ154" s="63">
        <f t="shared" si="21"/>
        <v>0</v>
      </c>
      <c r="AR154" s="63">
        <f t="shared" si="22"/>
        <v>0</v>
      </c>
      <c r="AS154" s="63">
        <f t="shared" si="23"/>
        <v>0</v>
      </c>
      <c r="AT154" s="63">
        <f t="shared" si="24"/>
        <v>0</v>
      </c>
      <c r="AU154" s="65">
        <f t="shared" si="25"/>
        <v>0</v>
      </c>
      <c r="AV154" s="66">
        <f t="shared" si="26"/>
        <v>0</v>
      </c>
    </row>
    <row r="155" spans="1:48" ht="18" customHeight="1" x14ac:dyDescent="0.2">
      <c r="A155" s="69">
        <v>148</v>
      </c>
      <c r="B155" s="104"/>
      <c r="C155" s="104"/>
      <c r="D155" s="8"/>
      <c r="E155" s="8"/>
      <c r="F155" s="7" t="s">
        <v>20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N155" s="63">
        <f t="shared" si="18"/>
        <v>0</v>
      </c>
      <c r="AO155" s="63">
        <f t="shared" si="19"/>
        <v>0</v>
      </c>
      <c r="AP155" s="63">
        <f t="shared" si="20"/>
        <v>0</v>
      </c>
      <c r="AQ155" s="63">
        <f t="shared" si="21"/>
        <v>0</v>
      </c>
      <c r="AR155" s="63">
        <f t="shared" si="22"/>
        <v>0</v>
      </c>
      <c r="AS155" s="63">
        <f t="shared" si="23"/>
        <v>0</v>
      </c>
      <c r="AT155" s="63">
        <f t="shared" si="24"/>
        <v>0</v>
      </c>
      <c r="AU155" s="65">
        <f t="shared" si="25"/>
        <v>0</v>
      </c>
      <c r="AV155" s="66">
        <f t="shared" si="26"/>
        <v>0</v>
      </c>
    </row>
    <row r="156" spans="1:48" ht="18" customHeight="1" x14ac:dyDescent="0.2">
      <c r="A156" s="69">
        <v>149</v>
      </c>
      <c r="B156" s="104"/>
      <c r="C156" s="104"/>
      <c r="D156" s="8"/>
      <c r="E156" s="8"/>
      <c r="F156" s="7" t="s">
        <v>20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N156" s="63">
        <f t="shared" si="18"/>
        <v>0</v>
      </c>
      <c r="AO156" s="63">
        <f t="shared" si="19"/>
        <v>0</v>
      </c>
      <c r="AP156" s="63">
        <f t="shared" si="20"/>
        <v>0</v>
      </c>
      <c r="AQ156" s="63">
        <f t="shared" si="21"/>
        <v>0</v>
      </c>
      <c r="AR156" s="63">
        <f t="shared" si="22"/>
        <v>0</v>
      </c>
      <c r="AS156" s="63">
        <f t="shared" si="23"/>
        <v>0</v>
      </c>
      <c r="AT156" s="63">
        <f t="shared" si="24"/>
        <v>0</v>
      </c>
      <c r="AU156" s="65">
        <f t="shared" si="25"/>
        <v>0</v>
      </c>
      <c r="AV156" s="66">
        <f t="shared" si="26"/>
        <v>0</v>
      </c>
    </row>
    <row r="157" spans="1:48" ht="18" customHeight="1" x14ac:dyDescent="0.2">
      <c r="A157" s="69">
        <v>150</v>
      </c>
      <c r="B157" s="104"/>
      <c r="C157" s="104"/>
      <c r="D157" s="8"/>
      <c r="E157" s="8"/>
      <c r="F157" s="7" t="s">
        <v>20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N157" s="63">
        <f t="shared" si="18"/>
        <v>0</v>
      </c>
      <c r="AO157" s="63">
        <f t="shared" si="19"/>
        <v>0</v>
      </c>
      <c r="AP157" s="63">
        <f t="shared" si="20"/>
        <v>0</v>
      </c>
      <c r="AQ157" s="63">
        <f t="shared" si="21"/>
        <v>0</v>
      </c>
      <c r="AR157" s="63">
        <f t="shared" si="22"/>
        <v>0</v>
      </c>
      <c r="AS157" s="63">
        <f t="shared" si="23"/>
        <v>0</v>
      </c>
      <c r="AT157" s="63">
        <f t="shared" si="24"/>
        <v>0</v>
      </c>
      <c r="AU157" s="65">
        <f t="shared" si="25"/>
        <v>0</v>
      </c>
      <c r="AV157" s="66">
        <f t="shared" si="26"/>
        <v>0</v>
      </c>
    </row>
    <row r="158" spans="1:48" ht="18" customHeight="1" x14ac:dyDescent="0.2">
      <c r="A158" s="69">
        <v>151</v>
      </c>
      <c r="B158" s="104"/>
      <c r="C158" s="104"/>
      <c r="D158" s="8"/>
      <c r="E158" s="8"/>
      <c r="F158" s="7" t="s">
        <v>20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N158" s="63">
        <f t="shared" si="18"/>
        <v>0</v>
      </c>
      <c r="AO158" s="63">
        <f t="shared" si="19"/>
        <v>0</v>
      </c>
      <c r="AP158" s="63">
        <f t="shared" si="20"/>
        <v>0</v>
      </c>
      <c r="AQ158" s="63">
        <f t="shared" si="21"/>
        <v>0</v>
      </c>
      <c r="AR158" s="63">
        <f t="shared" si="22"/>
        <v>0</v>
      </c>
      <c r="AS158" s="63">
        <f t="shared" si="23"/>
        <v>0</v>
      </c>
      <c r="AT158" s="63">
        <f t="shared" si="24"/>
        <v>0</v>
      </c>
      <c r="AU158" s="65">
        <f t="shared" si="25"/>
        <v>0</v>
      </c>
      <c r="AV158" s="66">
        <f t="shared" si="26"/>
        <v>0</v>
      </c>
    </row>
    <row r="159" spans="1:48" ht="18" customHeight="1" x14ac:dyDescent="0.2">
      <c r="A159" s="69">
        <v>152</v>
      </c>
      <c r="B159" s="104"/>
      <c r="C159" s="104"/>
      <c r="D159" s="8"/>
      <c r="E159" s="8"/>
      <c r="F159" s="7" t="s">
        <v>20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N159" s="63">
        <f t="shared" si="18"/>
        <v>0</v>
      </c>
      <c r="AO159" s="63">
        <f t="shared" si="19"/>
        <v>0</v>
      </c>
      <c r="AP159" s="63">
        <f t="shared" si="20"/>
        <v>0</v>
      </c>
      <c r="AQ159" s="63">
        <f t="shared" si="21"/>
        <v>0</v>
      </c>
      <c r="AR159" s="63">
        <f t="shared" si="22"/>
        <v>0</v>
      </c>
      <c r="AS159" s="63">
        <f t="shared" si="23"/>
        <v>0</v>
      </c>
      <c r="AT159" s="63">
        <f t="shared" si="24"/>
        <v>0</v>
      </c>
      <c r="AU159" s="65">
        <f t="shared" si="25"/>
        <v>0</v>
      </c>
      <c r="AV159" s="66">
        <f t="shared" si="26"/>
        <v>0</v>
      </c>
    </row>
    <row r="160" spans="1:48" ht="18" customHeight="1" x14ac:dyDescent="0.2">
      <c r="A160" s="69">
        <v>153</v>
      </c>
      <c r="B160" s="104"/>
      <c r="C160" s="104"/>
      <c r="D160" s="8"/>
      <c r="E160" s="8"/>
      <c r="F160" s="7" t="s">
        <v>20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N160" s="63">
        <f t="shared" si="18"/>
        <v>0</v>
      </c>
      <c r="AO160" s="63">
        <f t="shared" si="19"/>
        <v>0</v>
      </c>
      <c r="AP160" s="63">
        <f t="shared" si="20"/>
        <v>0</v>
      </c>
      <c r="AQ160" s="63">
        <f t="shared" si="21"/>
        <v>0</v>
      </c>
      <c r="AR160" s="63">
        <f t="shared" si="22"/>
        <v>0</v>
      </c>
      <c r="AS160" s="63">
        <f t="shared" si="23"/>
        <v>0</v>
      </c>
      <c r="AT160" s="63">
        <f t="shared" si="24"/>
        <v>0</v>
      </c>
      <c r="AU160" s="65">
        <f t="shared" si="25"/>
        <v>0</v>
      </c>
      <c r="AV160" s="66">
        <f t="shared" si="26"/>
        <v>0</v>
      </c>
    </row>
    <row r="161" spans="1:48" ht="18" customHeight="1" x14ac:dyDescent="0.2">
      <c r="A161" s="69">
        <v>154</v>
      </c>
      <c r="B161" s="104"/>
      <c r="C161" s="104"/>
      <c r="D161" s="8"/>
      <c r="E161" s="8"/>
      <c r="F161" s="7" t="s">
        <v>20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N161" s="63">
        <f>COUNTIF(G161:AK161,"Ⅰ")</f>
        <v>0</v>
      </c>
      <c r="AO161" s="63">
        <f t="shared" si="19"/>
        <v>0</v>
      </c>
      <c r="AP161" s="63">
        <f t="shared" si="20"/>
        <v>0</v>
      </c>
      <c r="AQ161" s="63">
        <f t="shared" si="21"/>
        <v>0</v>
      </c>
      <c r="AR161" s="63">
        <f t="shared" si="22"/>
        <v>0</v>
      </c>
      <c r="AS161" s="63">
        <f t="shared" si="23"/>
        <v>0</v>
      </c>
      <c r="AT161" s="63">
        <f t="shared" si="24"/>
        <v>0</v>
      </c>
      <c r="AU161" s="65">
        <f t="shared" si="25"/>
        <v>0</v>
      </c>
      <c r="AV161" s="66">
        <f t="shared" si="26"/>
        <v>0</v>
      </c>
    </row>
    <row r="162" spans="1:48" ht="18" customHeight="1" x14ac:dyDescent="0.2">
      <c r="A162" s="69">
        <v>155</v>
      </c>
      <c r="B162" s="104"/>
      <c r="C162" s="104"/>
      <c r="D162" s="8"/>
      <c r="E162" s="8"/>
      <c r="F162" s="7" t="s">
        <v>20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N162" s="63">
        <f t="shared" si="18"/>
        <v>0</v>
      </c>
      <c r="AO162" s="63">
        <f t="shared" si="19"/>
        <v>0</v>
      </c>
      <c r="AP162" s="63">
        <f t="shared" si="20"/>
        <v>0</v>
      </c>
      <c r="AQ162" s="63">
        <f t="shared" si="21"/>
        <v>0</v>
      </c>
      <c r="AR162" s="63">
        <f t="shared" si="22"/>
        <v>0</v>
      </c>
      <c r="AS162" s="63">
        <f t="shared" si="23"/>
        <v>0</v>
      </c>
      <c r="AT162" s="63">
        <f t="shared" si="24"/>
        <v>0</v>
      </c>
      <c r="AU162" s="65">
        <f t="shared" si="25"/>
        <v>0</v>
      </c>
      <c r="AV162" s="66">
        <f t="shared" si="26"/>
        <v>0</v>
      </c>
    </row>
    <row r="163" spans="1:48" ht="18" customHeight="1" x14ac:dyDescent="0.2">
      <c r="A163" s="69">
        <v>156</v>
      </c>
      <c r="B163" s="104"/>
      <c r="C163" s="104"/>
      <c r="D163" s="8"/>
      <c r="E163" s="8"/>
      <c r="F163" s="7" t="s">
        <v>20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N163" s="63">
        <f t="shared" si="18"/>
        <v>0</v>
      </c>
      <c r="AO163" s="63">
        <f t="shared" si="19"/>
        <v>0</v>
      </c>
      <c r="AP163" s="63">
        <f t="shared" si="20"/>
        <v>0</v>
      </c>
      <c r="AQ163" s="63">
        <f t="shared" si="21"/>
        <v>0</v>
      </c>
      <c r="AR163" s="63">
        <f t="shared" si="22"/>
        <v>0</v>
      </c>
      <c r="AS163" s="63">
        <f t="shared" si="23"/>
        <v>0</v>
      </c>
      <c r="AT163" s="63">
        <f t="shared" si="24"/>
        <v>0</v>
      </c>
      <c r="AU163" s="65">
        <f t="shared" si="25"/>
        <v>0</v>
      </c>
      <c r="AV163" s="66">
        <f t="shared" si="26"/>
        <v>0</v>
      </c>
    </row>
    <row r="164" spans="1:48" ht="18" customHeight="1" x14ac:dyDescent="0.2">
      <c r="A164" s="69">
        <v>157</v>
      </c>
      <c r="B164" s="104"/>
      <c r="C164" s="104"/>
      <c r="D164" s="8"/>
      <c r="E164" s="8"/>
      <c r="F164" s="7" t="s">
        <v>20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N164" s="63">
        <f t="shared" si="18"/>
        <v>0</v>
      </c>
      <c r="AO164" s="63">
        <f t="shared" si="19"/>
        <v>0</v>
      </c>
      <c r="AP164" s="63">
        <f t="shared" si="20"/>
        <v>0</v>
      </c>
      <c r="AQ164" s="63">
        <f t="shared" si="21"/>
        <v>0</v>
      </c>
      <c r="AR164" s="63">
        <f t="shared" si="22"/>
        <v>0</v>
      </c>
      <c r="AS164" s="63">
        <f t="shared" si="23"/>
        <v>0</v>
      </c>
      <c r="AT164" s="63">
        <f t="shared" si="24"/>
        <v>0</v>
      </c>
      <c r="AU164" s="65">
        <f t="shared" si="25"/>
        <v>0</v>
      </c>
      <c r="AV164" s="66">
        <f t="shared" si="26"/>
        <v>0</v>
      </c>
    </row>
    <row r="165" spans="1:48" ht="18" customHeight="1" x14ac:dyDescent="0.2">
      <c r="A165" s="69">
        <v>158</v>
      </c>
      <c r="B165" s="104"/>
      <c r="C165" s="104"/>
      <c r="D165" s="8"/>
      <c r="E165" s="8"/>
      <c r="F165" s="7" t="s">
        <v>20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N165" s="63">
        <f t="shared" si="18"/>
        <v>0</v>
      </c>
      <c r="AO165" s="63">
        <f t="shared" si="19"/>
        <v>0</v>
      </c>
      <c r="AP165" s="63">
        <f t="shared" si="20"/>
        <v>0</v>
      </c>
      <c r="AQ165" s="63">
        <f t="shared" si="21"/>
        <v>0</v>
      </c>
      <c r="AR165" s="63">
        <f t="shared" si="22"/>
        <v>0</v>
      </c>
      <c r="AS165" s="63">
        <f t="shared" si="23"/>
        <v>0</v>
      </c>
      <c r="AT165" s="63">
        <f t="shared" si="24"/>
        <v>0</v>
      </c>
      <c r="AU165" s="65">
        <f t="shared" si="25"/>
        <v>0</v>
      </c>
      <c r="AV165" s="66">
        <f t="shared" si="26"/>
        <v>0</v>
      </c>
    </row>
    <row r="166" spans="1:48" ht="18" customHeight="1" x14ac:dyDescent="0.2">
      <c r="A166" s="69">
        <v>159</v>
      </c>
      <c r="B166" s="104"/>
      <c r="C166" s="104"/>
      <c r="D166" s="8"/>
      <c r="E166" s="8"/>
      <c r="F166" s="7" t="s">
        <v>20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N166" s="63">
        <f t="shared" si="18"/>
        <v>0</v>
      </c>
      <c r="AO166" s="63">
        <f t="shared" si="19"/>
        <v>0</v>
      </c>
      <c r="AP166" s="63">
        <f t="shared" si="20"/>
        <v>0</v>
      </c>
      <c r="AQ166" s="63">
        <f t="shared" si="21"/>
        <v>0</v>
      </c>
      <c r="AR166" s="63">
        <f t="shared" si="22"/>
        <v>0</v>
      </c>
      <c r="AS166" s="63">
        <f t="shared" si="23"/>
        <v>0</v>
      </c>
      <c r="AT166" s="63">
        <f t="shared" si="24"/>
        <v>0</v>
      </c>
      <c r="AU166" s="65">
        <f t="shared" si="25"/>
        <v>0</v>
      </c>
      <c r="AV166" s="66">
        <f t="shared" si="26"/>
        <v>0</v>
      </c>
    </row>
    <row r="167" spans="1:48" ht="18" customHeight="1" x14ac:dyDescent="0.2">
      <c r="A167" s="69">
        <v>160</v>
      </c>
      <c r="B167" s="104"/>
      <c r="C167" s="104"/>
      <c r="D167" s="8"/>
      <c r="E167" s="8"/>
      <c r="F167" s="7" t="s">
        <v>20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N167" s="63">
        <f t="shared" si="18"/>
        <v>0</v>
      </c>
      <c r="AO167" s="63">
        <f t="shared" si="19"/>
        <v>0</v>
      </c>
      <c r="AP167" s="63">
        <f t="shared" si="20"/>
        <v>0</v>
      </c>
      <c r="AQ167" s="63">
        <f t="shared" si="21"/>
        <v>0</v>
      </c>
      <c r="AR167" s="63">
        <f t="shared" si="22"/>
        <v>0</v>
      </c>
      <c r="AS167" s="63">
        <f t="shared" si="23"/>
        <v>0</v>
      </c>
      <c r="AT167" s="63">
        <f t="shared" si="24"/>
        <v>0</v>
      </c>
      <c r="AU167" s="65">
        <f t="shared" si="25"/>
        <v>0</v>
      </c>
      <c r="AV167" s="66">
        <f t="shared" si="26"/>
        <v>0</v>
      </c>
    </row>
    <row r="168" spans="1:48" ht="18" customHeight="1" x14ac:dyDescent="0.2">
      <c r="A168" s="69">
        <v>161</v>
      </c>
      <c r="B168" s="104"/>
      <c r="C168" s="104"/>
      <c r="D168" s="8"/>
      <c r="E168" s="8"/>
      <c r="F168" s="7" t="s">
        <v>20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N168" s="63">
        <f t="shared" si="18"/>
        <v>0</v>
      </c>
      <c r="AO168" s="63">
        <f t="shared" si="19"/>
        <v>0</v>
      </c>
      <c r="AP168" s="63">
        <f t="shared" si="20"/>
        <v>0</v>
      </c>
      <c r="AQ168" s="63">
        <f t="shared" si="21"/>
        <v>0</v>
      </c>
      <c r="AR168" s="63">
        <f t="shared" si="22"/>
        <v>0</v>
      </c>
      <c r="AS168" s="63">
        <f t="shared" si="23"/>
        <v>0</v>
      </c>
      <c r="AT168" s="63">
        <f t="shared" si="24"/>
        <v>0</v>
      </c>
      <c r="AU168" s="65">
        <f t="shared" si="25"/>
        <v>0</v>
      </c>
      <c r="AV168" s="66">
        <f t="shared" si="26"/>
        <v>0</v>
      </c>
    </row>
    <row r="169" spans="1:48" ht="18" customHeight="1" x14ac:dyDescent="0.2">
      <c r="A169" s="69">
        <v>162</v>
      </c>
      <c r="B169" s="104"/>
      <c r="C169" s="104"/>
      <c r="D169" s="8"/>
      <c r="E169" s="8"/>
      <c r="F169" s="7" t="s">
        <v>20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N169" s="63">
        <f t="shared" si="18"/>
        <v>0</v>
      </c>
      <c r="AO169" s="63">
        <f t="shared" si="19"/>
        <v>0</v>
      </c>
      <c r="AP169" s="63">
        <f t="shared" si="20"/>
        <v>0</v>
      </c>
      <c r="AQ169" s="63">
        <f t="shared" si="21"/>
        <v>0</v>
      </c>
      <c r="AR169" s="63">
        <f t="shared" si="22"/>
        <v>0</v>
      </c>
      <c r="AS169" s="63">
        <f t="shared" si="23"/>
        <v>0</v>
      </c>
      <c r="AT169" s="63">
        <f t="shared" si="24"/>
        <v>0</v>
      </c>
      <c r="AU169" s="65">
        <f t="shared" si="25"/>
        <v>0</v>
      </c>
      <c r="AV169" s="66">
        <f t="shared" si="26"/>
        <v>0</v>
      </c>
    </row>
    <row r="170" spans="1:48" ht="18" customHeight="1" x14ac:dyDescent="0.2">
      <c r="A170" s="69">
        <v>163</v>
      </c>
      <c r="B170" s="104"/>
      <c r="C170" s="104"/>
      <c r="D170" s="8"/>
      <c r="E170" s="8"/>
      <c r="F170" s="7" t="s">
        <v>20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N170" s="63">
        <f t="shared" si="18"/>
        <v>0</v>
      </c>
      <c r="AO170" s="63">
        <f t="shared" si="19"/>
        <v>0</v>
      </c>
      <c r="AP170" s="63">
        <f t="shared" si="20"/>
        <v>0</v>
      </c>
      <c r="AQ170" s="63">
        <f t="shared" si="21"/>
        <v>0</v>
      </c>
      <c r="AR170" s="63">
        <f t="shared" si="22"/>
        <v>0</v>
      </c>
      <c r="AS170" s="63">
        <f t="shared" si="23"/>
        <v>0</v>
      </c>
      <c r="AT170" s="63">
        <f t="shared" si="24"/>
        <v>0</v>
      </c>
      <c r="AU170" s="65">
        <f t="shared" si="25"/>
        <v>0</v>
      </c>
      <c r="AV170" s="66">
        <f t="shared" si="26"/>
        <v>0</v>
      </c>
    </row>
    <row r="171" spans="1:48" ht="18" customHeight="1" x14ac:dyDescent="0.2">
      <c r="A171" s="69">
        <v>164</v>
      </c>
      <c r="B171" s="104"/>
      <c r="C171" s="104"/>
      <c r="D171" s="8"/>
      <c r="E171" s="8"/>
      <c r="F171" s="7" t="s">
        <v>20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N171" s="63">
        <f t="shared" si="18"/>
        <v>0</v>
      </c>
      <c r="AO171" s="63">
        <f t="shared" si="19"/>
        <v>0</v>
      </c>
      <c r="AP171" s="63">
        <f t="shared" si="20"/>
        <v>0</v>
      </c>
      <c r="AQ171" s="63">
        <f t="shared" si="21"/>
        <v>0</v>
      </c>
      <c r="AR171" s="63">
        <f t="shared" si="22"/>
        <v>0</v>
      </c>
      <c r="AS171" s="63">
        <f t="shared" si="23"/>
        <v>0</v>
      </c>
      <c r="AT171" s="63">
        <f t="shared" si="24"/>
        <v>0</v>
      </c>
      <c r="AU171" s="65">
        <f t="shared" si="25"/>
        <v>0</v>
      </c>
      <c r="AV171" s="66">
        <f t="shared" si="26"/>
        <v>0</v>
      </c>
    </row>
    <row r="172" spans="1:48" ht="18" customHeight="1" x14ac:dyDescent="0.2">
      <c r="A172" s="69">
        <v>165</v>
      </c>
      <c r="B172" s="104"/>
      <c r="C172" s="104"/>
      <c r="D172" s="8"/>
      <c r="E172" s="8"/>
      <c r="F172" s="7" t="s">
        <v>20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N172" s="63">
        <f t="shared" si="18"/>
        <v>0</v>
      </c>
      <c r="AO172" s="63">
        <f t="shared" si="19"/>
        <v>0</v>
      </c>
      <c r="AP172" s="63">
        <f t="shared" si="20"/>
        <v>0</v>
      </c>
      <c r="AQ172" s="63">
        <f t="shared" si="21"/>
        <v>0</v>
      </c>
      <c r="AR172" s="63">
        <f t="shared" si="22"/>
        <v>0</v>
      </c>
      <c r="AS172" s="63">
        <f t="shared" si="23"/>
        <v>0</v>
      </c>
      <c r="AT172" s="63">
        <f t="shared" si="24"/>
        <v>0</v>
      </c>
      <c r="AU172" s="65">
        <f t="shared" si="25"/>
        <v>0</v>
      </c>
      <c r="AV172" s="66">
        <f t="shared" si="26"/>
        <v>0</v>
      </c>
    </row>
    <row r="173" spans="1:48" ht="18" customHeight="1" x14ac:dyDescent="0.2">
      <c r="A173" s="69">
        <v>166</v>
      </c>
      <c r="B173" s="104"/>
      <c r="C173" s="104"/>
      <c r="D173" s="8"/>
      <c r="E173" s="8"/>
      <c r="F173" s="7" t="s">
        <v>20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N173" s="63">
        <f t="shared" si="18"/>
        <v>0</v>
      </c>
      <c r="AO173" s="63">
        <f t="shared" si="19"/>
        <v>0</v>
      </c>
      <c r="AP173" s="63">
        <f t="shared" si="20"/>
        <v>0</v>
      </c>
      <c r="AQ173" s="63">
        <f t="shared" si="21"/>
        <v>0</v>
      </c>
      <c r="AR173" s="63">
        <f t="shared" si="22"/>
        <v>0</v>
      </c>
      <c r="AS173" s="63">
        <f t="shared" si="23"/>
        <v>0</v>
      </c>
      <c r="AT173" s="63">
        <f t="shared" si="24"/>
        <v>0</v>
      </c>
      <c r="AU173" s="65">
        <f t="shared" si="25"/>
        <v>0</v>
      </c>
      <c r="AV173" s="66">
        <f t="shared" si="26"/>
        <v>0</v>
      </c>
    </row>
    <row r="174" spans="1:48" ht="18" customHeight="1" x14ac:dyDescent="0.2">
      <c r="A174" s="69">
        <v>167</v>
      </c>
      <c r="B174" s="104"/>
      <c r="C174" s="104"/>
      <c r="D174" s="8"/>
      <c r="E174" s="8"/>
      <c r="F174" s="7" t="s">
        <v>20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N174" s="63">
        <f t="shared" si="18"/>
        <v>0</v>
      </c>
      <c r="AO174" s="63">
        <f t="shared" si="19"/>
        <v>0</v>
      </c>
      <c r="AP174" s="63">
        <f t="shared" si="20"/>
        <v>0</v>
      </c>
      <c r="AQ174" s="63">
        <f t="shared" si="21"/>
        <v>0</v>
      </c>
      <c r="AR174" s="63">
        <f t="shared" si="22"/>
        <v>0</v>
      </c>
      <c r="AS174" s="63">
        <f t="shared" si="23"/>
        <v>0</v>
      </c>
      <c r="AT174" s="63">
        <f t="shared" si="24"/>
        <v>0</v>
      </c>
      <c r="AU174" s="65">
        <f t="shared" si="25"/>
        <v>0</v>
      </c>
      <c r="AV174" s="66">
        <f t="shared" si="26"/>
        <v>0</v>
      </c>
    </row>
    <row r="175" spans="1:48" ht="18" customHeight="1" x14ac:dyDescent="0.2">
      <c r="A175" s="69">
        <v>168</v>
      </c>
      <c r="B175" s="104"/>
      <c r="C175" s="104"/>
      <c r="D175" s="8"/>
      <c r="E175" s="8"/>
      <c r="F175" s="7" t="s">
        <v>20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N175" s="63">
        <f t="shared" si="18"/>
        <v>0</v>
      </c>
      <c r="AO175" s="63">
        <f t="shared" si="19"/>
        <v>0</v>
      </c>
      <c r="AP175" s="63">
        <f t="shared" si="20"/>
        <v>0</v>
      </c>
      <c r="AQ175" s="63">
        <f t="shared" si="21"/>
        <v>0</v>
      </c>
      <c r="AR175" s="63">
        <f t="shared" si="22"/>
        <v>0</v>
      </c>
      <c r="AS175" s="63">
        <f t="shared" si="23"/>
        <v>0</v>
      </c>
      <c r="AT175" s="63">
        <f t="shared" si="24"/>
        <v>0</v>
      </c>
      <c r="AU175" s="65">
        <f t="shared" si="25"/>
        <v>0</v>
      </c>
      <c r="AV175" s="66">
        <f t="shared" si="26"/>
        <v>0</v>
      </c>
    </row>
    <row r="176" spans="1:48" ht="18" customHeight="1" x14ac:dyDescent="0.2">
      <c r="A176" s="69">
        <v>169</v>
      </c>
      <c r="B176" s="104"/>
      <c r="C176" s="104"/>
      <c r="D176" s="8"/>
      <c r="E176" s="8"/>
      <c r="F176" s="7" t="s">
        <v>20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N176" s="63">
        <f t="shared" si="18"/>
        <v>0</v>
      </c>
      <c r="AO176" s="63">
        <f t="shared" si="19"/>
        <v>0</v>
      </c>
      <c r="AP176" s="63">
        <f t="shared" si="20"/>
        <v>0</v>
      </c>
      <c r="AQ176" s="63">
        <f>COUNTIF(G176:AK176,"Ⅳ")</f>
        <v>0</v>
      </c>
      <c r="AR176" s="63">
        <f t="shared" si="22"/>
        <v>0</v>
      </c>
      <c r="AS176" s="63">
        <f t="shared" si="23"/>
        <v>0</v>
      </c>
      <c r="AT176" s="63">
        <f t="shared" si="24"/>
        <v>0</v>
      </c>
      <c r="AU176" s="65">
        <f t="shared" si="25"/>
        <v>0</v>
      </c>
      <c r="AV176" s="66">
        <f t="shared" si="26"/>
        <v>0</v>
      </c>
    </row>
    <row r="177" spans="1:48" ht="18" customHeight="1" x14ac:dyDescent="0.2">
      <c r="A177" s="69">
        <v>170</v>
      </c>
      <c r="B177" s="104"/>
      <c r="C177" s="104"/>
      <c r="D177" s="8"/>
      <c r="E177" s="8"/>
      <c r="F177" s="7" t="s">
        <v>20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N177" s="63">
        <f t="shared" si="18"/>
        <v>0</v>
      </c>
      <c r="AO177" s="63">
        <f t="shared" si="19"/>
        <v>0</v>
      </c>
      <c r="AP177" s="63">
        <f t="shared" si="20"/>
        <v>0</v>
      </c>
      <c r="AQ177" s="63">
        <f t="shared" si="21"/>
        <v>0</v>
      </c>
      <c r="AR177" s="63">
        <f t="shared" si="22"/>
        <v>0</v>
      </c>
      <c r="AS177" s="63">
        <f t="shared" si="23"/>
        <v>0</v>
      </c>
      <c r="AT177" s="63">
        <f t="shared" si="24"/>
        <v>0</v>
      </c>
      <c r="AU177" s="65">
        <f t="shared" si="25"/>
        <v>0</v>
      </c>
      <c r="AV177" s="66">
        <f t="shared" si="26"/>
        <v>0</v>
      </c>
    </row>
    <row r="178" spans="1:48" ht="18" customHeight="1" x14ac:dyDescent="0.2">
      <c r="A178" s="69">
        <v>171</v>
      </c>
      <c r="B178" s="104"/>
      <c r="C178" s="104"/>
      <c r="D178" s="8"/>
      <c r="E178" s="8"/>
      <c r="F178" s="7" t="s">
        <v>20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N178" s="63">
        <f t="shared" si="18"/>
        <v>0</v>
      </c>
      <c r="AO178" s="63">
        <f t="shared" si="19"/>
        <v>0</v>
      </c>
      <c r="AP178" s="63">
        <f t="shared" si="20"/>
        <v>0</v>
      </c>
      <c r="AQ178" s="63">
        <f t="shared" si="21"/>
        <v>0</v>
      </c>
      <c r="AR178" s="63">
        <f t="shared" si="22"/>
        <v>0</v>
      </c>
      <c r="AS178" s="63">
        <f t="shared" si="23"/>
        <v>0</v>
      </c>
      <c r="AT178" s="63">
        <f t="shared" si="24"/>
        <v>0</v>
      </c>
      <c r="AU178" s="65">
        <f t="shared" si="25"/>
        <v>0</v>
      </c>
      <c r="AV178" s="66">
        <f t="shared" si="26"/>
        <v>0</v>
      </c>
    </row>
    <row r="179" spans="1:48" ht="18" customHeight="1" x14ac:dyDescent="0.2">
      <c r="A179" s="69">
        <v>172</v>
      </c>
      <c r="B179" s="104"/>
      <c r="C179" s="104"/>
      <c r="D179" s="8"/>
      <c r="E179" s="8"/>
      <c r="F179" s="7" t="s">
        <v>20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N179" s="63">
        <f t="shared" si="18"/>
        <v>0</v>
      </c>
      <c r="AO179" s="63">
        <f t="shared" si="19"/>
        <v>0</v>
      </c>
      <c r="AP179" s="63">
        <f t="shared" si="20"/>
        <v>0</v>
      </c>
      <c r="AQ179" s="63">
        <f t="shared" si="21"/>
        <v>0</v>
      </c>
      <c r="AR179" s="63">
        <f t="shared" si="22"/>
        <v>0</v>
      </c>
      <c r="AS179" s="63">
        <f t="shared" si="23"/>
        <v>0</v>
      </c>
      <c r="AT179" s="63">
        <f t="shared" si="24"/>
        <v>0</v>
      </c>
      <c r="AU179" s="65">
        <f t="shared" si="25"/>
        <v>0</v>
      </c>
      <c r="AV179" s="66">
        <f t="shared" si="26"/>
        <v>0</v>
      </c>
    </row>
    <row r="180" spans="1:48" ht="18" customHeight="1" x14ac:dyDescent="0.2">
      <c r="A180" s="69">
        <v>173</v>
      </c>
      <c r="B180" s="104"/>
      <c r="C180" s="104"/>
      <c r="D180" s="8"/>
      <c r="E180" s="8"/>
      <c r="F180" s="7" t="s">
        <v>20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N180" s="63">
        <f t="shared" si="18"/>
        <v>0</v>
      </c>
      <c r="AO180" s="63">
        <f t="shared" si="19"/>
        <v>0</v>
      </c>
      <c r="AP180" s="63">
        <f t="shared" si="20"/>
        <v>0</v>
      </c>
      <c r="AQ180" s="63">
        <f t="shared" si="21"/>
        <v>0</v>
      </c>
      <c r="AR180" s="63">
        <f t="shared" si="22"/>
        <v>0</v>
      </c>
      <c r="AS180" s="63">
        <f t="shared" si="23"/>
        <v>0</v>
      </c>
      <c r="AT180" s="63">
        <f t="shared" si="24"/>
        <v>0</v>
      </c>
      <c r="AU180" s="65">
        <f t="shared" si="25"/>
        <v>0</v>
      </c>
      <c r="AV180" s="66">
        <f t="shared" si="26"/>
        <v>0</v>
      </c>
    </row>
    <row r="181" spans="1:48" ht="18" customHeight="1" x14ac:dyDescent="0.2">
      <c r="A181" s="69">
        <v>174</v>
      </c>
      <c r="B181" s="104"/>
      <c r="C181" s="104"/>
      <c r="D181" s="8"/>
      <c r="E181" s="8"/>
      <c r="F181" s="7" t="s">
        <v>20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N181" s="63">
        <f t="shared" si="18"/>
        <v>0</v>
      </c>
      <c r="AO181" s="63">
        <f t="shared" si="19"/>
        <v>0</v>
      </c>
      <c r="AP181" s="63">
        <f t="shared" si="20"/>
        <v>0</v>
      </c>
      <c r="AQ181" s="63">
        <f t="shared" si="21"/>
        <v>0</v>
      </c>
      <c r="AR181" s="63">
        <f t="shared" si="22"/>
        <v>0</v>
      </c>
      <c r="AS181" s="63">
        <f t="shared" si="23"/>
        <v>0</v>
      </c>
      <c r="AT181" s="63">
        <f t="shared" si="24"/>
        <v>0</v>
      </c>
      <c r="AU181" s="65">
        <f t="shared" si="25"/>
        <v>0</v>
      </c>
      <c r="AV181" s="66">
        <f t="shared" si="26"/>
        <v>0</v>
      </c>
    </row>
    <row r="182" spans="1:48" ht="18" customHeight="1" x14ac:dyDescent="0.2">
      <c r="A182" s="69">
        <v>175</v>
      </c>
      <c r="B182" s="104"/>
      <c r="C182" s="104"/>
      <c r="D182" s="8"/>
      <c r="E182" s="8"/>
      <c r="F182" s="7" t="s">
        <v>20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N182" s="63">
        <f t="shared" si="18"/>
        <v>0</v>
      </c>
      <c r="AO182" s="63">
        <f t="shared" si="19"/>
        <v>0</v>
      </c>
      <c r="AP182" s="63">
        <f t="shared" si="20"/>
        <v>0</v>
      </c>
      <c r="AQ182" s="63">
        <f t="shared" si="21"/>
        <v>0</v>
      </c>
      <c r="AR182" s="63">
        <f t="shared" si="22"/>
        <v>0</v>
      </c>
      <c r="AS182" s="63">
        <f t="shared" si="23"/>
        <v>0</v>
      </c>
      <c r="AT182" s="63">
        <f t="shared" si="24"/>
        <v>0</v>
      </c>
      <c r="AU182" s="65">
        <f t="shared" si="25"/>
        <v>0</v>
      </c>
      <c r="AV182" s="66">
        <f t="shared" si="26"/>
        <v>0</v>
      </c>
    </row>
    <row r="183" spans="1:48" ht="18" customHeight="1" x14ac:dyDescent="0.2">
      <c r="A183" s="69">
        <v>176</v>
      </c>
      <c r="B183" s="104"/>
      <c r="C183" s="104"/>
      <c r="D183" s="8"/>
      <c r="E183" s="8"/>
      <c r="F183" s="7" t="s">
        <v>20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N183" s="63">
        <f t="shared" si="18"/>
        <v>0</v>
      </c>
      <c r="AO183" s="63">
        <f t="shared" si="19"/>
        <v>0</v>
      </c>
      <c r="AP183" s="63">
        <f t="shared" si="20"/>
        <v>0</v>
      </c>
      <c r="AQ183" s="63">
        <f t="shared" si="21"/>
        <v>0</v>
      </c>
      <c r="AR183" s="63">
        <f t="shared" si="22"/>
        <v>0</v>
      </c>
      <c r="AS183" s="63">
        <f t="shared" si="23"/>
        <v>0</v>
      </c>
      <c r="AT183" s="63">
        <f t="shared" si="24"/>
        <v>0</v>
      </c>
      <c r="AU183" s="65">
        <f t="shared" si="25"/>
        <v>0</v>
      </c>
      <c r="AV183" s="66">
        <f t="shared" si="26"/>
        <v>0</v>
      </c>
    </row>
    <row r="184" spans="1:48" ht="18" customHeight="1" x14ac:dyDescent="0.2">
      <c r="A184" s="69">
        <v>177</v>
      </c>
      <c r="B184" s="104"/>
      <c r="C184" s="104"/>
      <c r="D184" s="8"/>
      <c r="E184" s="8"/>
      <c r="F184" s="7" t="s">
        <v>20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N184" s="63">
        <f t="shared" si="18"/>
        <v>0</v>
      </c>
      <c r="AO184" s="63">
        <f t="shared" si="19"/>
        <v>0</v>
      </c>
      <c r="AP184" s="63">
        <f t="shared" si="20"/>
        <v>0</v>
      </c>
      <c r="AQ184" s="63">
        <f t="shared" si="21"/>
        <v>0</v>
      </c>
      <c r="AR184" s="63">
        <f t="shared" si="22"/>
        <v>0</v>
      </c>
      <c r="AS184" s="63">
        <f t="shared" si="23"/>
        <v>0</v>
      </c>
      <c r="AT184" s="63">
        <f t="shared" si="24"/>
        <v>0</v>
      </c>
      <c r="AU184" s="65">
        <f t="shared" si="25"/>
        <v>0</v>
      </c>
      <c r="AV184" s="66">
        <f t="shared" si="26"/>
        <v>0</v>
      </c>
    </row>
    <row r="185" spans="1:48" ht="18" customHeight="1" x14ac:dyDescent="0.2">
      <c r="A185" s="69">
        <v>178</v>
      </c>
      <c r="B185" s="104"/>
      <c r="C185" s="104"/>
      <c r="D185" s="8"/>
      <c r="E185" s="8"/>
      <c r="F185" s="7" t="s">
        <v>20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N185" s="63">
        <f t="shared" si="18"/>
        <v>0</v>
      </c>
      <c r="AO185" s="63">
        <f t="shared" si="19"/>
        <v>0</v>
      </c>
      <c r="AP185" s="63">
        <f t="shared" si="20"/>
        <v>0</v>
      </c>
      <c r="AQ185" s="63">
        <f t="shared" si="21"/>
        <v>0</v>
      </c>
      <c r="AR185" s="63">
        <f t="shared" si="22"/>
        <v>0</v>
      </c>
      <c r="AS185" s="63">
        <f t="shared" si="23"/>
        <v>0</v>
      </c>
      <c r="AT185" s="63">
        <f t="shared" si="24"/>
        <v>0</v>
      </c>
      <c r="AU185" s="65">
        <f t="shared" si="25"/>
        <v>0</v>
      </c>
      <c r="AV185" s="66">
        <f t="shared" si="26"/>
        <v>0</v>
      </c>
    </row>
    <row r="186" spans="1:48" ht="18" customHeight="1" x14ac:dyDescent="0.2">
      <c r="A186" s="69">
        <v>179</v>
      </c>
      <c r="B186" s="104"/>
      <c r="C186" s="104"/>
      <c r="D186" s="8"/>
      <c r="E186" s="8"/>
      <c r="F186" s="7" t="s">
        <v>20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N186" s="63">
        <f t="shared" si="18"/>
        <v>0</v>
      </c>
      <c r="AO186" s="63">
        <f t="shared" si="19"/>
        <v>0</v>
      </c>
      <c r="AP186" s="63">
        <f t="shared" si="20"/>
        <v>0</v>
      </c>
      <c r="AQ186" s="63">
        <f t="shared" si="21"/>
        <v>0</v>
      </c>
      <c r="AR186" s="63">
        <f t="shared" si="22"/>
        <v>0</v>
      </c>
      <c r="AS186" s="63">
        <f t="shared" si="23"/>
        <v>0</v>
      </c>
      <c r="AT186" s="63">
        <f t="shared" si="24"/>
        <v>0</v>
      </c>
      <c r="AU186" s="65">
        <f t="shared" si="25"/>
        <v>0</v>
      </c>
      <c r="AV186" s="66">
        <f t="shared" si="26"/>
        <v>0</v>
      </c>
    </row>
    <row r="187" spans="1:48" ht="18" customHeight="1" x14ac:dyDescent="0.2">
      <c r="A187" s="69">
        <v>180</v>
      </c>
      <c r="B187" s="104"/>
      <c r="C187" s="104"/>
      <c r="D187" s="8"/>
      <c r="E187" s="8"/>
      <c r="F187" s="29" t="s">
        <v>20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16" t="s">
        <v>9</v>
      </c>
      <c r="AN187" s="63">
        <f t="shared" si="18"/>
        <v>0</v>
      </c>
      <c r="AO187" s="63">
        <f t="shared" si="19"/>
        <v>0</v>
      </c>
      <c r="AP187" s="63">
        <f t="shared" si="20"/>
        <v>0</v>
      </c>
      <c r="AQ187" s="63">
        <f t="shared" si="21"/>
        <v>0</v>
      </c>
      <c r="AR187" s="63">
        <f t="shared" si="22"/>
        <v>0</v>
      </c>
      <c r="AS187" s="63">
        <f t="shared" si="23"/>
        <v>0</v>
      </c>
      <c r="AT187" s="63">
        <f t="shared" si="24"/>
        <v>0</v>
      </c>
      <c r="AU187" s="65">
        <f t="shared" si="25"/>
        <v>0</v>
      </c>
      <c r="AV187" s="66">
        <f t="shared" si="26"/>
        <v>0</v>
      </c>
    </row>
    <row r="188" spans="1:48" x14ac:dyDescent="0.2">
      <c r="A188" s="27"/>
      <c r="B188" s="27"/>
      <c r="C188" s="27"/>
      <c r="D188" s="28"/>
      <c r="E188" s="28"/>
      <c r="F188" s="30" t="s">
        <v>21</v>
      </c>
      <c r="G188" s="31">
        <f>COUNTIF(G$8:G$187,"超過なし")</f>
        <v>0</v>
      </c>
      <c r="H188" s="31">
        <f t="shared" ref="H188:AK188" si="27">COUNTIF(H$8:H$187,"超過なし")</f>
        <v>0</v>
      </c>
      <c r="I188" s="31">
        <f t="shared" si="27"/>
        <v>0</v>
      </c>
      <c r="J188" s="31">
        <f t="shared" si="27"/>
        <v>0</v>
      </c>
      <c r="K188" s="31">
        <f t="shared" si="27"/>
        <v>0</v>
      </c>
      <c r="L188" s="31">
        <f t="shared" si="27"/>
        <v>0</v>
      </c>
      <c r="M188" s="31">
        <f t="shared" si="27"/>
        <v>0</v>
      </c>
      <c r="N188" s="31">
        <f t="shared" si="27"/>
        <v>0</v>
      </c>
      <c r="O188" s="31">
        <f t="shared" si="27"/>
        <v>0</v>
      </c>
      <c r="P188" s="31">
        <f t="shared" si="27"/>
        <v>0</v>
      </c>
      <c r="Q188" s="31">
        <f t="shared" si="27"/>
        <v>0</v>
      </c>
      <c r="R188" s="31">
        <f t="shared" si="27"/>
        <v>0</v>
      </c>
      <c r="S188" s="31">
        <f t="shared" si="27"/>
        <v>0</v>
      </c>
      <c r="T188" s="31">
        <f t="shared" si="27"/>
        <v>0</v>
      </c>
      <c r="U188" s="31">
        <f t="shared" si="27"/>
        <v>0</v>
      </c>
      <c r="V188" s="31">
        <f t="shared" si="27"/>
        <v>0</v>
      </c>
      <c r="W188" s="31">
        <f t="shared" si="27"/>
        <v>0</v>
      </c>
      <c r="X188" s="31">
        <f t="shared" si="27"/>
        <v>0</v>
      </c>
      <c r="Y188" s="31">
        <f t="shared" si="27"/>
        <v>0</v>
      </c>
      <c r="Z188" s="31">
        <f t="shared" si="27"/>
        <v>0</v>
      </c>
      <c r="AA188" s="31">
        <f t="shared" si="27"/>
        <v>0</v>
      </c>
      <c r="AB188" s="31">
        <f t="shared" si="27"/>
        <v>0</v>
      </c>
      <c r="AC188" s="31">
        <f t="shared" si="27"/>
        <v>0</v>
      </c>
      <c r="AD188" s="31">
        <f t="shared" si="27"/>
        <v>0</v>
      </c>
      <c r="AE188" s="31">
        <f t="shared" si="27"/>
        <v>0</v>
      </c>
      <c r="AF188" s="31">
        <f t="shared" si="27"/>
        <v>0</v>
      </c>
      <c r="AG188" s="31">
        <f t="shared" si="27"/>
        <v>0</v>
      </c>
      <c r="AH188" s="31">
        <f t="shared" si="27"/>
        <v>0</v>
      </c>
      <c r="AI188" s="31">
        <f t="shared" si="27"/>
        <v>0</v>
      </c>
      <c r="AJ188" s="31">
        <f t="shared" si="27"/>
        <v>0</v>
      </c>
      <c r="AK188" s="31">
        <f t="shared" si="27"/>
        <v>0</v>
      </c>
      <c r="AL188" s="27"/>
      <c r="AN188" s="75" t="s">
        <v>57</v>
      </c>
      <c r="AO188" s="76"/>
      <c r="AP188" s="76"/>
      <c r="AQ188" s="76"/>
      <c r="AR188" s="76"/>
      <c r="AS188" s="76"/>
      <c r="AT188" s="76"/>
      <c r="AU188" s="76"/>
      <c r="AV188" s="66">
        <f>COUNTIF(AV8:AV187,"&lt;&gt;0")</f>
        <v>0</v>
      </c>
    </row>
    <row r="189" spans="1:48" x14ac:dyDescent="0.2">
      <c r="A189" s="27"/>
      <c r="B189" s="27"/>
      <c r="C189" s="27"/>
      <c r="D189" s="28"/>
      <c r="E189" s="28"/>
      <c r="F189" s="30" t="s">
        <v>22</v>
      </c>
      <c r="G189" s="31">
        <f>COUNTIF(G$8:G$187,"Ⅰ")</f>
        <v>0</v>
      </c>
      <c r="H189" s="31">
        <f t="shared" ref="H189:AK189" si="28">COUNTIF(H$8:H$187,"Ⅰ")</f>
        <v>0</v>
      </c>
      <c r="I189" s="31">
        <f t="shared" si="28"/>
        <v>0</v>
      </c>
      <c r="J189" s="31">
        <f t="shared" si="28"/>
        <v>0</v>
      </c>
      <c r="K189" s="31">
        <f t="shared" si="28"/>
        <v>0</v>
      </c>
      <c r="L189" s="31">
        <f t="shared" si="28"/>
        <v>0</v>
      </c>
      <c r="M189" s="31">
        <f t="shared" si="28"/>
        <v>0</v>
      </c>
      <c r="N189" s="31">
        <f t="shared" si="28"/>
        <v>0</v>
      </c>
      <c r="O189" s="31">
        <f t="shared" si="28"/>
        <v>0</v>
      </c>
      <c r="P189" s="31">
        <f t="shared" si="28"/>
        <v>0</v>
      </c>
      <c r="Q189" s="31">
        <f t="shared" si="28"/>
        <v>0</v>
      </c>
      <c r="R189" s="31">
        <f t="shared" si="28"/>
        <v>0</v>
      </c>
      <c r="S189" s="31">
        <f t="shared" si="28"/>
        <v>0</v>
      </c>
      <c r="T189" s="31">
        <f t="shared" si="28"/>
        <v>0</v>
      </c>
      <c r="U189" s="31">
        <f t="shared" si="28"/>
        <v>0</v>
      </c>
      <c r="V189" s="31">
        <f t="shared" si="28"/>
        <v>0</v>
      </c>
      <c r="W189" s="31">
        <f t="shared" si="28"/>
        <v>0</v>
      </c>
      <c r="X189" s="31">
        <f t="shared" si="28"/>
        <v>0</v>
      </c>
      <c r="Y189" s="31">
        <f t="shared" si="28"/>
        <v>0</v>
      </c>
      <c r="Z189" s="31">
        <f t="shared" si="28"/>
        <v>0</v>
      </c>
      <c r="AA189" s="31">
        <f t="shared" si="28"/>
        <v>0</v>
      </c>
      <c r="AB189" s="31">
        <f t="shared" si="28"/>
        <v>0</v>
      </c>
      <c r="AC189" s="31">
        <f t="shared" si="28"/>
        <v>0</v>
      </c>
      <c r="AD189" s="31">
        <f t="shared" si="28"/>
        <v>0</v>
      </c>
      <c r="AE189" s="31">
        <f t="shared" si="28"/>
        <v>0</v>
      </c>
      <c r="AF189" s="31">
        <f t="shared" si="28"/>
        <v>0</v>
      </c>
      <c r="AG189" s="31">
        <f t="shared" si="28"/>
        <v>0</v>
      </c>
      <c r="AH189" s="31">
        <f t="shared" si="28"/>
        <v>0</v>
      </c>
      <c r="AI189" s="31">
        <f t="shared" si="28"/>
        <v>0</v>
      </c>
      <c r="AJ189" s="31">
        <f t="shared" si="28"/>
        <v>0</v>
      </c>
      <c r="AK189" s="31">
        <f t="shared" si="28"/>
        <v>0</v>
      </c>
      <c r="AL189" s="27"/>
    </row>
    <row r="190" spans="1:48" x14ac:dyDescent="0.2">
      <c r="A190" s="27"/>
      <c r="B190" s="27"/>
      <c r="C190" s="27"/>
      <c r="D190" s="28"/>
      <c r="E190" s="28"/>
      <c r="F190" s="30" t="s">
        <v>23</v>
      </c>
      <c r="G190" s="31">
        <f>COUNTIF(G$8:G$187,"Ⅱ")</f>
        <v>0</v>
      </c>
      <c r="H190" s="31">
        <f t="shared" ref="H190:AK190" si="29">COUNTIF(H$8:H$187,"Ⅱ")</f>
        <v>0</v>
      </c>
      <c r="I190" s="31">
        <f t="shared" si="29"/>
        <v>0</v>
      </c>
      <c r="J190" s="31">
        <f t="shared" si="29"/>
        <v>0</v>
      </c>
      <c r="K190" s="31">
        <f t="shared" si="29"/>
        <v>0</v>
      </c>
      <c r="L190" s="31">
        <f t="shared" si="29"/>
        <v>0</v>
      </c>
      <c r="M190" s="31">
        <f t="shared" si="29"/>
        <v>0</v>
      </c>
      <c r="N190" s="31">
        <f t="shared" si="29"/>
        <v>0</v>
      </c>
      <c r="O190" s="31">
        <f t="shared" si="29"/>
        <v>0</v>
      </c>
      <c r="P190" s="31">
        <f t="shared" si="29"/>
        <v>0</v>
      </c>
      <c r="Q190" s="31">
        <f t="shared" si="29"/>
        <v>0</v>
      </c>
      <c r="R190" s="31">
        <f t="shared" si="29"/>
        <v>0</v>
      </c>
      <c r="S190" s="31">
        <f t="shared" si="29"/>
        <v>0</v>
      </c>
      <c r="T190" s="31">
        <f t="shared" si="29"/>
        <v>0</v>
      </c>
      <c r="U190" s="31">
        <f t="shared" si="29"/>
        <v>0</v>
      </c>
      <c r="V190" s="31">
        <f t="shared" si="29"/>
        <v>0</v>
      </c>
      <c r="W190" s="31">
        <f t="shared" si="29"/>
        <v>0</v>
      </c>
      <c r="X190" s="31">
        <f t="shared" si="29"/>
        <v>0</v>
      </c>
      <c r="Y190" s="31">
        <f t="shared" si="29"/>
        <v>0</v>
      </c>
      <c r="Z190" s="31">
        <f t="shared" si="29"/>
        <v>0</v>
      </c>
      <c r="AA190" s="31">
        <f t="shared" si="29"/>
        <v>0</v>
      </c>
      <c r="AB190" s="31">
        <f t="shared" si="29"/>
        <v>0</v>
      </c>
      <c r="AC190" s="31">
        <f t="shared" si="29"/>
        <v>0</v>
      </c>
      <c r="AD190" s="31">
        <f t="shared" si="29"/>
        <v>0</v>
      </c>
      <c r="AE190" s="31">
        <f t="shared" si="29"/>
        <v>0</v>
      </c>
      <c r="AF190" s="31">
        <f t="shared" si="29"/>
        <v>0</v>
      </c>
      <c r="AG190" s="31">
        <f t="shared" si="29"/>
        <v>0</v>
      </c>
      <c r="AH190" s="31">
        <f t="shared" si="29"/>
        <v>0</v>
      </c>
      <c r="AI190" s="31">
        <f t="shared" si="29"/>
        <v>0</v>
      </c>
      <c r="AJ190" s="31">
        <f t="shared" si="29"/>
        <v>0</v>
      </c>
      <c r="AK190" s="31">
        <f t="shared" si="29"/>
        <v>0</v>
      </c>
      <c r="AL190" s="27"/>
    </row>
    <row r="191" spans="1:48" x14ac:dyDescent="0.2">
      <c r="A191" s="27"/>
      <c r="B191" s="27"/>
      <c r="C191" s="27"/>
      <c r="D191" s="28"/>
      <c r="E191" s="28"/>
      <c r="F191" s="30" t="s">
        <v>24</v>
      </c>
      <c r="G191" s="31">
        <f>COUNTIF(G$8:G$187,"Ⅲ")</f>
        <v>0</v>
      </c>
      <c r="H191" s="31">
        <f t="shared" ref="H191:AK191" si="30">COUNTIF(H$8:H$187,"Ⅲ")</f>
        <v>0</v>
      </c>
      <c r="I191" s="31">
        <f t="shared" si="30"/>
        <v>0</v>
      </c>
      <c r="J191" s="31">
        <f t="shared" si="30"/>
        <v>0</v>
      </c>
      <c r="K191" s="31">
        <f t="shared" si="30"/>
        <v>0</v>
      </c>
      <c r="L191" s="31">
        <f t="shared" si="30"/>
        <v>0</v>
      </c>
      <c r="M191" s="31">
        <f t="shared" si="30"/>
        <v>0</v>
      </c>
      <c r="N191" s="31">
        <f t="shared" si="30"/>
        <v>0</v>
      </c>
      <c r="O191" s="31">
        <f t="shared" si="30"/>
        <v>0</v>
      </c>
      <c r="P191" s="31">
        <f t="shared" si="30"/>
        <v>0</v>
      </c>
      <c r="Q191" s="31">
        <f t="shared" si="30"/>
        <v>0</v>
      </c>
      <c r="R191" s="31">
        <f t="shared" si="30"/>
        <v>0</v>
      </c>
      <c r="S191" s="31">
        <f t="shared" si="30"/>
        <v>0</v>
      </c>
      <c r="T191" s="31">
        <f t="shared" si="30"/>
        <v>0</v>
      </c>
      <c r="U191" s="31">
        <f t="shared" si="30"/>
        <v>0</v>
      </c>
      <c r="V191" s="31">
        <f t="shared" si="30"/>
        <v>0</v>
      </c>
      <c r="W191" s="31">
        <f t="shared" si="30"/>
        <v>0</v>
      </c>
      <c r="X191" s="31">
        <f t="shared" si="30"/>
        <v>0</v>
      </c>
      <c r="Y191" s="31">
        <f t="shared" si="30"/>
        <v>0</v>
      </c>
      <c r="Z191" s="31">
        <f t="shared" si="30"/>
        <v>0</v>
      </c>
      <c r="AA191" s="31">
        <f t="shared" si="30"/>
        <v>0</v>
      </c>
      <c r="AB191" s="31">
        <f t="shared" si="30"/>
        <v>0</v>
      </c>
      <c r="AC191" s="31">
        <f t="shared" si="30"/>
        <v>0</v>
      </c>
      <c r="AD191" s="31">
        <f t="shared" si="30"/>
        <v>0</v>
      </c>
      <c r="AE191" s="31">
        <f t="shared" si="30"/>
        <v>0</v>
      </c>
      <c r="AF191" s="31">
        <f t="shared" si="30"/>
        <v>0</v>
      </c>
      <c r="AG191" s="31">
        <f t="shared" si="30"/>
        <v>0</v>
      </c>
      <c r="AH191" s="31">
        <f t="shared" si="30"/>
        <v>0</v>
      </c>
      <c r="AI191" s="31">
        <f t="shared" si="30"/>
        <v>0</v>
      </c>
      <c r="AJ191" s="31">
        <f t="shared" si="30"/>
        <v>0</v>
      </c>
      <c r="AK191" s="31">
        <f t="shared" si="30"/>
        <v>0</v>
      </c>
      <c r="AL191" s="27"/>
    </row>
    <row r="192" spans="1:48" x14ac:dyDescent="0.2">
      <c r="A192" s="27"/>
      <c r="B192" s="27"/>
      <c r="C192" s="27"/>
      <c r="D192" s="28"/>
      <c r="E192" s="28"/>
      <c r="F192" s="30" t="s">
        <v>25</v>
      </c>
      <c r="G192" s="31">
        <f>COUNTIF(G$8:G$187,"Ⅳ")</f>
        <v>0</v>
      </c>
      <c r="H192" s="31">
        <f t="shared" ref="H192:AK192" si="31">COUNTIF(H$8:H$187,"Ⅳ")</f>
        <v>0</v>
      </c>
      <c r="I192" s="31">
        <f t="shared" si="31"/>
        <v>0</v>
      </c>
      <c r="J192" s="31">
        <f t="shared" si="31"/>
        <v>0</v>
      </c>
      <c r="K192" s="31">
        <f t="shared" si="31"/>
        <v>0</v>
      </c>
      <c r="L192" s="31">
        <f t="shared" si="31"/>
        <v>0</v>
      </c>
      <c r="M192" s="31">
        <f t="shared" si="31"/>
        <v>0</v>
      </c>
      <c r="N192" s="31">
        <f t="shared" si="31"/>
        <v>0</v>
      </c>
      <c r="O192" s="31">
        <f t="shared" si="31"/>
        <v>0</v>
      </c>
      <c r="P192" s="31">
        <f t="shared" si="31"/>
        <v>0</v>
      </c>
      <c r="Q192" s="31">
        <f t="shared" si="31"/>
        <v>0</v>
      </c>
      <c r="R192" s="31">
        <f t="shared" si="31"/>
        <v>0</v>
      </c>
      <c r="S192" s="31">
        <f t="shared" si="31"/>
        <v>0</v>
      </c>
      <c r="T192" s="31">
        <f t="shared" si="31"/>
        <v>0</v>
      </c>
      <c r="U192" s="31">
        <f t="shared" si="31"/>
        <v>0</v>
      </c>
      <c r="V192" s="31">
        <f t="shared" si="31"/>
        <v>0</v>
      </c>
      <c r="W192" s="31">
        <f t="shared" si="31"/>
        <v>0</v>
      </c>
      <c r="X192" s="31">
        <f t="shared" si="31"/>
        <v>0</v>
      </c>
      <c r="Y192" s="31">
        <f t="shared" si="31"/>
        <v>0</v>
      </c>
      <c r="Z192" s="31">
        <f t="shared" si="31"/>
        <v>0</v>
      </c>
      <c r="AA192" s="31">
        <f t="shared" si="31"/>
        <v>0</v>
      </c>
      <c r="AB192" s="31">
        <f t="shared" si="31"/>
        <v>0</v>
      </c>
      <c r="AC192" s="31">
        <f t="shared" si="31"/>
        <v>0</v>
      </c>
      <c r="AD192" s="31">
        <f t="shared" si="31"/>
        <v>0</v>
      </c>
      <c r="AE192" s="31">
        <f t="shared" si="31"/>
        <v>0</v>
      </c>
      <c r="AF192" s="31">
        <f t="shared" si="31"/>
        <v>0</v>
      </c>
      <c r="AG192" s="31">
        <f t="shared" si="31"/>
        <v>0</v>
      </c>
      <c r="AH192" s="31">
        <f t="shared" si="31"/>
        <v>0</v>
      </c>
      <c r="AI192" s="31">
        <f t="shared" si="31"/>
        <v>0</v>
      </c>
      <c r="AJ192" s="31">
        <f t="shared" si="31"/>
        <v>0</v>
      </c>
      <c r="AK192" s="31">
        <f t="shared" si="31"/>
        <v>0</v>
      </c>
      <c r="AL192" s="27"/>
    </row>
    <row r="193" spans="1:38" x14ac:dyDescent="0.2">
      <c r="A193" s="27"/>
      <c r="B193" s="27"/>
      <c r="C193" s="27"/>
      <c r="D193" s="28"/>
      <c r="E193" s="28"/>
      <c r="F193" s="30" t="s">
        <v>26</v>
      </c>
      <c r="G193" s="31">
        <f>COUNTIF(G$8:G$187,"Ⅴ")</f>
        <v>0</v>
      </c>
      <c r="H193" s="31">
        <f t="shared" ref="H193:AK193" si="32">COUNTIF(H$8:H$187,"Ⅴ")</f>
        <v>0</v>
      </c>
      <c r="I193" s="31">
        <f t="shared" si="32"/>
        <v>0</v>
      </c>
      <c r="J193" s="31">
        <f t="shared" si="32"/>
        <v>0</v>
      </c>
      <c r="K193" s="31">
        <f t="shared" si="32"/>
        <v>0</v>
      </c>
      <c r="L193" s="31">
        <f t="shared" si="32"/>
        <v>0</v>
      </c>
      <c r="M193" s="31">
        <f t="shared" si="32"/>
        <v>0</v>
      </c>
      <c r="N193" s="31">
        <f t="shared" si="32"/>
        <v>0</v>
      </c>
      <c r="O193" s="31">
        <f t="shared" si="32"/>
        <v>0</v>
      </c>
      <c r="P193" s="31">
        <f t="shared" si="32"/>
        <v>0</v>
      </c>
      <c r="Q193" s="31">
        <f t="shared" si="32"/>
        <v>0</v>
      </c>
      <c r="R193" s="31">
        <f t="shared" si="32"/>
        <v>0</v>
      </c>
      <c r="S193" s="31">
        <f t="shared" si="32"/>
        <v>0</v>
      </c>
      <c r="T193" s="31">
        <f t="shared" si="32"/>
        <v>0</v>
      </c>
      <c r="U193" s="31">
        <f t="shared" si="32"/>
        <v>0</v>
      </c>
      <c r="V193" s="31">
        <f t="shared" si="32"/>
        <v>0</v>
      </c>
      <c r="W193" s="31">
        <f t="shared" si="32"/>
        <v>0</v>
      </c>
      <c r="X193" s="31">
        <f t="shared" si="32"/>
        <v>0</v>
      </c>
      <c r="Y193" s="31">
        <f t="shared" si="32"/>
        <v>0</v>
      </c>
      <c r="Z193" s="31">
        <f t="shared" si="32"/>
        <v>0</v>
      </c>
      <c r="AA193" s="31">
        <f t="shared" si="32"/>
        <v>0</v>
      </c>
      <c r="AB193" s="31">
        <f t="shared" si="32"/>
        <v>0</v>
      </c>
      <c r="AC193" s="31">
        <f t="shared" si="32"/>
        <v>0</v>
      </c>
      <c r="AD193" s="31">
        <f t="shared" si="32"/>
        <v>0</v>
      </c>
      <c r="AE193" s="31">
        <f t="shared" si="32"/>
        <v>0</v>
      </c>
      <c r="AF193" s="31">
        <f t="shared" si="32"/>
        <v>0</v>
      </c>
      <c r="AG193" s="31">
        <f t="shared" si="32"/>
        <v>0</v>
      </c>
      <c r="AH193" s="31">
        <f t="shared" si="32"/>
        <v>0</v>
      </c>
      <c r="AI193" s="31">
        <f t="shared" si="32"/>
        <v>0</v>
      </c>
      <c r="AJ193" s="31">
        <f t="shared" si="32"/>
        <v>0</v>
      </c>
      <c r="AK193" s="31">
        <f t="shared" si="32"/>
        <v>0</v>
      </c>
      <c r="AL193" s="27"/>
    </row>
    <row r="194" spans="1:38" x14ac:dyDescent="0.2">
      <c r="A194" s="27"/>
      <c r="B194" s="27"/>
      <c r="C194" s="27"/>
      <c r="D194" s="28"/>
      <c r="E194" s="28"/>
      <c r="F194" s="30" t="s">
        <v>27</v>
      </c>
      <c r="G194" s="31">
        <f>COUNTIF(G$8:G$187,"Ⅵ")</f>
        <v>0</v>
      </c>
      <c r="H194" s="31">
        <f t="shared" ref="H194:AK194" si="33">COUNTIF(H$8:H$187,"Ⅵ")</f>
        <v>0</v>
      </c>
      <c r="I194" s="31">
        <f t="shared" si="33"/>
        <v>0</v>
      </c>
      <c r="J194" s="31">
        <f t="shared" si="33"/>
        <v>0</v>
      </c>
      <c r="K194" s="31">
        <f t="shared" si="33"/>
        <v>0</v>
      </c>
      <c r="L194" s="31">
        <f t="shared" si="33"/>
        <v>0</v>
      </c>
      <c r="M194" s="31">
        <f t="shared" si="33"/>
        <v>0</v>
      </c>
      <c r="N194" s="31">
        <f t="shared" si="33"/>
        <v>0</v>
      </c>
      <c r="O194" s="31">
        <f t="shared" si="33"/>
        <v>0</v>
      </c>
      <c r="P194" s="31">
        <f t="shared" si="33"/>
        <v>0</v>
      </c>
      <c r="Q194" s="31">
        <f t="shared" si="33"/>
        <v>0</v>
      </c>
      <c r="R194" s="31">
        <f t="shared" si="33"/>
        <v>0</v>
      </c>
      <c r="S194" s="31">
        <f t="shared" si="33"/>
        <v>0</v>
      </c>
      <c r="T194" s="31">
        <f t="shared" si="33"/>
        <v>0</v>
      </c>
      <c r="U194" s="31">
        <f t="shared" si="33"/>
        <v>0</v>
      </c>
      <c r="V194" s="31">
        <f t="shared" si="33"/>
        <v>0</v>
      </c>
      <c r="W194" s="31">
        <f t="shared" si="33"/>
        <v>0</v>
      </c>
      <c r="X194" s="31">
        <f t="shared" si="33"/>
        <v>0</v>
      </c>
      <c r="Y194" s="31">
        <f t="shared" si="33"/>
        <v>0</v>
      </c>
      <c r="Z194" s="31">
        <f t="shared" si="33"/>
        <v>0</v>
      </c>
      <c r="AA194" s="31">
        <f t="shared" si="33"/>
        <v>0</v>
      </c>
      <c r="AB194" s="31">
        <f t="shared" si="33"/>
        <v>0</v>
      </c>
      <c r="AC194" s="31">
        <f t="shared" si="33"/>
        <v>0</v>
      </c>
      <c r="AD194" s="31">
        <f t="shared" si="33"/>
        <v>0</v>
      </c>
      <c r="AE194" s="31">
        <f t="shared" si="33"/>
        <v>0</v>
      </c>
      <c r="AF194" s="31">
        <f t="shared" si="33"/>
        <v>0</v>
      </c>
      <c r="AG194" s="31">
        <f t="shared" si="33"/>
        <v>0</v>
      </c>
      <c r="AH194" s="31">
        <f t="shared" si="33"/>
        <v>0</v>
      </c>
      <c r="AI194" s="31">
        <f t="shared" si="33"/>
        <v>0</v>
      </c>
      <c r="AJ194" s="31">
        <f t="shared" si="33"/>
        <v>0</v>
      </c>
      <c r="AK194" s="31">
        <f t="shared" si="33"/>
        <v>0</v>
      </c>
      <c r="AL194" s="27"/>
    </row>
    <row r="195" spans="1:38" x14ac:dyDescent="0.2">
      <c r="A195" s="27"/>
      <c r="B195" s="27"/>
      <c r="C195" s="27"/>
      <c r="D195" s="28"/>
      <c r="E195" s="28"/>
      <c r="F195" s="30" t="s">
        <v>28</v>
      </c>
      <c r="G195" s="31">
        <f>COUNTIF(G$8:G$187,"Ⅶ")</f>
        <v>0</v>
      </c>
      <c r="H195" s="31">
        <f t="shared" ref="H195:AK195" si="34">COUNTIF(H$8:H$187,"Ⅶ")</f>
        <v>0</v>
      </c>
      <c r="I195" s="31">
        <f t="shared" si="34"/>
        <v>0</v>
      </c>
      <c r="J195" s="31">
        <f t="shared" si="34"/>
        <v>0</v>
      </c>
      <c r="K195" s="31">
        <f t="shared" si="34"/>
        <v>0</v>
      </c>
      <c r="L195" s="31">
        <f t="shared" si="34"/>
        <v>0</v>
      </c>
      <c r="M195" s="31">
        <f t="shared" si="34"/>
        <v>0</v>
      </c>
      <c r="N195" s="31">
        <f t="shared" si="34"/>
        <v>0</v>
      </c>
      <c r="O195" s="31">
        <f t="shared" si="34"/>
        <v>0</v>
      </c>
      <c r="P195" s="31">
        <f t="shared" si="34"/>
        <v>0</v>
      </c>
      <c r="Q195" s="31">
        <f t="shared" si="34"/>
        <v>0</v>
      </c>
      <c r="R195" s="31">
        <f t="shared" si="34"/>
        <v>0</v>
      </c>
      <c r="S195" s="31">
        <f t="shared" si="34"/>
        <v>0</v>
      </c>
      <c r="T195" s="31">
        <f t="shared" si="34"/>
        <v>0</v>
      </c>
      <c r="U195" s="31">
        <f t="shared" si="34"/>
        <v>0</v>
      </c>
      <c r="V195" s="31">
        <f t="shared" si="34"/>
        <v>0</v>
      </c>
      <c r="W195" s="31">
        <f t="shared" si="34"/>
        <v>0</v>
      </c>
      <c r="X195" s="31">
        <f t="shared" si="34"/>
        <v>0</v>
      </c>
      <c r="Y195" s="31">
        <f t="shared" si="34"/>
        <v>0</v>
      </c>
      <c r="Z195" s="31">
        <f t="shared" si="34"/>
        <v>0</v>
      </c>
      <c r="AA195" s="31">
        <f t="shared" si="34"/>
        <v>0</v>
      </c>
      <c r="AB195" s="31">
        <f t="shared" si="34"/>
        <v>0</v>
      </c>
      <c r="AC195" s="31">
        <f t="shared" si="34"/>
        <v>0</v>
      </c>
      <c r="AD195" s="31">
        <f t="shared" si="34"/>
        <v>0</v>
      </c>
      <c r="AE195" s="31">
        <f t="shared" si="34"/>
        <v>0</v>
      </c>
      <c r="AF195" s="31">
        <f t="shared" si="34"/>
        <v>0</v>
      </c>
      <c r="AG195" s="31">
        <f t="shared" si="34"/>
        <v>0</v>
      </c>
      <c r="AH195" s="31">
        <f t="shared" si="34"/>
        <v>0</v>
      </c>
      <c r="AI195" s="31">
        <f t="shared" si="34"/>
        <v>0</v>
      </c>
      <c r="AJ195" s="31">
        <f t="shared" si="34"/>
        <v>0</v>
      </c>
      <c r="AK195" s="31">
        <f t="shared" si="34"/>
        <v>0</v>
      </c>
      <c r="AL195" s="27"/>
    </row>
    <row r="196" spans="1:38" ht="18" customHeight="1" x14ac:dyDescent="0.2">
      <c r="A196" s="77" t="s">
        <v>7</v>
      </c>
      <c r="B196" s="120" t="s">
        <v>10</v>
      </c>
      <c r="C196" s="105"/>
      <c r="D196" s="110" t="s">
        <v>5</v>
      </c>
      <c r="E196" s="110"/>
      <c r="F196" s="123"/>
      <c r="G196" s="19">
        <f t="shared" ref="G196:M198" si="35">IF(G$6="平日",G188,0)</f>
        <v>0</v>
      </c>
      <c r="H196" s="19">
        <f t="shared" si="35"/>
        <v>0</v>
      </c>
      <c r="I196" s="19">
        <f t="shared" si="35"/>
        <v>0</v>
      </c>
      <c r="J196" s="19">
        <f t="shared" si="35"/>
        <v>0</v>
      </c>
      <c r="K196" s="19">
        <f t="shared" si="35"/>
        <v>0</v>
      </c>
      <c r="L196" s="19">
        <f t="shared" si="35"/>
        <v>0</v>
      </c>
      <c r="M196" s="19">
        <f t="shared" si="35"/>
        <v>0</v>
      </c>
      <c r="N196" s="19">
        <f t="shared" ref="N196:AK196" si="36">IF(N$6="平日",N188,0)</f>
        <v>0</v>
      </c>
      <c r="O196" s="19">
        <f t="shared" si="36"/>
        <v>0</v>
      </c>
      <c r="P196" s="19">
        <f t="shared" si="36"/>
        <v>0</v>
      </c>
      <c r="Q196" s="19">
        <f t="shared" si="36"/>
        <v>0</v>
      </c>
      <c r="R196" s="19">
        <f t="shared" si="36"/>
        <v>0</v>
      </c>
      <c r="S196" s="19">
        <f t="shared" si="36"/>
        <v>0</v>
      </c>
      <c r="T196" s="19">
        <f t="shared" si="36"/>
        <v>0</v>
      </c>
      <c r="U196" s="19">
        <f t="shared" si="36"/>
        <v>0</v>
      </c>
      <c r="V196" s="19">
        <f t="shared" si="36"/>
        <v>0</v>
      </c>
      <c r="W196" s="19">
        <f t="shared" si="36"/>
        <v>0</v>
      </c>
      <c r="X196" s="19">
        <f t="shared" si="36"/>
        <v>0</v>
      </c>
      <c r="Y196" s="19">
        <f t="shared" si="36"/>
        <v>0</v>
      </c>
      <c r="Z196" s="19">
        <f t="shared" si="36"/>
        <v>0</v>
      </c>
      <c r="AA196" s="19">
        <f t="shared" si="36"/>
        <v>0</v>
      </c>
      <c r="AB196" s="19">
        <f t="shared" si="36"/>
        <v>0</v>
      </c>
      <c r="AC196" s="19">
        <f t="shared" si="36"/>
        <v>0</v>
      </c>
      <c r="AD196" s="19">
        <f t="shared" si="36"/>
        <v>0</v>
      </c>
      <c r="AE196" s="19">
        <f t="shared" si="36"/>
        <v>0</v>
      </c>
      <c r="AF196" s="19">
        <f t="shared" si="36"/>
        <v>0</v>
      </c>
      <c r="AG196" s="19">
        <f t="shared" si="36"/>
        <v>0</v>
      </c>
      <c r="AH196" s="19">
        <f t="shared" si="36"/>
        <v>0</v>
      </c>
      <c r="AI196" s="19">
        <f t="shared" si="36"/>
        <v>0</v>
      </c>
      <c r="AJ196" s="19">
        <f t="shared" si="36"/>
        <v>0</v>
      </c>
      <c r="AK196" s="19" t="e">
        <f t="shared" si="36"/>
        <v>#REF!</v>
      </c>
      <c r="AL196" s="15" t="e">
        <f t="shared" ref="AL196:AL211" si="37">SUM(G196:AK196)</f>
        <v>#REF!</v>
      </c>
    </row>
    <row r="197" spans="1:38" ht="18" customHeight="1" x14ac:dyDescent="0.2">
      <c r="A197" s="103"/>
      <c r="B197" s="121"/>
      <c r="C197" s="107"/>
      <c r="D197" s="111" t="s">
        <v>16</v>
      </c>
      <c r="E197" s="114" t="s">
        <v>13</v>
      </c>
      <c r="F197" s="115"/>
      <c r="G197" s="23">
        <f t="shared" si="35"/>
        <v>0</v>
      </c>
      <c r="H197" s="23">
        <f t="shared" si="35"/>
        <v>0</v>
      </c>
      <c r="I197" s="23">
        <f t="shared" si="35"/>
        <v>0</v>
      </c>
      <c r="J197" s="23">
        <f t="shared" si="35"/>
        <v>0</v>
      </c>
      <c r="K197" s="23">
        <f t="shared" si="35"/>
        <v>0</v>
      </c>
      <c r="L197" s="23">
        <f t="shared" si="35"/>
        <v>0</v>
      </c>
      <c r="M197" s="23">
        <f t="shared" si="35"/>
        <v>0</v>
      </c>
      <c r="N197" s="23">
        <f t="shared" ref="N197:AK197" si="38">IF(N$6="平日",N189,0)</f>
        <v>0</v>
      </c>
      <c r="O197" s="23">
        <f t="shared" si="38"/>
        <v>0</v>
      </c>
      <c r="P197" s="23">
        <f t="shared" si="38"/>
        <v>0</v>
      </c>
      <c r="Q197" s="23">
        <f t="shared" si="38"/>
        <v>0</v>
      </c>
      <c r="R197" s="23">
        <f t="shared" si="38"/>
        <v>0</v>
      </c>
      <c r="S197" s="23">
        <f t="shared" si="38"/>
        <v>0</v>
      </c>
      <c r="T197" s="23">
        <f t="shared" si="38"/>
        <v>0</v>
      </c>
      <c r="U197" s="23">
        <f t="shared" si="38"/>
        <v>0</v>
      </c>
      <c r="V197" s="23">
        <f t="shared" si="38"/>
        <v>0</v>
      </c>
      <c r="W197" s="23">
        <f t="shared" si="38"/>
        <v>0</v>
      </c>
      <c r="X197" s="23">
        <f t="shared" si="38"/>
        <v>0</v>
      </c>
      <c r="Y197" s="23">
        <f t="shared" si="38"/>
        <v>0</v>
      </c>
      <c r="Z197" s="23">
        <f t="shared" si="38"/>
        <v>0</v>
      </c>
      <c r="AA197" s="23">
        <f t="shared" si="38"/>
        <v>0</v>
      </c>
      <c r="AB197" s="23">
        <f t="shared" si="38"/>
        <v>0</v>
      </c>
      <c r="AC197" s="23">
        <f t="shared" si="38"/>
        <v>0</v>
      </c>
      <c r="AD197" s="23">
        <f t="shared" si="38"/>
        <v>0</v>
      </c>
      <c r="AE197" s="23">
        <f t="shared" si="38"/>
        <v>0</v>
      </c>
      <c r="AF197" s="23">
        <f t="shared" si="38"/>
        <v>0</v>
      </c>
      <c r="AG197" s="23">
        <f t="shared" si="38"/>
        <v>0</v>
      </c>
      <c r="AH197" s="23">
        <f t="shared" si="38"/>
        <v>0</v>
      </c>
      <c r="AI197" s="23">
        <f t="shared" si="38"/>
        <v>0</v>
      </c>
      <c r="AJ197" s="23">
        <f t="shared" si="38"/>
        <v>0</v>
      </c>
      <c r="AK197" s="23" t="e">
        <f t="shared" si="38"/>
        <v>#REF!</v>
      </c>
      <c r="AL197" s="20" t="e">
        <f t="shared" si="37"/>
        <v>#REF!</v>
      </c>
    </row>
    <row r="198" spans="1:38" ht="18" customHeight="1" x14ac:dyDescent="0.2">
      <c r="A198" s="103"/>
      <c r="B198" s="121"/>
      <c r="C198" s="107"/>
      <c r="D198" s="112"/>
      <c r="E198" s="116" t="s">
        <v>14</v>
      </c>
      <c r="F198" s="117"/>
      <c r="G198" s="25">
        <f t="shared" si="35"/>
        <v>0</v>
      </c>
      <c r="H198" s="25">
        <f t="shared" si="35"/>
        <v>0</v>
      </c>
      <c r="I198" s="25">
        <f t="shared" si="35"/>
        <v>0</v>
      </c>
      <c r="J198" s="25">
        <f t="shared" si="35"/>
        <v>0</v>
      </c>
      <c r="K198" s="25">
        <f t="shared" si="35"/>
        <v>0</v>
      </c>
      <c r="L198" s="25">
        <f t="shared" si="35"/>
        <v>0</v>
      </c>
      <c r="M198" s="25">
        <f t="shared" si="35"/>
        <v>0</v>
      </c>
      <c r="N198" s="25">
        <f t="shared" ref="N198:AK198" si="39">IF(N$6="平日",N190,0)</f>
        <v>0</v>
      </c>
      <c r="O198" s="25">
        <f t="shared" si="39"/>
        <v>0</v>
      </c>
      <c r="P198" s="25">
        <f t="shared" si="39"/>
        <v>0</v>
      </c>
      <c r="Q198" s="25">
        <f t="shared" si="39"/>
        <v>0</v>
      </c>
      <c r="R198" s="25">
        <f t="shared" si="39"/>
        <v>0</v>
      </c>
      <c r="S198" s="25">
        <f t="shared" si="39"/>
        <v>0</v>
      </c>
      <c r="T198" s="25">
        <f t="shared" si="39"/>
        <v>0</v>
      </c>
      <c r="U198" s="25">
        <f t="shared" si="39"/>
        <v>0</v>
      </c>
      <c r="V198" s="25">
        <f t="shared" si="39"/>
        <v>0</v>
      </c>
      <c r="W198" s="25">
        <f t="shared" si="39"/>
        <v>0</v>
      </c>
      <c r="X198" s="25">
        <f t="shared" si="39"/>
        <v>0</v>
      </c>
      <c r="Y198" s="25">
        <f t="shared" si="39"/>
        <v>0</v>
      </c>
      <c r="Z198" s="25">
        <f t="shared" si="39"/>
        <v>0</v>
      </c>
      <c r="AA198" s="25">
        <f t="shared" si="39"/>
        <v>0</v>
      </c>
      <c r="AB198" s="25">
        <f t="shared" si="39"/>
        <v>0</v>
      </c>
      <c r="AC198" s="25">
        <f t="shared" si="39"/>
        <v>0</v>
      </c>
      <c r="AD198" s="25">
        <f t="shared" si="39"/>
        <v>0</v>
      </c>
      <c r="AE198" s="25">
        <f t="shared" si="39"/>
        <v>0</v>
      </c>
      <c r="AF198" s="25">
        <f t="shared" si="39"/>
        <v>0</v>
      </c>
      <c r="AG198" s="25">
        <f t="shared" si="39"/>
        <v>0</v>
      </c>
      <c r="AH198" s="25">
        <f t="shared" si="39"/>
        <v>0</v>
      </c>
      <c r="AI198" s="25">
        <f t="shared" si="39"/>
        <v>0</v>
      </c>
      <c r="AJ198" s="25">
        <f t="shared" si="39"/>
        <v>0</v>
      </c>
      <c r="AK198" s="25" t="e">
        <f t="shared" si="39"/>
        <v>#REF!</v>
      </c>
      <c r="AL198" s="21" t="e">
        <f t="shared" si="37"/>
        <v>#REF!</v>
      </c>
    </row>
    <row r="199" spans="1:38" ht="18" customHeight="1" x14ac:dyDescent="0.2">
      <c r="A199" s="103"/>
      <c r="B199" s="122"/>
      <c r="C199" s="109"/>
      <c r="D199" s="113"/>
      <c r="E199" s="118" t="s">
        <v>15</v>
      </c>
      <c r="F199" s="119"/>
      <c r="G199" s="24">
        <f t="shared" ref="G199:M199" si="40">IF(G$6="平日",SUM(G191:G195),0)</f>
        <v>0</v>
      </c>
      <c r="H199" s="24">
        <f t="shared" si="40"/>
        <v>0</v>
      </c>
      <c r="I199" s="24">
        <f t="shared" si="40"/>
        <v>0</v>
      </c>
      <c r="J199" s="24">
        <f t="shared" si="40"/>
        <v>0</v>
      </c>
      <c r="K199" s="24">
        <f t="shared" si="40"/>
        <v>0</v>
      </c>
      <c r="L199" s="24">
        <f t="shared" si="40"/>
        <v>0</v>
      </c>
      <c r="M199" s="24">
        <f t="shared" si="40"/>
        <v>0</v>
      </c>
      <c r="N199" s="24">
        <f t="shared" ref="N199:AK199" si="41">IF(N$6="平日",SUM(N191:N195),0)</f>
        <v>0</v>
      </c>
      <c r="O199" s="24">
        <f t="shared" si="41"/>
        <v>0</v>
      </c>
      <c r="P199" s="24">
        <f t="shared" si="41"/>
        <v>0</v>
      </c>
      <c r="Q199" s="24">
        <f t="shared" si="41"/>
        <v>0</v>
      </c>
      <c r="R199" s="24">
        <f t="shared" si="41"/>
        <v>0</v>
      </c>
      <c r="S199" s="24">
        <f t="shared" si="41"/>
        <v>0</v>
      </c>
      <c r="T199" s="24">
        <f t="shared" si="41"/>
        <v>0</v>
      </c>
      <c r="U199" s="24">
        <f t="shared" si="41"/>
        <v>0</v>
      </c>
      <c r="V199" s="24">
        <f t="shared" si="41"/>
        <v>0</v>
      </c>
      <c r="W199" s="24">
        <f t="shared" si="41"/>
        <v>0</v>
      </c>
      <c r="X199" s="24">
        <f t="shared" si="41"/>
        <v>0</v>
      </c>
      <c r="Y199" s="24">
        <f t="shared" si="41"/>
        <v>0</v>
      </c>
      <c r="Z199" s="24">
        <f t="shared" si="41"/>
        <v>0</v>
      </c>
      <c r="AA199" s="24">
        <f t="shared" si="41"/>
        <v>0</v>
      </c>
      <c r="AB199" s="24">
        <f t="shared" si="41"/>
        <v>0</v>
      </c>
      <c r="AC199" s="24">
        <f t="shared" si="41"/>
        <v>0</v>
      </c>
      <c r="AD199" s="24">
        <f t="shared" si="41"/>
        <v>0</v>
      </c>
      <c r="AE199" s="24">
        <f t="shared" si="41"/>
        <v>0</v>
      </c>
      <c r="AF199" s="24">
        <f t="shared" si="41"/>
        <v>0</v>
      </c>
      <c r="AG199" s="24">
        <f t="shared" si="41"/>
        <v>0</v>
      </c>
      <c r="AH199" s="24">
        <f t="shared" si="41"/>
        <v>0</v>
      </c>
      <c r="AI199" s="24">
        <f t="shared" si="41"/>
        <v>0</v>
      </c>
      <c r="AJ199" s="24">
        <f t="shared" si="41"/>
        <v>0</v>
      </c>
      <c r="AK199" s="24" t="e">
        <f t="shared" si="41"/>
        <v>#REF!</v>
      </c>
      <c r="AL199" s="19" t="e">
        <f t="shared" si="37"/>
        <v>#REF!</v>
      </c>
    </row>
    <row r="200" spans="1:38" x14ac:dyDescent="0.2">
      <c r="A200" s="103"/>
      <c r="B200" s="120" t="s">
        <v>11</v>
      </c>
      <c r="C200" s="105"/>
      <c r="D200" s="110" t="s">
        <v>12</v>
      </c>
      <c r="E200" s="110"/>
      <c r="F200" s="110"/>
      <c r="G200" s="15">
        <f t="shared" ref="G200:M202" si="42">IF(G$6="休日",G188,0)</f>
        <v>0</v>
      </c>
      <c r="H200" s="15">
        <f t="shared" si="42"/>
        <v>0</v>
      </c>
      <c r="I200" s="15">
        <f t="shared" si="42"/>
        <v>0</v>
      </c>
      <c r="J200" s="15">
        <f t="shared" si="42"/>
        <v>0</v>
      </c>
      <c r="K200" s="15">
        <f t="shared" si="42"/>
        <v>0</v>
      </c>
      <c r="L200" s="15">
        <f t="shared" si="42"/>
        <v>0</v>
      </c>
      <c r="M200" s="15">
        <f t="shared" si="42"/>
        <v>0</v>
      </c>
      <c r="N200" s="15">
        <f t="shared" ref="N200:AK200" si="43">IF(N$6="休日",N188,0)</f>
        <v>0</v>
      </c>
      <c r="O200" s="15">
        <f t="shared" si="43"/>
        <v>0</v>
      </c>
      <c r="P200" s="15">
        <f t="shared" si="43"/>
        <v>0</v>
      </c>
      <c r="Q200" s="15">
        <f t="shared" si="43"/>
        <v>0</v>
      </c>
      <c r="R200" s="15">
        <f t="shared" si="43"/>
        <v>0</v>
      </c>
      <c r="S200" s="15">
        <f t="shared" si="43"/>
        <v>0</v>
      </c>
      <c r="T200" s="15">
        <f t="shared" si="43"/>
        <v>0</v>
      </c>
      <c r="U200" s="15">
        <f t="shared" si="43"/>
        <v>0</v>
      </c>
      <c r="V200" s="15">
        <f t="shared" si="43"/>
        <v>0</v>
      </c>
      <c r="W200" s="15">
        <f t="shared" si="43"/>
        <v>0</v>
      </c>
      <c r="X200" s="15">
        <f t="shared" si="43"/>
        <v>0</v>
      </c>
      <c r="Y200" s="15">
        <f t="shared" si="43"/>
        <v>0</v>
      </c>
      <c r="Z200" s="15">
        <f t="shared" si="43"/>
        <v>0</v>
      </c>
      <c r="AA200" s="15">
        <f t="shared" si="43"/>
        <v>0</v>
      </c>
      <c r="AB200" s="15">
        <f t="shared" si="43"/>
        <v>0</v>
      </c>
      <c r="AC200" s="15">
        <f t="shared" si="43"/>
        <v>0</v>
      </c>
      <c r="AD200" s="15">
        <f t="shared" si="43"/>
        <v>0</v>
      </c>
      <c r="AE200" s="15">
        <f t="shared" si="43"/>
        <v>0</v>
      </c>
      <c r="AF200" s="15">
        <f t="shared" si="43"/>
        <v>0</v>
      </c>
      <c r="AG200" s="15">
        <f t="shared" si="43"/>
        <v>0</v>
      </c>
      <c r="AH200" s="15">
        <f t="shared" si="43"/>
        <v>0</v>
      </c>
      <c r="AI200" s="15">
        <f t="shared" si="43"/>
        <v>0</v>
      </c>
      <c r="AJ200" s="15">
        <f t="shared" si="43"/>
        <v>0</v>
      </c>
      <c r="AK200" s="15" t="e">
        <f t="shared" si="43"/>
        <v>#REF!</v>
      </c>
      <c r="AL200" s="15" t="e">
        <f t="shared" si="37"/>
        <v>#REF!</v>
      </c>
    </row>
    <row r="201" spans="1:38" ht="18" customHeight="1" x14ac:dyDescent="0.2">
      <c r="A201" s="103"/>
      <c r="B201" s="121"/>
      <c r="C201" s="107"/>
      <c r="D201" s="111" t="s">
        <v>17</v>
      </c>
      <c r="E201" s="114" t="s">
        <v>13</v>
      </c>
      <c r="F201" s="115"/>
      <c r="G201" s="23">
        <f t="shared" si="42"/>
        <v>0</v>
      </c>
      <c r="H201" s="23">
        <f t="shared" si="42"/>
        <v>0</v>
      </c>
      <c r="I201" s="23">
        <f t="shared" si="42"/>
        <v>0</v>
      </c>
      <c r="J201" s="23">
        <f t="shared" si="42"/>
        <v>0</v>
      </c>
      <c r="K201" s="23">
        <f t="shared" si="42"/>
        <v>0</v>
      </c>
      <c r="L201" s="23">
        <f t="shared" si="42"/>
        <v>0</v>
      </c>
      <c r="M201" s="23">
        <f t="shared" si="42"/>
        <v>0</v>
      </c>
      <c r="N201" s="23">
        <f t="shared" ref="N201:AK201" si="44">IF(N$6="休日",N189,0)</f>
        <v>0</v>
      </c>
      <c r="O201" s="23">
        <f t="shared" si="44"/>
        <v>0</v>
      </c>
      <c r="P201" s="23">
        <f t="shared" si="44"/>
        <v>0</v>
      </c>
      <c r="Q201" s="23">
        <f t="shared" si="44"/>
        <v>0</v>
      </c>
      <c r="R201" s="23">
        <f t="shared" si="44"/>
        <v>0</v>
      </c>
      <c r="S201" s="23">
        <f t="shared" si="44"/>
        <v>0</v>
      </c>
      <c r="T201" s="23">
        <f t="shared" si="44"/>
        <v>0</v>
      </c>
      <c r="U201" s="23">
        <f t="shared" si="44"/>
        <v>0</v>
      </c>
      <c r="V201" s="23">
        <f t="shared" si="44"/>
        <v>0</v>
      </c>
      <c r="W201" s="23">
        <f t="shared" si="44"/>
        <v>0</v>
      </c>
      <c r="X201" s="23">
        <f t="shared" si="44"/>
        <v>0</v>
      </c>
      <c r="Y201" s="23">
        <f t="shared" si="44"/>
        <v>0</v>
      </c>
      <c r="Z201" s="23">
        <f t="shared" si="44"/>
        <v>0</v>
      </c>
      <c r="AA201" s="23">
        <f t="shared" si="44"/>
        <v>0</v>
      </c>
      <c r="AB201" s="23">
        <f t="shared" si="44"/>
        <v>0</v>
      </c>
      <c r="AC201" s="23">
        <f t="shared" si="44"/>
        <v>0</v>
      </c>
      <c r="AD201" s="23">
        <f t="shared" si="44"/>
        <v>0</v>
      </c>
      <c r="AE201" s="23">
        <f t="shared" si="44"/>
        <v>0</v>
      </c>
      <c r="AF201" s="23">
        <f t="shared" si="44"/>
        <v>0</v>
      </c>
      <c r="AG201" s="23">
        <f t="shared" si="44"/>
        <v>0</v>
      </c>
      <c r="AH201" s="23">
        <f t="shared" si="44"/>
        <v>0</v>
      </c>
      <c r="AI201" s="23">
        <f t="shared" si="44"/>
        <v>0</v>
      </c>
      <c r="AJ201" s="23">
        <f t="shared" si="44"/>
        <v>0</v>
      </c>
      <c r="AK201" s="23" t="e">
        <f t="shared" si="44"/>
        <v>#REF!</v>
      </c>
      <c r="AL201" s="20" t="e">
        <f t="shared" si="37"/>
        <v>#REF!</v>
      </c>
    </row>
    <row r="202" spans="1:38" ht="18" customHeight="1" x14ac:dyDescent="0.2">
      <c r="A202" s="103"/>
      <c r="B202" s="121"/>
      <c r="C202" s="107"/>
      <c r="D202" s="112"/>
      <c r="E202" s="116" t="s">
        <v>14</v>
      </c>
      <c r="F202" s="117"/>
      <c r="G202" s="25">
        <f t="shared" si="42"/>
        <v>0</v>
      </c>
      <c r="H202" s="25">
        <f t="shared" si="42"/>
        <v>0</v>
      </c>
      <c r="I202" s="25">
        <f t="shared" si="42"/>
        <v>0</v>
      </c>
      <c r="J202" s="25">
        <f t="shared" si="42"/>
        <v>0</v>
      </c>
      <c r="K202" s="25">
        <f t="shared" si="42"/>
        <v>0</v>
      </c>
      <c r="L202" s="25">
        <f t="shared" si="42"/>
        <v>0</v>
      </c>
      <c r="M202" s="25">
        <f t="shared" si="42"/>
        <v>0</v>
      </c>
      <c r="N202" s="25">
        <f t="shared" ref="N202:AK202" si="45">IF(N$6="休日",N190,0)</f>
        <v>0</v>
      </c>
      <c r="O202" s="25">
        <f t="shared" si="45"/>
        <v>0</v>
      </c>
      <c r="P202" s="25">
        <f t="shared" si="45"/>
        <v>0</v>
      </c>
      <c r="Q202" s="25">
        <f t="shared" si="45"/>
        <v>0</v>
      </c>
      <c r="R202" s="25">
        <f t="shared" si="45"/>
        <v>0</v>
      </c>
      <c r="S202" s="25">
        <f t="shared" si="45"/>
        <v>0</v>
      </c>
      <c r="T202" s="25">
        <f t="shared" si="45"/>
        <v>0</v>
      </c>
      <c r="U202" s="25">
        <f t="shared" si="45"/>
        <v>0</v>
      </c>
      <c r="V202" s="25">
        <f t="shared" si="45"/>
        <v>0</v>
      </c>
      <c r="W202" s="25">
        <f t="shared" si="45"/>
        <v>0</v>
      </c>
      <c r="X202" s="25">
        <f t="shared" si="45"/>
        <v>0</v>
      </c>
      <c r="Y202" s="25">
        <f t="shared" si="45"/>
        <v>0</v>
      </c>
      <c r="Z202" s="25">
        <f t="shared" si="45"/>
        <v>0</v>
      </c>
      <c r="AA202" s="25">
        <f t="shared" si="45"/>
        <v>0</v>
      </c>
      <c r="AB202" s="25">
        <f t="shared" si="45"/>
        <v>0</v>
      </c>
      <c r="AC202" s="25">
        <f t="shared" si="45"/>
        <v>0</v>
      </c>
      <c r="AD202" s="25">
        <f t="shared" si="45"/>
        <v>0</v>
      </c>
      <c r="AE202" s="25">
        <f t="shared" si="45"/>
        <v>0</v>
      </c>
      <c r="AF202" s="25">
        <f t="shared" si="45"/>
        <v>0</v>
      </c>
      <c r="AG202" s="25">
        <f t="shared" si="45"/>
        <v>0</v>
      </c>
      <c r="AH202" s="25">
        <f t="shared" si="45"/>
        <v>0</v>
      </c>
      <c r="AI202" s="25">
        <f t="shared" si="45"/>
        <v>0</v>
      </c>
      <c r="AJ202" s="25">
        <f t="shared" si="45"/>
        <v>0</v>
      </c>
      <c r="AK202" s="25" t="e">
        <f t="shared" si="45"/>
        <v>#REF!</v>
      </c>
      <c r="AL202" s="21" t="e">
        <f t="shared" si="37"/>
        <v>#REF!</v>
      </c>
    </row>
    <row r="203" spans="1:38" ht="18" customHeight="1" x14ac:dyDescent="0.2">
      <c r="A203" s="103"/>
      <c r="B203" s="122"/>
      <c r="C203" s="109"/>
      <c r="D203" s="113"/>
      <c r="E203" s="118" t="s">
        <v>15</v>
      </c>
      <c r="F203" s="119"/>
      <c r="G203" s="24">
        <f t="shared" ref="G203:M203" si="46">IF(G$6="休日",SUM(G191:G195),0)</f>
        <v>0</v>
      </c>
      <c r="H203" s="24">
        <f t="shared" si="46"/>
        <v>0</v>
      </c>
      <c r="I203" s="24">
        <f t="shared" si="46"/>
        <v>0</v>
      </c>
      <c r="J203" s="24">
        <f t="shared" si="46"/>
        <v>0</v>
      </c>
      <c r="K203" s="24">
        <f t="shared" si="46"/>
        <v>0</v>
      </c>
      <c r="L203" s="24">
        <f t="shared" si="46"/>
        <v>0</v>
      </c>
      <c r="M203" s="24">
        <f t="shared" si="46"/>
        <v>0</v>
      </c>
      <c r="N203" s="24">
        <f t="shared" ref="N203:AK203" si="47">IF(N$6="休日",SUM(N191:N195),0)</f>
        <v>0</v>
      </c>
      <c r="O203" s="24">
        <f t="shared" si="47"/>
        <v>0</v>
      </c>
      <c r="P203" s="24">
        <f t="shared" si="47"/>
        <v>0</v>
      </c>
      <c r="Q203" s="24">
        <f t="shared" si="47"/>
        <v>0</v>
      </c>
      <c r="R203" s="24">
        <f t="shared" si="47"/>
        <v>0</v>
      </c>
      <c r="S203" s="24">
        <f t="shared" si="47"/>
        <v>0</v>
      </c>
      <c r="T203" s="24">
        <f t="shared" si="47"/>
        <v>0</v>
      </c>
      <c r="U203" s="24">
        <f t="shared" si="47"/>
        <v>0</v>
      </c>
      <c r="V203" s="24">
        <f t="shared" si="47"/>
        <v>0</v>
      </c>
      <c r="W203" s="24">
        <f t="shared" si="47"/>
        <v>0</v>
      </c>
      <c r="X203" s="24">
        <f t="shared" si="47"/>
        <v>0</v>
      </c>
      <c r="Y203" s="24">
        <f t="shared" si="47"/>
        <v>0</v>
      </c>
      <c r="Z203" s="24">
        <f t="shared" si="47"/>
        <v>0</v>
      </c>
      <c r="AA203" s="24">
        <f t="shared" si="47"/>
        <v>0</v>
      </c>
      <c r="AB203" s="24">
        <f t="shared" si="47"/>
        <v>0</v>
      </c>
      <c r="AC203" s="24">
        <f t="shared" si="47"/>
        <v>0</v>
      </c>
      <c r="AD203" s="24">
        <f t="shared" si="47"/>
        <v>0</v>
      </c>
      <c r="AE203" s="24">
        <f t="shared" si="47"/>
        <v>0</v>
      </c>
      <c r="AF203" s="24">
        <f t="shared" si="47"/>
        <v>0</v>
      </c>
      <c r="AG203" s="24">
        <f t="shared" si="47"/>
        <v>0</v>
      </c>
      <c r="AH203" s="24">
        <f t="shared" si="47"/>
        <v>0</v>
      </c>
      <c r="AI203" s="24">
        <f t="shared" si="47"/>
        <v>0</v>
      </c>
      <c r="AJ203" s="24">
        <f t="shared" si="47"/>
        <v>0</v>
      </c>
      <c r="AK203" s="24" t="e">
        <f t="shared" si="47"/>
        <v>#REF!</v>
      </c>
      <c r="AL203" s="19" t="e">
        <f t="shared" si="37"/>
        <v>#REF!</v>
      </c>
    </row>
    <row r="204" spans="1:38" x14ac:dyDescent="0.2">
      <c r="A204" s="103"/>
      <c r="B204" s="71" t="s">
        <v>31</v>
      </c>
      <c r="C204" s="105"/>
      <c r="D204" s="110" t="s">
        <v>19</v>
      </c>
      <c r="E204" s="110"/>
      <c r="F204" s="110"/>
      <c r="G204" s="15">
        <f t="shared" ref="G204:M205" si="48">IF(G$6="長期休業日",G188,0)</f>
        <v>0</v>
      </c>
      <c r="H204" s="15">
        <f t="shared" si="48"/>
        <v>0</v>
      </c>
      <c r="I204" s="15">
        <f t="shared" si="48"/>
        <v>0</v>
      </c>
      <c r="J204" s="15">
        <f t="shared" si="48"/>
        <v>0</v>
      </c>
      <c r="K204" s="15">
        <f t="shared" si="48"/>
        <v>0</v>
      </c>
      <c r="L204" s="15">
        <f t="shared" si="48"/>
        <v>0</v>
      </c>
      <c r="M204" s="15">
        <f t="shared" si="48"/>
        <v>0</v>
      </c>
      <c r="N204" s="15">
        <f t="shared" ref="N204:AK204" si="49">IF(N$6="長期休業日",N188,0)</f>
        <v>0</v>
      </c>
      <c r="O204" s="15">
        <f t="shared" si="49"/>
        <v>0</v>
      </c>
      <c r="P204" s="15">
        <f t="shared" si="49"/>
        <v>0</v>
      </c>
      <c r="Q204" s="15">
        <f t="shared" si="49"/>
        <v>0</v>
      </c>
      <c r="R204" s="15">
        <f t="shared" si="49"/>
        <v>0</v>
      </c>
      <c r="S204" s="15">
        <f t="shared" si="49"/>
        <v>0</v>
      </c>
      <c r="T204" s="15">
        <f t="shared" si="49"/>
        <v>0</v>
      </c>
      <c r="U204" s="15">
        <f t="shared" si="49"/>
        <v>0</v>
      </c>
      <c r="V204" s="15">
        <f t="shared" si="49"/>
        <v>0</v>
      </c>
      <c r="W204" s="15">
        <f t="shared" si="49"/>
        <v>0</v>
      </c>
      <c r="X204" s="15">
        <f t="shared" si="49"/>
        <v>0</v>
      </c>
      <c r="Y204" s="15">
        <f t="shared" si="49"/>
        <v>0</v>
      </c>
      <c r="Z204" s="15">
        <f t="shared" si="49"/>
        <v>0</v>
      </c>
      <c r="AA204" s="15">
        <f t="shared" si="49"/>
        <v>0</v>
      </c>
      <c r="AB204" s="15">
        <f t="shared" si="49"/>
        <v>0</v>
      </c>
      <c r="AC204" s="15">
        <f t="shared" si="49"/>
        <v>0</v>
      </c>
      <c r="AD204" s="15">
        <f t="shared" si="49"/>
        <v>0</v>
      </c>
      <c r="AE204" s="15">
        <f t="shared" si="49"/>
        <v>0</v>
      </c>
      <c r="AF204" s="15">
        <f t="shared" si="49"/>
        <v>0</v>
      </c>
      <c r="AG204" s="15">
        <f t="shared" si="49"/>
        <v>0</v>
      </c>
      <c r="AH204" s="15">
        <f t="shared" si="49"/>
        <v>0</v>
      </c>
      <c r="AI204" s="15">
        <f t="shared" si="49"/>
        <v>0</v>
      </c>
      <c r="AJ204" s="15">
        <f t="shared" si="49"/>
        <v>0</v>
      </c>
      <c r="AK204" s="15" t="e">
        <f t="shared" si="49"/>
        <v>#REF!</v>
      </c>
      <c r="AL204" s="15" t="e">
        <f t="shared" si="37"/>
        <v>#REF!</v>
      </c>
    </row>
    <row r="205" spans="1:38" ht="18" customHeight="1" x14ac:dyDescent="0.2">
      <c r="A205" s="103"/>
      <c r="B205" s="106"/>
      <c r="C205" s="107"/>
      <c r="D205" s="111" t="s">
        <v>16</v>
      </c>
      <c r="E205" s="114" t="s">
        <v>13</v>
      </c>
      <c r="F205" s="115"/>
      <c r="G205" s="23">
        <f t="shared" si="48"/>
        <v>0</v>
      </c>
      <c r="H205" s="23">
        <f t="shared" si="48"/>
        <v>0</v>
      </c>
      <c r="I205" s="23">
        <f t="shared" si="48"/>
        <v>0</v>
      </c>
      <c r="J205" s="23">
        <f t="shared" si="48"/>
        <v>0</v>
      </c>
      <c r="K205" s="23">
        <f t="shared" si="48"/>
        <v>0</v>
      </c>
      <c r="L205" s="23">
        <f t="shared" si="48"/>
        <v>0</v>
      </c>
      <c r="M205" s="23">
        <f t="shared" si="48"/>
        <v>0</v>
      </c>
      <c r="N205" s="23">
        <f t="shared" ref="N205:AK205" si="50">IF(N$6="長期休業日",N189,0)</f>
        <v>0</v>
      </c>
      <c r="O205" s="23">
        <f t="shared" si="50"/>
        <v>0</v>
      </c>
      <c r="P205" s="23">
        <f t="shared" si="50"/>
        <v>0</v>
      </c>
      <c r="Q205" s="23">
        <f t="shared" si="50"/>
        <v>0</v>
      </c>
      <c r="R205" s="23">
        <f t="shared" si="50"/>
        <v>0</v>
      </c>
      <c r="S205" s="23">
        <f t="shared" si="50"/>
        <v>0</v>
      </c>
      <c r="T205" s="23">
        <f t="shared" si="50"/>
        <v>0</v>
      </c>
      <c r="U205" s="23">
        <f t="shared" si="50"/>
        <v>0</v>
      </c>
      <c r="V205" s="23">
        <f t="shared" si="50"/>
        <v>0</v>
      </c>
      <c r="W205" s="23">
        <f t="shared" si="50"/>
        <v>0</v>
      </c>
      <c r="X205" s="23">
        <f t="shared" si="50"/>
        <v>0</v>
      </c>
      <c r="Y205" s="23">
        <f t="shared" si="50"/>
        <v>0</v>
      </c>
      <c r="Z205" s="23">
        <f t="shared" si="50"/>
        <v>0</v>
      </c>
      <c r="AA205" s="23">
        <f t="shared" si="50"/>
        <v>0</v>
      </c>
      <c r="AB205" s="23">
        <f t="shared" si="50"/>
        <v>0</v>
      </c>
      <c r="AC205" s="23">
        <f t="shared" si="50"/>
        <v>0</v>
      </c>
      <c r="AD205" s="23">
        <f t="shared" si="50"/>
        <v>0</v>
      </c>
      <c r="AE205" s="23">
        <f t="shared" si="50"/>
        <v>0</v>
      </c>
      <c r="AF205" s="23">
        <f t="shared" si="50"/>
        <v>0</v>
      </c>
      <c r="AG205" s="23">
        <f t="shared" si="50"/>
        <v>0</v>
      </c>
      <c r="AH205" s="23">
        <f t="shared" si="50"/>
        <v>0</v>
      </c>
      <c r="AI205" s="23">
        <f t="shared" si="50"/>
        <v>0</v>
      </c>
      <c r="AJ205" s="23">
        <f t="shared" si="50"/>
        <v>0</v>
      </c>
      <c r="AK205" s="23" t="e">
        <f t="shared" si="50"/>
        <v>#REF!</v>
      </c>
      <c r="AL205" s="20" t="e">
        <f t="shared" si="37"/>
        <v>#REF!</v>
      </c>
    </row>
    <row r="206" spans="1:38" ht="18" customHeight="1" x14ac:dyDescent="0.2">
      <c r="A206" s="103"/>
      <c r="B206" s="106"/>
      <c r="C206" s="107"/>
      <c r="D206" s="112"/>
      <c r="E206" s="116" t="s">
        <v>14</v>
      </c>
      <c r="F206" s="117"/>
      <c r="G206" s="25">
        <f t="shared" ref="G206:H206" si="51">IF(G$6="長期休業日",G190,0)</f>
        <v>0</v>
      </c>
      <c r="H206" s="25">
        <f t="shared" si="51"/>
        <v>0</v>
      </c>
      <c r="I206" s="25">
        <f t="shared" ref="I206:O206" si="52">IF(I$6="長期休業日",I190,0)</f>
        <v>0</v>
      </c>
      <c r="J206" s="25">
        <f t="shared" si="52"/>
        <v>0</v>
      </c>
      <c r="K206" s="25">
        <f t="shared" si="52"/>
        <v>0</v>
      </c>
      <c r="L206" s="25">
        <f t="shared" si="52"/>
        <v>0</v>
      </c>
      <c r="M206" s="25">
        <f t="shared" si="52"/>
        <v>0</v>
      </c>
      <c r="N206" s="25">
        <f t="shared" si="52"/>
        <v>0</v>
      </c>
      <c r="O206" s="25">
        <f t="shared" si="52"/>
        <v>0</v>
      </c>
      <c r="P206" s="25">
        <f t="shared" ref="P206:AK206" si="53">IF(P$6="長期休業日",P190,0)</f>
        <v>0</v>
      </c>
      <c r="Q206" s="25">
        <f t="shared" si="53"/>
        <v>0</v>
      </c>
      <c r="R206" s="25">
        <f t="shared" si="53"/>
        <v>0</v>
      </c>
      <c r="S206" s="25">
        <f t="shared" si="53"/>
        <v>0</v>
      </c>
      <c r="T206" s="25">
        <f t="shared" si="53"/>
        <v>0</v>
      </c>
      <c r="U206" s="25">
        <f t="shared" si="53"/>
        <v>0</v>
      </c>
      <c r="V206" s="25">
        <f t="shared" si="53"/>
        <v>0</v>
      </c>
      <c r="W206" s="25">
        <f t="shared" si="53"/>
        <v>0</v>
      </c>
      <c r="X206" s="25">
        <f t="shared" si="53"/>
        <v>0</v>
      </c>
      <c r="Y206" s="25">
        <f t="shared" si="53"/>
        <v>0</v>
      </c>
      <c r="Z206" s="25">
        <f t="shared" si="53"/>
        <v>0</v>
      </c>
      <c r="AA206" s="25">
        <f t="shared" si="53"/>
        <v>0</v>
      </c>
      <c r="AB206" s="25">
        <f t="shared" si="53"/>
        <v>0</v>
      </c>
      <c r="AC206" s="25">
        <f t="shared" si="53"/>
        <v>0</v>
      </c>
      <c r="AD206" s="25">
        <f t="shared" si="53"/>
        <v>0</v>
      </c>
      <c r="AE206" s="25">
        <f t="shared" si="53"/>
        <v>0</v>
      </c>
      <c r="AF206" s="25">
        <f t="shared" si="53"/>
        <v>0</v>
      </c>
      <c r="AG206" s="25">
        <f t="shared" si="53"/>
        <v>0</v>
      </c>
      <c r="AH206" s="25">
        <f t="shared" si="53"/>
        <v>0</v>
      </c>
      <c r="AI206" s="25">
        <f t="shared" si="53"/>
        <v>0</v>
      </c>
      <c r="AJ206" s="25">
        <f t="shared" si="53"/>
        <v>0</v>
      </c>
      <c r="AK206" s="25" t="e">
        <f t="shared" si="53"/>
        <v>#REF!</v>
      </c>
      <c r="AL206" s="21" t="e">
        <f t="shared" si="37"/>
        <v>#REF!</v>
      </c>
    </row>
    <row r="207" spans="1:38" ht="18" customHeight="1" x14ac:dyDescent="0.2">
      <c r="A207" s="103"/>
      <c r="B207" s="106"/>
      <c r="C207" s="107"/>
      <c r="D207" s="113"/>
      <c r="E207" s="118" t="s">
        <v>30</v>
      </c>
      <c r="F207" s="119"/>
      <c r="G207" s="24">
        <f t="shared" ref="G207:M208" si="54">IF(G$6="長期休業日",G191,0)</f>
        <v>0</v>
      </c>
      <c r="H207" s="24">
        <f t="shared" si="54"/>
        <v>0</v>
      </c>
      <c r="I207" s="24">
        <f t="shared" si="54"/>
        <v>0</v>
      </c>
      <c r="J207" s="24">
        <f t="shared" si="54"/>
        <v>0</v>
      </c>
      <c r="K207" s="24">
        <f t="shared" si="54"/>
        <v>0</v>
      </c>
      <c r="L207" s="24">
        <f t="shared" si="54"/>
        <v>0</v>
      </c>
      <c r="M207" s="24">
        <f t="shared" si="54"/>
        <v>0</v>
      </c>
      <c r="N207" s="24">
        <f t="shared" ref="N207:AK207" si="55">IF(N$6="長期休業日",N191,0)</f>
        <v>0</v>
      </c>
      <c r="O207" s="24">
        <f t="shared" si="55"/>
        <v>0</v>
      </c>
      <c r="P207" s="24">
        <f t="shared" si="55"/>
        <v>0</v>
      </c>
      <c r="Q207" s="24">
        <f t="shared" si="55"/>
        <v>0</v>
      </c>
      <c r="R207" s="24">
        <f t="shared" si="55"/>
        <v>0</v>
      </c>
      <c r="S207" s="24">
        <f t="shared" si="55"/>
        <v>0</v>
      </c>
      <c r="T207" s="24">
        <f t="shared" si="55"/>
        <v>0</v>
      </c>
      <c r="U207" s="24">
        <f t="shared" si="55"/>
        <v>0</v>
      </c>
      <c r="V207" s="24">
        <f t="shared" si="55"/>
        <v>0</v>
      </c>
      <c r="W207" s="24">
        <f t="shared" si="55"/>
        <v>0</v>
      </c>
      <c r="X207" s="24">
        <f t="shared" si="55"/>
        <v>0</v>
      </c>
      <c r="Y207" s="24">
        <f t="shared" si="55"/>
        <v>0</v>
      </c>
      <c r="Z207" s="24">
        <f t="shared" si="55"/>
        <v>0</v>
      </c>
      <c r="AA207" s="24">
        <f t="shared" si="55"/>
        <v>0</v>
      </c>
      <c r="AB207" s="24">
        <f t="shared" si="55"/>
        <v>0</v>
      </c>
      <c r="AC207" s="24">
        <f t="shared" si="55"/>
        <v>0</v>
      </c>
      <c r="AD207" s="24">
        <f t="shared" si="55"/>
        <v>0</v>
      </c>
      <c r="AE207" s="24">
        <f t="shared" si="55"/>
        <v>0</v>
      </c>
      <c r="AF207" s="24">
        <f t="shared" si="55"/>
        <v>0</v>
      </c>
      <c r="AG207" s="24">
        <f t="shared" si="55"/>
        <v>0</v>
      </c>
      <c r="AH207" s="24">
        <f t="shared" si="55"/>
        <v>0</v>
      </c>
      <c r="AI207" s="24">
        <f t="shared" si="55"/>
        <v>0</v>
      </c>
      <c r="AJ207" s="24">
        <f t="shared" si="55"/>
        <v>0</v>
      </c>
      <c r="AK207" s="24" t="e">
        <f t="shared" si="55"/>
        <v>#REF!</v>
      </c>
      <c r="AL207" s="19" t="e">
        <f t="shared" si="37"/>
        <v>#REF!</v>
      </c>
    </row>
    <row r="208" spans="1:38" x14ac:dyDescent="0.2">
      <c r="A208" s="103"/>
      <c r="B208" s="106"/>
      <c r="C208" s="107"/>
      <c r="D208" s="110" t="s">
        <v>29</v>
      </c>
      <c r="E208" s="110"/>
      <c r="F208" s="110"/>
      <c r="G208" s="15">
        <f t="shared" si="54"/>
        <v>0</v>
      </c>
      <c r="H208" s="15">
        <f t="shared" si="54"/>
        <v>0</v>
      </c>
      <c r="I208" s="15">
        <f t="shared" si="54"/>
        <v>0</v>
      </c>
      <c r="J208" s="15">
        <f t="shared" si="54"/>
        <v>0</v>
      </c>
      <c r="K208" s="15">
        <f t="shared" si="54"/>
        <v>0</v>
      </c>
      <c r="L208" s="15">
        <f t="shared" si="54"/>
        <v>0</v>
      </c>
      <c r="M208" s="15">
        <f t="shared" si="54"/>
        <v>0</v>
      </c>
      <c r="N208" s="15">
        <f t="shared" ref="N208:AK208" si="56">IF(N$6="長期休業日",N192,0)</f>
        <v>0</v>
      </c>
      <c r="O208" s="15">
        <f t="shared" si="56"/>
        <v>0</v>
      </c>
      <c r="P208" s="15">
        <f t="shared" si="56"/>
        <v>0</v>
      </c>
      <c r="Q208" s="15">
        <f t="shared" si="56"/>
        <v>0</v>
      </c>
      <c r="R208" s="15">
        <f t="shared" si="56"/>
        <v>0</v>
      </c>
      <c r="S208" s="15">
        <f t="shared" si="56"/>
        <v>0</v>
      </c>
      <c r="T208" s="15">
        <f t="shared" si="56"/>
        <v>0</v>
      </c>
      <c r="U208" s="15">
        <f t="shared" si="56"/>
        <v>0</v>
      </c>
      <c r="V208" s="15">
        <f t="shared" si="56"/>
        <v>0</v>
      </c>
      <c r="W208" s="15">
        <f t="shared" si="56"/>
        <v>0</v>
      </c>
      <c r="X208" s="15">
        <f t="shared" si="56"/>
        <v>0</v>
      </c>
      <c r="Y208" s="15">
        <f t="shared" si="56"/>
        <v>0</v>
      </c>
      <c r="Z208" s="15">
        <f t="shared" si="56"/>
        <v>0</v>
      </c>
      <c r="AA208" s="15">
        <f t="shared" si="56"/>
        <v>0</v>
      </c>
      <c r="AB208" s="15">
        <f t="shared" si="56"/>
        <v>0</v>
      </c>
      <c r="AC208" s="15">
        <f t="shared" si="56"/>
        <v>0</v>
      </c>
      <c r="AD208" s="15">
        <f t="shared" si="56"/>
        <v>0</v>
      </c>
      <c r="AE208" s="15">
        <f t="shared" si="56"/>
        <v>0</v>
      </c>
      <c r="AF208" s="15">
        <f t="shared" si="56"/>
        <v>0</v>
      </c>
      <c r="AG208" s="15">
        <f t="shared" si="56"/>
        <v>0</v>
      </c>
      <c r="AH208" s="15">
        <f t="shared" si="56"/>
        <v>0</v>
      </c>
      <c r="AI208" s="15">
        <f t="shared" si="56"/>
        <v>0</v>
      </c>
      <c r="AJ208" s="15">
        <f t="shared" si="56"/>
        <v>0</v>
      </c>
      <c r="AK208" s="15" t="e">
        <f t="shared" si="56"/>
        <v>#REF!</v>
      </c>
      <c r="AL208" s="15" t="e">
        <f t="shared" si="37"/>
        <v>#REF!</v>
      </c>
    </row>
    <row r="209" spans="1:38" ht="18" customHeight="1" x14ac:dyDescent="0.2">
      <c r="A209" s="103"/>
      <c r="B209" s="106"/>
      <c r="C209" s="107"/>
      <c r="D209" s="111" t="s">
        <v>17</v>
      </c>
      <c r="E209" s="114" t="s">
        <v>13</v>
      </c>
      <c r="F209" s="115"/>
      <c r="G209" s="20">
        <f t="shared" ref="G209:H210" si="57">IF(G$6="長期休業日",G193,0)</f>
        <v>0</v>
      </c>
      <c r="H209" s="20">
        <f t="shared" si="57"/>
        <v>0</v>
      </c>
      <c r="I209" s="20">
        <f t="shared" ref="I209:O209" si="58">IF(I$6="長期休業日",I193,0)</f>
        <v>0</v>
      </c>
      <c r="J209" s="20">
        <f t="shared" si="58"/>
        <v>0</v>
      </c>
      <c r="K209" s="20">
        <f t="shared" si="58"/>
        <v>0</v>
      </c>
      <c r="L209" s="20">
        <f t="shared" si="58"/>
        <v>0</v>
      </c>
      <c r="M209" s="20">
        <f t="shared" si="58"/>
        <v>0</v>
      </c>
      <c r="N209" s="20">
        <f t="shared" si="58"/>
        <v>0</v>
      </c>
      <c r="O209" s="20">
        <f t="shared" si="58"/>
        <v>0</v>
      </c>
      <c r="P209" s="20">
        <f t="shared" ref="P209:AK209" si="59">IF(P$6="長期休業日",P193,0)</f>
        <v>0</v>
      </c>
      <c r="Q209" s="20">
        <f t="shared" si="59"/>
        <v>0</v>
      </c>
      <c r="R209" s="20">
        <f t="shared" si="59"/>
        <v>0</v>
      </c>
      <c r="S209" s="20">
        <f t="shared" si="59"/>
        <v>0</v>
      </c>
      <c r="T209" s="20">
        <f t="shared" si="59"/>
        <v>0</v>
      </c>
      <c r="U209" s="20">
        <f t="shared" si="59"/>
        <v>0</v>
      </c>
      <c r="V209" s="20">
        <f t="shared" si="59"/>
        <v>0</v>
      </c>
      <c r="W209" s="20">
        <f t="shared" si="59"/>
        <v>0</v>
      </c>
      <c r="X209" s="20">
        <f t="shared" si="59"/>
        <v>0</v>
      </c>
      <c r="Y209" s="20">
        <f t="shared" si="59"/>
        <v>0</v>
      </c>
      <c r="Z209" s="20">
        <f t="shared" si="59"/>
        <v>0</v>
      </c>
      <c r="AA209" s="20">
        <f t="shared" si="59"/>
        <v>0</v>
      </c>
      <c r="AB209" s="20">
        <f t="shared" si="59"/>
        <v>0</v>
      </c>
      <c r="AC209" s="20">
        <f t="shared" si="59"/>
        <v>0</v>
      </c>
      <c r="AD209" s="20">
        <f t="shared" si="59"/>
        <v>0</v>
      </c>
      <c r="AE209" s="20">
        <f t="shared" si="59"/>
        <v>0</v>
      </c>
      <c r="AF209" s="20">
        <f t="shared" si="59"/>
        <v>0</v>
      </c>
      <c r="AG209" s="20">
        <f t="shared" si="59"/>
        <v>0</v>
      </c>
      <c r="AH209" s="20">
        <f t="shared" si="59"/>
        <v>0</v>
      </c>
      <c r="AI209" s="20">
        <f t="shared" si="59"/>
        <v>0</v>
      </c>
      <c r="AJ209" s="20">
        <f t="shared" si="59"/>
        <v>0</v>
      </c>
      <c r="AK209" s="20" t="e">
        <f t="shared" si="59"/>
        <v>#REF!</v>
      </c>
      <c r="AL209" s="20" t="e">
        <f t="shared" si="37"/>
        <v>#REF!</v>
      </c>
    </row>
    <row r="210" spans="1:38" ht="18" customHeight="1" x14ac:dyDescent="0.2">
      <c r="A210" s="103"/>
      <c r="B210" s="106"/>
      <c r="C210" s="107"/>
      <c r="D210" s="112"/>
      <c r="E210" s="116" t="s">
        <v>14</v>
      </c>
      <c r="F210" s="117"/>
      <c r="G210" s="26">
        <f t="shared" si="57"/>
        <v>0</v>
      </c>
      <c r="H210" s="26">
        <f t="shared" si="57"/>
        <v>0</v>
      </c>
      <c r="I210" s="26">
        <f t="shared" ref="I210:O210" si="60">IF(I$6="長期休業日",I194,0)</f>
        <v>0</v>
      </c>
      <c r="J210" s="26">
        <f t="shared" si="60"/>
        <v>0</v>
      </c>
      <c r="K210" s="26">
        <f t="shared" si="60"/>
        <v>0</v>
      </c>
      <c r="L210" s="26">
        <f t="shared" si="60"/>
        <v>0</v>
      </c>
      <c r="M210" s="26">
        <f t="shared" si="60"/>
        <v>0</v>
      </c>
      <c r="N210" s="26">
        <f t="shared" si="60"/>
        <v>0</v>
      </c>
      <c r="O210" s="26">
        <f t="shared" si="60"/>
        <v>0</v>
      </c>
      <c r="P210" s="26">
        <f t="shared" ref="P210:AK210" si="61">IF(P$6="長期休業日",P194,0)</f>
        <v>0</v>
      </c>
      <c r="Q210" s="26">
        <f t="shared" si="61"/>
        <v>0</v>
      </c>
      <c r="R210" s="26">
        <f t="shared" si="61"/>
        <v>0</v>
      </c>
      <c r="S210" s="26">
        <f t="shared" si="61"/>
        <v>0</v>
      </c>
      <c r="T210" s="26">
        <f t="shared" si="61"/>
        <v>0</v>
      </c>
      <c r="U210" s="26">
        <f t="shared" si="61"/>
        <v>0</v>
      </c>
      <c r="V210" s="26">
        <f t="shared" si="61"/>
        <v>0</v>
      </c>
      <c r="W210" s="26">
        <f t="shared" si="61"/>
        <v>0</v>
      </c>
      <c r="X210" s="26">
        <f t="shared" si="61"/>
        <v>0</v>
      </c>
      <c r="Y210" s="26">
        <f t="shared" si="61"/>
        <v>0</v>
      </c>
      <c r="Z210" s="26">
        <f t="shared" si="61"/>
        <v>0</v>
      </c>
      <c r="AA210" s="26">
        <f t="shared" si="61"/>
        <v>0</v>
      </c>
      <c r="AB210" s="26">
        <f t="shared" si="61"/>
        <v>0</v>
      </c>
      <c r="AC210" s="26">
        <f t="shared" si="61"/>
        <v>0</v>
      </c>
      <c r="AD210" s="26">
        <f t="shared" si="61"/>
        <v>0</v>
      </c>
      <c r="AE210" s="26">
        <f t="shared" si="61"/>
        <v>0</v>
      </c>
      <c r="AF210" s="26">
        <f t="shared" si="61"/>
        <v>0</v>
      </c>
      <c r="AG210" s="26">
        <f t="shared" si="61"/>
        <v>0</v>
      </c>
      <c r="AH210" s="26">
        <f t="shared" si="61"/>
        <v>0</v>
      </c>
      <c r="AI210" s="26">
        <f t="shared" si="61"/>
        <v>0</v>
      </c>
      <c r="AJ210" s="26">
        <f t="shared" si="61"/>
        <v>0</v>
      </c>
      <c r="AK210" s="26" t="e">
        <f t="shared" si="61"/>
        <v>#REF!</v>
      </c>
      <c r="AL210" s="21" t="e">
        <f t="shared" si="37"/>
        <v>#REF!</v>
      </c>
    </row>
    <row r="211" spans="1:38" ht="18" customHeight="1" x14ac:dyDescent="0.2">
      <c r="A211" s="78"/>
      <c r="B211" s="108"/>
      <c r="C211" s="109"/>
      <c r="D211" s="113"/>
      <c r="E211" s="118" t="s">
        <v>18</v>
      </c>
      <c r="F211" s="119"/>
      <c r="G211" s="24">
        <f t="shared" ref="G211:M211" si="62">IF(G$6="長期休業日",G195,0)</f>
        <v>0</v>
      </c>
      <c r="H211" s="24">
        <f t="shared" si="62"/>
        <v>0</v>
      </c>
      <c r="I211" s="24">
        <f t="shared" si="62"/>
        <v>0</v>
      </c>
      <c r="J211" s="24">
        <f t="shared" si="62"/>
        <v>0</v>
      </c>
      <c r="K211" s="24">
        <f t="shared" si="62"/>
        <v>0</v>
      </c>
      <c r="L211" s="24">
        <f t="shared" si="62"/>
        <v>0</v>
      </c>
      <c r="M211" s="24">
        <f t="shared" si="62"/>
        <v>0</v>
      </c>
      <c r="N211" s="24">
        <f t="shared" ref="N211:AK211" si="63">IF(N$6="長期休業日",N195,0)</f>
        <v>0</v>
      </c>
      <c r="O211" s="24">
        <f t="shared" si="63"/>
        <v>0</v>
      </c>
      <c r="P211" s="24">
        <f t="shared" si="63"/>
        <v>0</v>
      </c>
      <c r="Q211" s="24">
        <f t="shared" si="63"/>
        <v>0</v>
      </c>
      <c r="R211" s="24">
        <f t="shared" si="63"/>
        <v>0</v>
      </c>
      <c r="S211" s="24">
        <f t="shared" si="63"/>
        <v>0</v>
      </c>
      <c r="T211" s="24">
        <f t="shared" si="63"/>
        <v>0</v>
      </c>
      <c r="U211" s="24">
        <f t="shared" si="63"/>
        <v>0</v>
      </c>
      <c r="V211" s="24">
        <f t="shared" si="63"/>
        <v>0</v>
      </c>
      <c r="W211" s="24">
        <f t="shared" si="63"/>
        <v>0</v>
      </c>
      <c r="X211" s="24">
        <f t="shared" si="63"/>
        <v>0</v>
      </c>
      <c r="Y211" s="24">
        <f t="shared" si="63"/>
        <v>0</v>
      </c>
      <c r="Z211" s="24">
        <f t="shared" si="63"/>
        <v>0</v>
      </c>
      <c r="AA211" s="24">
        <f t="shared" si="63"/>
        <v>0</v>
      </c>
      <c r="AB211" s="24">
        <f t="shared" si="63"/>
        <v>0</v>
      </c>
      <c r="AC211" s="24">
        <f t="shared" si="63"/>
        <v>0</v>
      </c>
      <c r="AD211" s="24">
        <f t="shared" si="63"/>
        <v>0</v>
      </c>
      <c r="AE211" s="24">
        <f t="shared" si="63"/>
        <v>0</v>
      </c>
      <c r="AF211" s="24">
        <f t="shared" si="63"/>
        <v>0</v>
      </c>
      <c r="AG211" s="24">
        <f t="shared" si="63"/>
        <v>0</v>
      </c>
      <c r="AH211" s="24">
        <f t="shared" si="63"/>
        <v>0</v>
      </c>
      <c r="AI211" s="24">
        <f t="shared" si="63"/>
        <v>0</v>
      </c>
      <c r="AJ211" s="24">
        <f t="shared" si="63"/>
        <v>0</v>
      </c>
      <c r="AK211" s="24" t="e">
        <f t="shared" si="63"/>
        <v>#REF!</v>
      </c>
      <c r="AL211" s="19" t="e">
        <f t="shared" si="37"/>
        <v>#REF!</v>
      </c>
    </row>
    <row r="212" spans="1:38" hidden="1" x14ac:dyDescent="0.2">
      <c r="G212" s="32">
        <f>SUM(G196:G211)</f>
        <v>0</v>
      </c>
      <c r="H212" s="1">
        <f t="shared" ref="H212:AK212" si="64">SUM(H196:H211)</f>
        <v>0</v>
      </c>
      <c r="I212" s="1">
        <f t="shared" si="64"/>
        <v>0</v>
      </c>
      <c r="J212" s="1">
        <f t="shared" si="64"/>
        <v>0</v>
      </c>
      <c r="K212" s="1">
        <f t="shared" si="64"/>
        <v>0</v>
      </c>
      <c r="L212" s="1">
        <f t="shared" si="64"/>
        <v>0</v>
      </c>
      <c r="M212" s="1">
        <f t="shared" si="64"/>
        <v>0</v>
      </c>
      <c r="N212" s="1">
        <f t="shared" si="64"/>
        <v>0</v>
      </c>
      <c r="O212" s="1">
        <f t="shared" si="64"/>
        <v>0</v>
      </c>
      <c r="P212" s="1">
        <f t="shared" si="64"/>
        <v>0</v>
      </c>
      <c r="Q212" s="1">
        <f t="shared" si="64"/>
        <v>0</v>
      </c>
      <c r="R212" s="1">
        <f t="shared" si="64"/>
        <v>0</v>
      </c>
      <c r="S212" s="1">
        <f t="shared" si="64"/>
        <v>0</v>
      </c>
      <c r="T212" s="1">
        <f t="shared" si="64"/>
        <v>0</v>
      </c>
      <c r="U212" s="1">
        <f t="shared" si="64"/>
        <v>0</v>
      </c>
      <c r="V212" s="1">
        <f t="shared" si="64"/>
        <v>0</v>
      </c>
      <c r="W212" s="1">
        <f t="shared" si="64"/>
        <v>0</v>
      </c>
      <c r="X212" s="1">
        <f t="shared" si="64"/>
        <v>0</v>
      </c>
      <c r="Y212" s="1">
        <f t="shared" si="64"/>
        <v>0</v>
      </c>
      <c r="Z212" s="1">
        <f t="shared" si="64"/>
        <v>0</v>
      </c>
      <c r="AA212" s="1">
        <f t="shared" si="64"/>
        <v>0</v>
      </c>
      <c r="AB212" s="1">
        <f t="shared" si="64"/>
        <v>0</v>
      </c>
      <c r="AC212" s="1">
        <f t="shared" si="64"/>
        <v>0</v>
      </c>
      <c r="AD212" s="1">
        <f t="shared" si="64"/>
        <v>0</v>
      </c>
      <c r="AE212" s="1">
        <f t="shared" si="64"/>
        <v>0</v>
      </c>
      <c r="AF212" s="1">
        <f t="shared" si="64"/>
        <v>0</v>
      </c>
      <c r="AG212" s="1">
        <f t="shared" si="64"/>
        <v>0</v>
      </c>
      <c r="AH212" s="1">
        <f t="shared" si="64"/>
        <v>0</v>
      </c>
      <c r="AI212" s="1">
        <f t="shared" si="64"/>
        <v>0</v>
      </c>
      <c r="AJ212" s="1">
        <f t="shared" si="64"/>
        <v>0</v>
      </c>
      <c r="AK212" s="1" t="e">
        <f t="shared" si="64"/>
        <v>#REF!</v>
      </c>
    </row>
    <row r="213" spans="1:38" x14ac:dyDescent="0.2">
      <c r="D213" s="97" t="s">
        <v>35</v>
      </c>
      <c r="E213" s="88" t="s">
        <v>32</v>
      </c>
      <c r="F213" s="89"/>
      <c r="G213" s="33" t="str">
        <f>IF(AND(G6="平日",G212&gt;0),1,"")</f>
        <v/>
      </c>
      <c r="H213" s="33" t="str">
        <f t="shared" ref="H213:T213" si="65">IF(AND(H6="平日",H212&gt;0),1,"")</f>
        <v/>
      </c>
      <c r="I213" s="33" t="str">
        <f t="shared" si="65"/>
        <v/>
      </c>
      <c r="J213" s="33" t="str">
        <f t="shared" si="65"/>
        <v/>
      </c>
      <c r="K213" s="33" t="str">
        <f t="shared" si="65"/>
        <v/>
      </c>
      <c r="L213" s="33" t="str">
        <f t="shared" si="65"/>
        <v/>
      </c>
      <c r="M213" s="33" t="str">
        <f t="shared" si="65"/>
        <v/>
      </c>
      <c r="N213" s="33" t="str">
        <f t="shared" si="65"/>
        <v/>
      </c>
      <c r="O213" s="33" t="str">
        <f t="shared" si="65"/>
        <v/>
      </c>
      <c r="P213" s="33" t="str">
        <f t="shared" si="65"/>
        <v/>
      </c>
      <c r="Q213" s="33" t="str">
        <f t="shared" si="65"/>
        <v/>
      </c>
      <c r="R213" s="33" t="str">
        <f t="shared" si="65"/>
        <v/>
      </c>
      <c r="S213" s="33" t="str">
        <f t="shared" si="65"/>
        <v/>
      </c>
      <c r="T213" s="33" t="str">
        <f t="shared" si="65"/>
        <v/>
      </c>
      <c r="U213" s="33" t="str">
        <f t="shared" ref="U213" si="66">IF(AND(U6="平日",U212&gt;0),1,"")</f>
        <v/>
      </c>
      <c r="V213" s="33" t="str">
        <f t="shared" ref="V213" si="67">IF(AND(V6="平日",V212&gt;0),1,"")</f>
        <v/>
      </c>
      <c r="W213" s="33" t="str">
        <f t="shared" ref="W213" si="68">IF(AND(W6="平日",W212&gt;0),1,"")</f>
        <v/>
      </c>
      <c r="X213" s="33" t="str">
        <f t="shared" ref="X213" si="69">IF(AND(X6="平日",X212&gt;0),1,"")</f>
        <v/>
      </c>
      <c r="Y213" s="33" t="str">
        <f t="shared" ref="Y213" si="70">IF(AND(Y6="平日",Y212&gt;0),1,"")</f>
        <v/>
      </c>
      <c r="Z213" s="33" t="str">
        <f t="shared" ref="Z213" si="71">IF(AND(Z6="平日",Z212&gt;0),1,"")</f>
        <v/>
      </c>
      <c r="AA213" s="33" t="str">
        <f t="shared" ref="AA213" si="72">IF(AND(AA6="平日",AA212&gt;0),1,"")</f>
        <v/>
      </c>
      <c r="AB213" s="33" t="str">
        <f t="shared" ref="AB213" si="73">IF(AND(AB6="平日",AB212&gt;0),1,"")</f>
        <v/>
      </c>
      <c r="AC213" s="33" t="str">
        <f t="shared" ref="AC213" si="74">IF(AND(AC6="平日",AC212&gt;0),1,"")</f>
        <v/>
      </c>
      <c r="AD213" s="33" t="str">
        <f t="shared" ref="AD213" si="75">IF(AND(AD6="平日",AD212&gt;0),1,"")</f>
        <v/>
      </c>
      <c r="AE213" s="33" t="str">
        <f t="shared" ref="AE213" si="76">IF(AND(AE6="平日",AE212&gt;0),1,"")</f>
        <v/>
      </c>
      <c r="AF213" s="33" t="str">
        <f t="shared" ref="AF213" si="77">IF(AND(AF6="平日",AF212&gt;0),1,"")</f>
        <v/>
      </c>
      <c r="AG213" s="33" t="str">
        <f t="shared" ref="AG213" si="78">IF(AND(AG6="平日",AG212&gt;0),1,"")</f>
        <v/>
      </c>
      <c r="AH213" s="33" t="str">
        <f t="shared" ref="AH213" si="79">IF(AND(AH6="平日",AH212&gt;0),1,"")</f>
        <v/>
      </c>
      <c r="AI213" s="33" t="str">
        <f t="shared" ref="AI213" si="80">IF(AND(AI6="平日",AI212&gt;0),1,"")</f>
        <v/>
      </c>
      <c r="AJ213" s="33" t="str">
        <f t="shared" ref="AJ213" si="81">IF(AND(AJ6="平日",AJ212&gt;0),1,"")</f>
        <v/>
      </c>
      <c r="AK213" s="33" t="e">
        <f t="shared" ref="AK213" si="82">IF(AND(AK6="平日",AK212&gt;0),1,"")</f>
        <v>#REF!</v>
      </c>
      <c r="AL213" s="33" t="e">
        <f>SUM(G213:AK213)</f>
        <v>#REF!</v>
      </c>
    </row>
    <row r="214" spans="1:38" x14ac:dyDescent="0.2">
      <c r="D214" s="98"/>
      <c r="E214" s="90" t="s">
        <v>33</v>
      </c>
      <c r="F214" s="91"/>
      <c r="G214" s="34" t="str">
        <f>IF(AND(G6="休日",G212&gt;0),1,"")</f>
        <v/>
      </c>
      <c r="H214" s="34" t="str">
        <f t="shared" ref="H214:T214" si="83">IF(AND(H6="休日",H212&gt;0),1,"")</f>
        <v/>
      </c>
      <c r="I214" s="34" t="str">
        <f t="shared" si="83"/>
        <v/>
      </c>
      <c r="J214" s="34" t="str">
        <f t="shared" si="83"/>
        <v/>
      </c>
      <c r="K214" s="34" t="str">
        <f t="shared" si="83"/>
        <v/>
      </c>
      <c r="L214" s="34" t="str">
        <f t="shared" si="83"/>
        <v/>
      </c>
      <c r="M214" s="34" t="str">
        <f t="shared" si="83"/>
        <v/>
      </c>
      <c r="N214" s="34" t="str">
        <f t="shared" si="83"/>
        <v/>
      </c>
      <c r="O214" s="34" t="str">
        <f t="shared" si="83"/>
        <v/>
      </c>
      <c r="P214" s="34" t="str">
        <f t="shared" si="83"/>
        <v/>
      </c>
      <c r="Q214" s="34" t="str">
        <f t="shared" si="83"/>
        <v/>
      </c>
      <c r="R214" s="34" t="str">
        <f t="shared" si="83"/>
        <v/>
      </c>
      <c r="S214" s="34" t="str">
        <f t="shared" si="83"/>
        <v/>
      </c>
      <c r="T214" s="34" t="str">
        <f t="shared" si="83"/>
        <v/>
      </c>
      <c r="U214" s="34" t="str">
        <f t="shared" ref="U214:AK214" si="84">IF(AND(U6="休日",U212&gt;0),1,"")</f>
        <v/>
      </c>
      <c r="V214" s="34" t="str">
        <f t="shared" si="84"/>
        <v/>
      </c>
      <c r="W214" s="34" t="str">
        <f t="shared" si="84"/>
        <v/>
      </c>
      <c r="X214" s="34" t="str">
        <f t="shared" si="84"/>
        <v/>
      </c>
      <c r="Y214" s="34" t="str">
        <f t="shared" si="84"/>
        <v/>
      </c>
      <c r="Z214" s="34" t="str">
        <f t="shared" si="84"/>
        <v/>
      </c>
      <c r="AA214" s="34" t="str">
        <f t="shared" si="84"/>
        <v/>
      </c>
      <c r="AB214" s="34" t="str">
        <f t="shared" si="84"/>
        <v/>
      </c>
      <c r="AC214" s="34" t="str">
        <f t="shared" si="84"/>
        <v/>
      </c>
      <c r="AD214" s="34" t="str">
        <f t="shared" si="84"/>
        <v/>
      </c>
      <c r="AE214" s="34" t="str">
        <f t="shared" si="84"/>
        <v/>
      </c>
      <c r="AF214" s="34" t="str">
        <f t="shared" si="84"/>
        <v/>
      </c>
      <c r="AG214" s="34" t="str">
        <f t="shared" si="84"/>
        <v/>
      </c>
      <c r="AH214" s="34" t="str">
        <f t="shared" si="84"/>
        <v/>
      </c>
      <c r="AI214" s="34" t="str">
        <f t="shared" si="84"/>
        <v/>
      </c>
      <c r="AJ214" s="34" t="str">
        <f t="shared" si="84"/>
        <v/>
      </c>
      <c r="AK214" s="34" t="e">
        <f t="shared" si="84"/>
        <v>#REF!</v>
      </c>
      <c r="AL214" s="34" t="e">
        <f t="shared" ref="AL214:AL215" si="85">SUM(G214:AK214)</f>
        <v>#REF!</v>
      </c>
    </row>
    <row r="215" spans="1:38" x14ac:dyDescent="0.2">
      <c r="D215" s="99"/>
      <c r="E215" s="92" t="s">
        <v>34</v>
      </c>
      <c r="F215" s="93"/>
      <c r="G215" s="35" t="str">
        <f>IF(AND(G6="長期休業日",G212&gt;0),1,"")</f>
        <v/>
      </c>
      <c r="H215" s="35" t="str">
        <f t="shared" ref="H215:T215" si="86">IF(AND(H6="長期休業日",H212&gt;0),1,"")</f>
        <v/>
      </c>
      <c r="I215" s="35" t="str">
        <f t="shared" si="86"/>
        <v/>
      </c>
      <c r="J215" s="35" t="str">
        <f t="shared" si="86"/>
        <v/>
      </c>
      <c r="K215" s="35" t="str">
        <f t="shared" si="86"/>
        <v/>
      </c>
      <c r="L215" s="35" t="str">
        <f t="shared" si="86"/>
        <v/>
      </c>
      <c r="M215" s="35" t="str">
        <f t="shared" si="86"/>
        <v/>
      </c>
      <c r="N215" s="35" t="str">
        <f t="shared" si="86"/>
        <v/>
      </c>
      <c r="O215" s="35" t="str">
        <f t="shared" si="86"/>
        <v/>
      </c>
      <c r="P215" s="35" t="str">
        <f t="shared" si="86"/>
        <v/>
      </c>
      <c r="Q215" s="35" t="str">
        <f t="shared" si="86"/>
        <v/>
      </c>
      <c r="R215" s="35" t="str">
        <f t="shared" si="86"/>
        <v/>
      </c>
      <c r="S215" s="35" t="str">
        <f t="shared" si="86"/>
        <v/>
      </c>
      <c r="T215" s="35" t="str">
        <f t="shared" si="86"/>
        <v/>
      </c>
      <c r="U215" s="35" t="str">
        <f t="shared" ref="U215:AK215" si="87">IF(AND(U6="長期休業日",U212&gt;0),1,"")</f>
        <v/>
      </c>
      <c r="V215" s="35" t="str">
        <f t="shared" si="87"/>
        <v/>
      </c>
      <c r="W215" s="35" t="str">
        <f t="shared" si="87"/>
        <v/>
      </c>
      <c r="X215" s="35" t="str">
        <f t="shared" si="87"/>
        <v/>
      </c>
      <c r="Y215" s="35" t="str">
        <f t="shared" si="87"/>
        <v/>
      </c>
      <c r="Z215" s="35" t="str">
        <f t="shared" si="87"/>
        <v/>
      </c>
      <c r="AA215" s="35" t="str">
        <f t="shared" si="87"/>
        <v/>
      </c>
      <c r="AB215" s="35" t="str">
        <f t="shared" si="87"/>
        <v/>
      </c>
      <c r="AC215" s="35" t="str">
        <f t="shared" si="87"/>
        <v/>
      </c>
      <c r="AD215" s="35" t="str">
        <f t="shared" si="87"/>
        <v/>
      </c>
      <c r="AE215" s="35" t="str">
        <f t="shared" si="87"/>
        <v/>
      </c>
      <c r="AF215" s="35" t="str">
        <f t="shared" si="87"/>
        <v/>
      </c>
      <c r="AG215" s="35" t="str">
        <f t="shared" si="87"/>
        <v/>
      </c>
      <c r="AH215" s="35" t="str">
        <f t="shared" si="87"/>
        <v/>
      </c>
      <c r="AI215" s="35" t="str">
        <f t="shared" si="87"/>
        <v/>
      </c>
      <c r="AJ215" s="35" t="str">
        <f t="shared" si="87"/>
        <v/>
      </c>
      <c r="AK215" s="35" t="e">
        <f t="shared" si="87"/>
        <v>#REF!</v>
      </c>
      <c r="AL215" s="35" t="e">
        <f t="shared" si="85"/>
        <v>#REF!</v>
      </c>
    </row>
    <row r="216" spans="1:38" x14ac:dyDescent="0.2">
      <c r="AK216" s="38" t="s">
        <v>45</v>
      </c>
      <c r="AL216" s="37" t="e">
        <f>SUM(AL213:AL215)</f>
        <v>#REF!</v>
      </c>
    </row>
    <row r="217" spans="1:38" x14ac:dyDescent="0.2">
      <c r="AK217" s="38"/>
      <c r="AL217" s="39"/>
    </row>
    <row r="218" spans="1:38" hidden="1" x14ac:dyDescent="0.2">
      <c r="E218" s="84">
        <v>2</v>
      </c>
      <c r="F218" s="40" t="s">
        <v>21</v>
      </c>
      <c r="G218" s="42">
        <f>COUNTIFS($D$8:$D$187,$E$218,G$8:G$187,$F$218)</f>
        <v>0</v>
      </c>
      <c r="H218" s="42">
        <f>COUNTIFS($D$8:$D$187,$E$218,H$8:H$187,$F$218)</f>
        <v>0</v>
      </c>
      <c r="I218" s="42">
        <f>COUNTIFS($D$8:$D$187,$E$218,I$8:I$187,$F$218)</f>
        <v>0</v>
      </c>
      <c r="J218" s="42">
        <f>COUNTIFS($D$8:$D$187,$E$218,J$8:J$187,$F$218)</f>
        <v>0</v>
      </c>
      <c r="K218" s="42">
        <f t="shared" ref="K218:AK218" si="88">COUNTIFS($D$8:$D$187,$E$218,K$8:K$187,$F$218)</f>
        <v>0</v>
      </c>
      <c r="L218" s="42">
        <f t="shared" si="88"/>
        <v>0</v>
      </c>
      <c r="M218" s="42">
        <f t="shared" si="88"/>
        <v>0</v>
      </c>
      <c r="N218" s="42">
        <f t="shared" si="88"/>
        <v>0</v>
      </c>
      <c r="O218" s="42">
        <f t="shared" si="88"/>
        <v>0</v>
      </c>
      <c r="P218" s="42">
        <f t="shared" si="88"/>
        <v>0</v>
      </c>
      <c r="Q218" s="42">
        <f t="shared" si="88"/>
        <v>0</v>
      </c>
      <c r="R218" s="42">
        <f t="shared" si="88"/>
        <v>0</v>
      </c>
      <c r="S218" s="42">
        <f t="shared" si="88"/>
        <v>0</v>
      </c>
      <c r="T218" s="42">
        <f t="shared" si="88"/>
        <v>0</v>
      </c>
      <c r="U218" s="42">
        <f t="shared" si="88"/>
        <v>0</v>
      </c>
      <c r="V218" s="42">
        <f t="shared" si="88"/>
        <v>0</v>
      </c>
      <c r="W218" s="42">
        <f t="shared" si="88"/>
        <v>0</v>
      </c>
      <c r="X218" s="42">
        <f>COUNTIFS($D$8:$D$187,$E$218,X$8:X$187,$F$218)</f>
        <v>0</v>
      </c>
      <c r="Y218" s="42">
        <f t="shared" si="88"/>
        <v>0</v>
      </c>
      <c r="Z218" s="42">
        <f t="shared" si="88"/>
        <v>0</v>
      </c>
      <c r="AA218" s="42">
        <f t="shared" si="88"/>
        <v>0</v>
      </c>
      <c r="AB218" s="42">
        <f t="shared" si="88"/>
        <v>0</v>
      </c>
      <c r="AC218" s="42">
        <f t="shared" si="88"/>
        <v>0</v>
      </c>
      <c r="AD218" s="42">
        <f t="shared" si="88"/>
        <v>0</v>
      </c>
      <c r="AE218" s="42">
        <f t="shared" si="88"/>
        <v>0</v>
      </c>
      <c r="AF218" s="42">
        <f t="shared" si="88"/>
        <v>0</v>
      </c>
      <c r="AG218" s="42">
        <f t="shared" si="88"/>
        <v>0</v>
      </c>
      <c r="AH218" s="42">
        <f t="shared" si="88"/>
        <v>0</v>
      </c>
      <c r="AI218" s="42">
        <f t="shared" si="88"/>
        <v>0</v>
      </c>
      <c r="AJ218" s="42">
        <f t="shared" si="88"/>
        <v>0</v>
      </c>
      <c r="AK218" s="42">
        <f t="shared" si="88"/>
        <v>0</v>
      </c>
      <c r="AL218" s="42">
        <f>SUM(G218:AK218)</f>
        <v>0</v>
      </c>
    </row>
    <row r="219" spans="1:38" hidden="1" x14ac:dyDescent="0.2">
      <c r="E219" s="85"/>
      <c r="F219" s="43" t="s">
        <v>36</v>
      </c>
      <c r="G219" s="45">
        <f>COUNTIFS($D$8:$D$187,$E$218,G$8:G$187,$F$219)</f>
        <v>0</v>
      </c>
      <c r="H219" s="45">
        <f>COUNTIFS($D$8:$D$187,$E$218,H$8:H$187,$F$219)</f>
        <v>0</v>
      </c>
      <c r="I219" s="45">
        <f>COUNTIFS($D$8:$D$187,$E$218,I$8:I$187,$F$219)</f>
        <v>0</v>
      </c>
      <c r="J219" s="45">
        <f>COUNTIFS($D$8:$D$187,$E$218,J$8:J$187,$F$219)</f>
        <v>0</v>
      </c>
      <c r="K219" s="45">
        <f t="shared" ref="K219:AK219" si="89">COUNTIFS($D$8:$D$187,$E$218,K$8:K$187,$F$219)</f>
        <v>0</v>
      </c>
      <c r="L219" s="45">
        <f t="shared" si="89"/>
        <v>0</v>
      </c>
      <c r="M219" s="45">
        <f t="shared" si="89"/>
        <v>0</v>
      </c>
      <c r="N219" s="45">
        <f t="shared" si="89"/>
        <v>0</v>
      </c>
      <c r="O219" s="45">
        <f t="shared" si="89"/>
        <v>0</v>
      </c>
      <c r="P219" s="45">
        <f t="shared" si="89"/>
        <v>0</v>
      </c>
      <c r="Q219" s="45">
        <f t="shared" si="89"/>
        <v>0</v>
      </c>
      <c r="R219" s="45">
        <f t="shared" si="89"/>
        <v>0</v>
      </c>
      <c r="S219" s="45">
        <f t="shared" si="89"/>
        <v>0</v>
      </c>
      <c r="T219" s="45">
        <f t="shared" si="89"/>
        <v>0</v>
      </c>
      <c r="U219" s="45">
        <f t="shared" si="89"/>
        <v>0</v>
      </c>
      <c r="V219" s="45">
        <f t="shared" si="89"/>
        <v>0</v>
      </c>
      <c r="W219" s="45">
        <f t="shared" si="89"/>
        <v>0</v>
      </c>
      <c r="X219" s="45">
        <f t="shared" si="89"/>
        <v>0</v>
      </c>
      <c r="Y219" s="45">
        <f t="shared" si="89"/>
        <v>0</v>
      </c>
      <c r="Z219" s="45">
        <f t="shared" si="89"/>
        <v>0</v>
      </c>
      <c r="AA219" s="45">
        <f t="shared" si="89"/>
        <v>0</v>
      </c>
      <c r="AB219" s="45">
        <f t="shared" si="89"/>
        <v>0</v>
      </c>
      <c r="AC219" s="45">
        <f t="shared" si="89"/>
        <v>0</v>
      </c>
      <c r="AD219" s="45">
        <f t="shared" si="89"/>
        <v>0</v>
      </c>
      <c r="AE219" s="45">
        <f t="shared" si="89"/>
        <v>0</v>
      </c>
      <c r="AF219" s="45">
        <f t="shared" si="89"/>
        <v>0</v>
      </c>
      <c r="AG219" s="45">
        <f t="shared" si="89"/>
        <v>0</v>
      </c>
      <c r="AH219" s="45">
        <f t="shared" si="89"/>
        <v>0</v>
      </c>
      <c r="AI219" s="45">
        <f t="shared" si="89"/>
        <v>0</v>
      </c>
      <c r="AJ219" s="45">
        <f t="shared" si="89"/>
        <v>0</v>
      </c>
      <c r="AK219" s="45">
        <f t="shared" si="89"/>
        <v>0</v>
      </c>
      <c r="AL219" s="45">
        <f t="shared" ref="AL219:AL253" si="90">SUM(G219:AK219)</f>
        <v>0</v>
      </c>
    </row>
    <row r="220" spans="1:38" hidden="1" x14ac:dyDescent="0.2">
      <c r="E220" s="85"/>
      <c r="F220" s="43" t="s">
        <v>37</v>
      </c>
      <c r="G220" s="45">
        <f>COUNTIFS($D$8:$D$187,$E$218,G$8:G$187,$F$220)</f>
        <v>0</v>
      </c>
      <c r="H220" s="45">
        <f>COUNTIFS($D$8:$D$187,$E$218,H$8:H$187,$F$220)</f>
        <v>0</v>
      </c>
      <c r="I220" s="45">
        <f>COUNTIFS($D$8:$D$187,$E$218,I$8:I$187,$F$220)</f>
        <v>0</v>
      </c>
      <c r="J220" s="45">
        <f>COUNTIFS($D$8:$D$187,$E$218,J$8:J$187,$F$220)</f>
        <v>0</v>
      </c>
      <c r="K220" s="45">
        <f t="shared" ref="K220:AK220" si="91">COUNTIFS($D$8:$D$187,$E$218,K$8:K$187,$F$220)</f>
        <v>0</v>
      </c>
      <c r="L220" s="45">
        <f t="shared" si="91"/>
        <v>0</v>
      </c>
      <c r="M220" s="45">
        <f t="shared" si="91"/>
        <v>0</v>
      </c>
      <c r="N220" s="45">
        <f t="shared" si="91"/>
        <v>0</v>
      </c>
      <c r="O220" s="45">
        <f t="shared" si="91"/>
        <v>0</v>
      </c>
      <c r="P220" s="45">
        <f t="shared" si="91"/>
        <v>0</v>
      </c>
      <c r="Q220" s="45">
        <f t="shared" si="91"/>
        <v>0</v>
      </c>
      <c r="R220" s="45">
        <f t="shared" si="91"/>
        <v>0</v>
      </c>
      <c r="S220" s="45">
        <f t="shared" si="91"/>
        <v>0</v>
      </c>
      <c r="T220" s="45">
        <f t="shared" si="91"/>
        <v>0</v>
      </c>
      <c r="U220" s="45">
        <f t="shared" si="91"/>
        <v>0</v>
      </c>
      <c r="V220" s="45">
        <f t="shared" si="91"/>
        <v>0</v>
      </c>
      <c r="W220" s="45">
        <f t="shared" si="91"/>
        <v>0</v>
      </c>
      <c r="X220" s="45">
        <f>COUNTIFS($D$8:$D$187,$E$218,X$8:X$187,$F$220)</f>
        <v>0</v>
      </c>
      <c r="Y220" s="45">
        <f t="shared" si="91"/>
        <v>0</v>
      </c>
      <c r="Z220" s="45">
        <f t="shared" si="91"/>
        <v>0</v>
      </c>
      <c r="AA220" s="45">
        <f t="shared" si="91"/>
        <v>0</v>
      </c>
      <c r="AB220" s="45">
        <f t="shared" si="91"/>
        <v>0</v>
      </c>
      <c r="AC220" s="45">
        <f t="shared" si="91"/>
        <v>0</v>
      </c>
      <c r="AD220" s="45">
        <f t="shared" si="91"/>
        <v>0</v>
      </c>
      <c r="AE220" s="45">
        <f t="shared" si="91"/>
        <v>0</v>
      </c>
      <c r="AF220" s="45">
        <f t="shared" si="91"/>
        <v>0</v>
      </c>
      <c r="AG220" s="45">
        <f t="shared" si="91"/>
        <v>0</v>
      </c>
      <c r="AH220" s="45">
        <f t="shared" si="91"/>
        <v>0</v>
      </c>
      <c r="AI220" s="45">
        <f t="shared" si="91"/>
        <v>0</v>
      </c>
      <c r="AJ220" s="45">
        <f t="shared" si="91"/>
        <v>0</v>
      </c>
      <c r="AK220" s="45">
        <f t="shared" si="91"/>
        <v>0</v>
      </c>
      <c r="AL220" s="45">
        <f t="shared" si="90"/>
        <v>0</v>
      </c>
    </row>
    <row r="221" spans="1:38" hidden="1" x14ac:dyDescent="0.2">
      <c r="E221" s="85"/>
      <c r="F221" s="43" t="s">
        <v>38</v>
      </c>
      <c r="G221" s="45">
        <f>COUNTIFS($D$8:$D$187,$E$218,G$8:G$187,$F$221)</f>
        <v>0</v>
      </c>
      <c r="H221" s="45">
        <f>COUNTIFS($D$8:$D$187,$E$218,H$8:H$187,$F$221)</f>
        <v>0</v>
      </c>
      <c r="I221" s="45">
        <f>COUNTIFS($D$8:$D$187,$E$218,I$8:I$187,$F$221)</f>
        <v>0</v>
      </c>
      <c r="J221" s="45">
        <f>COUNTIFS($D$8:$D$187,$E$218,J$8:J$187,$F$221)</f>
        <v>0</v>
      </c>
      <c r="K221" s="45">
        <f t="shared" ref="K221:AK221" si="92">COUNTIFS($D$8:$D$187,$E$218,K$8:K$187,$F$221)</f>
        <v>0</v>
      </c>
      <c r="L221" s="45">
        <f t="shared" si="92"/>
        <v>0</v>
      </c>
      <c r="M221" s="45">
        <f t="shared" si="92"/>
        <v>0</v>
      </c>
      <c r="N221" s="45">
        <f t="shared" si="92"/>
        <v>0</v>
      </c>
      <c r="O221" s="45">
        <f t="shared" si="92"/>
        <v>0</v>
      </c>
      <c r="P221" s="45">
        <f t="shared" si="92"/>
        <v>0</v>
      </c>
      <c r="Q221" s="45">
        <f t="shared" si="92"/>
        <v>0</v>
      </c>
      <c r="R221" s="45">
        <f t="shared" si="92"/>
        <v>0</v>
      </c>
      <c r="S221" s="45">
        <f t="shared" si="92"/>
        <v>0</v>
      </c>
      <c r="T221" s="45">
        <f t="shared" si="92"/>
        <v>0</v>
      </c>
      <c r="U221" s="45">
        <f t="shared" si="92"/>
        <v>0</v>
      </c>
      <c r="V221" s="45">
        <f t="shared" si="92"/>
        <v>0</v>
      </c>
      <c r="W221" s="45">
        <f t="shared" si="92"/>
        <v>0</v>
      </c>
      <c r="X221" s="45">
        <f t="shared" si="92"/>
        <v>0</v>
      </c>
      <c r="Y221" s="45">
        <f t="shared" si="92"/>
        <v>0</v>
      </c>
      <c r="Z221" s="45">
        <f t="shared" si="92"/>
        <v>0</v>
      </c>
      <c r="AA221" s="45">
        <f t="shared" si="92"/>
        <v>0</v>
      </c>
      <c r="AB221" s="45">
        <f t="shared" si="92"/>
        <v>0</v>
      </c>
      <c r="AC221" s="45">
        <f t="shared" si="92"/>
        <v>0</v>
      </c>
      <c r="AD221" s="45">
        <f t="shared" si="92"/>
        <v>0</v>
      </c>
      <c r="AE221" s="45">
        <f t="shared" si="92"/>
        <v>0</v>
      </c>
      <c r="AF221" s="45">
        <f t="shared" si="92"/>
        <v>0</v>
      </c>
      <c r="AG221" s="45">
        <f t="shared" si="92"/>
        <v>0</v>
      </c>
      <c r="AH221" s="45">
        <f t="shared" si="92"/>
        <v>0</v>
      </c>
      <c r="AI221" s="45">
        <f t="shared" si="92"/>
        <v>0</v>
      </c>
      <c r="AJ221" s="45">
        <f t="shared" si="92"/>
        <v>0</v>
      </c>
      <c r="AK221" s="45">
        <f t="shared" si="92"/>
        <v>0</v>
      </c>
      <c r="AL221" s="45">
        <f t="shared" si="90"/>
        <v>0</v>
      </c>
    </row>
    <row r="222" spans="1:38" hidden="1" x14ac:dyDescent="0.2">
      <c r="E222" s="85"/>
      <c r="F222" s="43" t="s">
        <v>39</v>
      </c>
      <c r="G222" s="45">
        <f>COUNTIFS($D$8:$D$187,$E$218,G$8:G$187,$F$222)</f>
        <v>0</v>
      </c>
      <c r="H222" s="45">
        <f>COUNTIFS($D$8:$D$187,$E$218,H$8:H$187,$F$222)</f>
        <v>0</v>
      </c>
      <c r="I222" s="45">
        <f>COUNTIFS($D$8:$D$187,$E$218,I$8:I$187,$F$222)</f>
        <v>0</v>
      </c>
      <c r="J222" s="45">
        <f>COUNTIFS($D$8:$D$187,$E$218,J$8:J$187,$F$222)</f>
        <v>0</v>
      </c>
      <c r="K222" s="45">
        <f t="shared" ref="K222:AK222" si="93">COUNTIFS($D$8:$D$187,$E$218,K$8:K$187,$F$222)</f>
        <v>0</v>
      </c>
      <c r="L222" s="45">
        <f t="shared" si="93"/>
        <v>0</v>
      </c>
      <c r="M222" s="45">
        <f t="shared" si="93"/>
        <v>0</v>
      </c>
      <c r="N222" s="45">
        <f t="shared" si="93"/>
        <v>0</v>
      </c>
      <c r="O222" s="45">
        <f t="shared" si="93"/>
        <v>0</v>
      </c>
      <c r="P222" s="45">
        <f t="shared" si="93"/>
        <v>0</v>
      </c>
      <c r="Q222" s="45">
        <f t="shared" si="93"/>
        <v>0</v>
      </c>
      <c r="R222" s="45">
        <f t="shared" si="93"/>
        <v>0</v>
      </c>
      <c r="S222" s="45">
        <f t="shared" si="93"/>
        <v>0</v>
      </c>
      <c r="T222" s="45">
        <f t="shared" si="93"/>
        <v>0</v>
      </c>
      <c r="U222" s="45">
        <f t="shared" si="93"/>
        <v>0</v>
      </c>
      <c r="V222" s="45">
        <f t="shared" si="93"/>
        <v>0</v>
      </c>
      <c r="W222" s="45">
        <f t="shared" si="93"/>
        <v>0</v>
      </c>
      <c r="X222" s="45">
        <f t="shared" si="93"/>
        <v>0</v>
      </c>
      <c r="Y222" s="45">
        <f t="shared" si="93"/>
        <v>0</v>
      </c>
      <c r="Z222" s="45">
        <f t="shared" si="93"/>
        <v>0</v>
      </c>
      <c r="AA222" s="45">
        <f t="shared" si="93"/>
        <v>0</v>
      </c>
      <c r="AB222" s="45">
        <f t="shared" si="93"/>
        <v>0</v>
      </c>
      <c r="AC222" s="45">
        <f t="shared" si="93"/>
        <v>0</v>
      </c>
      <c r="AD222" s="45">
        <f t="shared" si="93"/>
        <v>0</v>
      </c>
      <c r="AE222" s="45">
        <f t="shared" si="93"/>
        <v>0</v>
      </c>
      <c r="AF222" s="45">
        <f t="shared" si="93"/>
        <v>0</v>
      </c>
      <c r="AG222" s="45">
        <f t="shared" si="93"/>
        <v>0</v>
      </c>
      <c r="AH222" s="45">
        <f t="shared" si="93"/>
        <v>0</v>
      </c>
      <c r="AI222" s="45">
        <f t="shared" si="93"/>
        <v>0</v>
      </c>
      <c r="AJ222" s="45">
        <f t="shared" si="93"/>
        <v>0</v>
      </c>
      <c r="AK222" s="45">
        <f t="shared" si="93"/>
        <v>0</v>
      </c>
      <c r="AL222" s="45">
        <f t="shared" si="90"/>
        <v>0</v>
      </c>
    </row>
    <row r="223" spans="1:38" hidden="1" x14ac:dyDescent="0.2">
      <c r="E223" s="85"/>
      <c r="F223" s="43" t="s">
        <v>40</v>
      </c>
      <c r="G223" s="45">
        <f>COUNTIFS($D$8:$D$187,$E$218,G$8:G$187,$F$223)</f>
        <v>0</v>
      </c>
      <c r="H223" s="45">
        <f>COUNTIFS($D$8:$D$187,$E$218,H$8:H$187,$F$223)</f>
        <v>0</v>
      </c>
      <c r="I223" s="45">
        <f>COUNTIFS($D$8:$D$187,$E$218,I$8:I$187,$F$223)</f>
        <v>0</v>
      </c>
      <c r="J223" s="45">
        <f>COUNTIFS($D$8:$D$187,$E$218,J$8:J$187,$F$223)</f>
        <v>0</v>
      </c>
      <c r="K223" s="45">
        <f t="shared" ref="K223:AK223" si="94">COUNTIFS($D$8:$D$187,$E$218,K$8:K$187,$F$223)</f>
        <v>0</v>
      </c>
      <c r="L223" s="45">
        <f t="shared" si="94"/>
        <v>0</v>
      </c>
      <c r="M223" s="45">
        <f t="shared" si="94"/>
        <v>0</v>
      </c>
      <c r="N223" s="45">
        <f t="shared" si="94"/>
        <v>0</v>
      </c>
      <c r="O223" s="45">
        <f t="shared" si="94"/>
        <v>0</v>
      </c>
      <c r="P223" s="45">
        <f t="shared" si="94"/>
        <v>0</v>
      </c>
      <c r="Q223" s="45">
        <f t="shared" si="94"/>
        <v>0</v>
      </c>
      <c r="R223" s="45">
        <f t="shared" si="94"/>
        <v>0</v>
      </c>
      <c r="S223" s="45">
        <f t="shared" si="94"/>
        <v>0</v>
      </c>
      <c r="T223" s="45">
        <f t="shared" si="94"/>
        <v>0</v>
      </c>
      <c r="U223" s="45">
        <f t="shared" si="94"/>
        <v>0</v>
      </c>
      <c r="V223" s="45">
        <f t="shared" si="94"/>
        <v>0</v>
      </c>
      <c r="W223" s="45">
        <f t="shared" si="94"/>
        <v>0</v>
      </c>
      <c r="X223" s="45">
        <f t="shared" si="94"/>
        <v>0</v>
      </c>
      <c r="Y223" s="45">
        <f t="shared" si="94"/>
        <v>0</v>
      </c>
      <c r="Z223" s="45">
        <f t="shared" si="94"/>
        <v>0</v>
      </c>
      <c r="AA223" s="45">
        <f t="shared" si="94"/>
        <v>0</v>
      </c>
      <c r="AB223" s="45">
        <f t="shared" si="94"/>
        <v>0</v>
      </c>
      <c r="AC223" s="45">
        <f t="shared" si="94"/>
        <v>0</v>
      </c>
      <c r="AD223" s="45">
        <f t="shared" si="94"/>
        <v>0</v>
      </c>
      <c r="AE223" s="45">
        <f t="shared" si="94"/>
        <v>0</v>
      </c>
      <c r="AF223" s="45">
        <f t="shared" si="94"/>
        <v>0</v>
      </c>
      <c r="AG223" s="45">
        <f t="shared" si="94"/>
        <v>0</v>
      </c>
      <c r="AH223" s="45">
        <f t="shared" si="94"/>
        <v>0</v>
      </c>
      <c r="AI223" s="45">
        <f t="shared" si="94"/>
        <v>0</v>
      </c>
      <c r="AJ223" s="45">
        <f t="shared" si="94"/>
        <v>0</v>
      </c>
      <c r="AK223" s="45">
        <f t="shared" si="94"/>
        <v>0</v>
      </c>
      <c r="AL223" s="45">
        <f t="shared" si="90"/>
        <v>0</v>
      </c>
    </row>
    <row r="224" spans="1:38" hidden="1" x14ac:dyDescent="0.2">
      <c r="E224" s="85"/>
      <c r="F224" s="43" t="s">
        <v>41</v>
      </c>
      <c r="G224" s="45">
        <f>COUNTIFS($D$8:$D$187,$E$218,G$8:G$187,$F$224)</f>
        <v>0</v>
      </c>
      <c r="H224" s="45">
        <f>COUNTIFS($D$8:$D$187,$E$218,H$8:H$187,$F$224)</f>
        <v>0</v>
      </c>
      <c r="I224" s="45">
        <f>COUNTIFS($D$8:$D$187,$E$218,I$8:I$187,$F$224)</f>
        <v>0</v>
      </c>
      <c r="J224" s="45">
        <f>COUNTIFS($D$8:$D$187,$E$218,J$8:J$187,$F$224)</f>
        <v>0</v>
      </c>
      <c r="K224" s="45">
        <f t="shared" ref="K224:AK224" si="95">COUNTIFS($D$8:$D$187,$E$218,K$8:K$187,$F$224)</f>
        <v>0</v>
      </c>
      <c r="L224" s="45">
        <f t="shared" si="95"/>
        <v>0</v>
      </c>
      <c r="M224" s="45">
        <f t="shared" si="95"/>
        <v>0</v>
      </c>
      <c r="N224" s="45">
        <f t="shared" si="95"/>
        <v>0</v>
      </c>
      <c r="O224" s="45">
        <f t="shared" si="95"/>
        <v>0</v>
      </c>
      <c r="P224" s="45">
        <f t="shared" si="95"/>
        <v>0</v>
      </c>
      <c r="Q224" s="45">
        <f t="shared" si="95"/>
        <v>0</v>
      </c>
      <c r="R224" s="45">
        <f t="shared" si="95"/>
        <v>0</v>
      </c>
      <c r="S224" s="45">
        <f t="shared" si="95"/>
        <v>0</v>
      </c>
      <c r="T224" s="45">
        <f t="shared" si="95"/>
        <v>0</v>
      </c>
      <c r="U224" s="45">
        <f t="shared" si="95"/>
        <v>0</v>
      </c>
      <c r="V224" s="45">
        <f t="shared" si="95"/>
        <v>0</v>
      </c>
      <c r="W224" s="45">
        <f t="shared" si="95"/>
        <v>0</v>
      </c>
      <c r="X224" s="45">
        <f t="shared" si="95"/>
        <v>0</v>
      </c>
      <c r="Y224" s="45">
        <f t="shared" si="95"/>
        <v>0</v>
      </c>
      <c r="Z224" s="45">
        <f t="shared" si="95"/>
        <v>0</v>
      </c>
      <c r="AA224" s="45">
        <f t="shared" si="95"/>
        <v>0</v>
      </c>
      <c r="AB224" s="45">
        <f t="shared" si="95"/>
        <v>0</v>
      </c>
      <c r="AC224" s="45">
        <f t="shared" si="95"/>
        <v>0</v>
      </c>
      <c r="AD224" s="45">
        <f t="shared" si="95"/>
        <v>0</v>
      </c>
      <c r="AE224" s="45">
        <f t="shared" si="95"/>
        <v>0</v>
      </c>
      <c r="AF224" s="45">
        <f t="shared" si="95"/>
        <v>0</v>
      </c>
      <c r="AG224" s="45">
        <f t="shared" si="95"/>
        <v>0</v>
      </c>
      <c r="AH224" s="45">
        <f t="shared" si="95"/>
        <v>0</v>
      </c>
      <c r="AI224" s="45">
        <f t="shared" si="95"/>
        <v>0</v>
      </c>
      <c r="AJ224" s="45">
        <f t="shared" si="95"/>
        <v>0</v>
      </c>
      <c r="AK224" s="45">
        <f t="shared" si="95"/>
        <v>0</v>
      </c>
      <c r="AL224" s="45">
        <f t="shared" si="90"/>
        <v>0</v>
      </c>
    </row>
    <row r="225" spans="5:38" hidden="1" x14ac:dyDescent="0.2">
      <c r="E225" s="85"/>
      <c r="F225" s="43" t="s">
        <v>42</v>
      </c>
      <c r="G225" s="45">
        <f>COUNTIFS($D$8:$D$187,$E$218,G$8:G$187,$F$225)</f>
        <v>0</v>
      </c>
      <c r="H225" s="45">
        <f>COUNTIFS($D$8:$D$187,$E$218,H$8:H$187,$F$225)</f>
        <v>0</v>
      </c>
      <c r="I225" s="45">
        <f>COUNTIFS($D$8:$D$187,$E$218,I$8:I$187,$F$225)</f>
        <v>0</v>
      </c>
      <c r="J225" s="45">
        <f>COUNTIFS($D$8:$D$187,$E$218,J$8:J$187,$F$225)</f>
        <v>0</v>
      </c>
      <c r="K225" s="45">
        <f t="shared" ref="K225:AK225" si="96">COUNTIFS($D$8:$D$187,$E$218,K$8:K$187,$F$225)</f>
        <v>0</v>
      </c>
      <c r="L225" s="45">
        <f t="shared" si="96"/>
        <v>0</v>
      </c>
      <c r="M225" s="45">
        <f t="shared" si="96"/>
        <v>0</v>
      </c>
      <c r="N225" s="45">
        <f t="shared" si="96"/>
        <v>0</v>
      </c>
      <c r="O225" s="45">
        <f t="shared" si="96"/>
        <v>0</v>
      </c>
      <c r="P225" s="45">
        <f t="shared" si="96"/>
        <v>0</v>
      </c>
      <c r="Q225" s="45">
        <f t="shared" si="96"/>
        <v>0</v>
      </c>
      <c r="R225" s="45">
        <f t="shared" si="96"/>
        <v>0</v>
      </c>
      <c r="S225" s="45">
        <f t="shared" si="96"/>
        <v>0</v>
      </c>
      <c r="T225" s="45">
        <f t="shared" si="96"/>
        <v>0</v>
      </c>
      <c r="U225" s="45">
        <f t="shared" si="96"/>
        <v>0</v>
      </c>
      <c r="V225" s="45">
        <f t="shared" si="96"/>
        <v>0</v>
      </c>
      <c r="W225" s="45">
        <f t="shared" si="96"/>
        <v>0</v>
      </c>
      <c r="X225" s="45">
        <f t="shared" si="96"/>
        <v>0</v>
      </c>
      <c r="Y225" s="45">
        <f t="shared" si="96"/>
        <v>0</v>
      </c>
      <c r="Z225" s="45">
        <f t="shared" si="96"/>
        <v>0</v>
      </c>
      <c r="AA225" s="45">
        <f t="shared" si="96"/>
        <v>0</v>
      </c>
      <c r="AB225" s="45">
        <f t="shared" si="96"/>
        <v>0</v>
      </c>
      <c r="AC225" s="45">
        <f t="shared" si="96"/>
        <v>0</v>
      </c>
      <c r="AD225" s="45">
        <f t="shared" si="96"/>
        <v>0</v>
      </c>
      <c r="AE225" s="45">
        <f t="shared" si="96"/>
        <v>0</v>
      </c>
      <c r="AF225" s="45">
        <f t="shared" si="96"/>
        <v>0</v>
      </c>
      <c r="AG225" s="45">
        <f t="shared" si="96"/>
        <v>0</v>
      </c>
      <c r="AH225" s="45">
        <f t="shared" si="96"/>
        <v>0</v>
      </c>
      <c r="AI225" s="45">
        <f t="shared" si="96"/>
        <v>0</v>
      </c>
      <c r="AJ225" s="45">
        <f t="shared" si="96"/>
        <v>0</v>
      </c>
      <c r="AK225" s="45">
        <f t="shared" si="96"/>
        <v>0</v>
      </c>
      <c r="AL225" s="45">
        <f t="shared" si="90"/>
        <v>0</v>
      </c>
    </row>
    <row r="226" spans="5:38" hidden="1" x14ac:dyDescent="0.2">
      <c r="E226" s="86"/>
      <c r="F226" s="46" t="s">
        <v>43</v>
      </c>
      <c r="G226" s="48">
        <f>SUM(G218:G225)</f>
        <v>0</v>
      </c>
      <c r="H226" s="48">
        <f>SUM(H218:H225)</f>
        <v>0</v>
      </c>
      <c r="I226" s="48">
        <f>SUM(I218:I225)</f>
        <v>0</v>
      </c>
      <c r="J226" s="48">
        <f>SUM(J218:J225)</f>
        <v>0</v>
      </c>
      <c r="K226" s="48">
        <f t="shared" ref="K226:AK226" si="97">SUM(K218:K225)</f>
        <v>0</v>
      </c>
      <c r="L226" s="48">
        <f t="shared" si="97"/>
        <v>0</v>
      </c>
      <c r="M226" s="48">
        <f t="shared" si="97"/>
        <v>0</v>
      </c>
      <c r="N226" s="48">
        <f t="shared" si="97"/>
        <v>0</v>
      </c>
      <c r="O226" s="48">
        <f t="shared" si="97"/>
        <v>0</v>
      </c>
      <c r="P226" s="48">
        <f t="shared" si="97"/>
        <v>0</v>
      </c>
      <c r="Q226" s="48">
        <f t="shared" si="97"/>
        <v>0</v>
      </c>
      <c r="R226" s="48">
        <f t="shared" si="97"/>
        <v>0</v>
      </c>
      <c r="S226" s="48">
        <f t="shared" si="97"/>
        <v>0</v>
      </c>
      <c r="T226" s="48">
        <f t="shared" si="97"/>
        <v>0</v>
      </c>
      <c r="U226" s="48">
        <f t="shared" si="97"/>
        <v>0</v>
      </c>
      <c r="V226" s="48">
        <f t="shared" si="97"/>
        <v>0</v>
      </c>
      <c r="W226" s="48">
        <f t="shared" si="97"/>
        <v>0</v>
      </c>
      <c r="X226" s="48">
        <f t="shared" si="97"/>
        <v>0</v>
      </c>
      <c r="Y226" s="48">
        <f t="shared" si="97"/>
        <v>0</v>
      </c>
      <c r="Z226" s="48">
        <f t="shared" si="97"/>
        <v>0</v>
      </c>
      <c r="AA226" s="48">
        <f t="shared" si="97"/>
        <v>0</v>
      </c>
      <c r="AB226" s="48">
        <f t="shared" si="97"/>
        <v>0</v>
      </c>
      <c r="AC226" s="48">
        <f t="shared" si="97"/>
        <v>0</v>
      </c>
      <c r="AD226" s="48">
        <f t="shared" si="97"/>
        <v>0</v>
      </c>
      <c r="AE226" s="48">
        <f t="shared" si="97"/>
        <v>0</v>
      </c>
      <c r="AF226" s="48">
        <f t="shared" si="97"/>
        <v>0</v>
      </c>
      <c r="AG226" s="48">
        <f t="shared" si="97"/>
        <v>0</v>
      </c>
      <c r="AH226" s="48">
        <f t="shared" si="97"/>
        <v>0</v>
      </c>
      <c r="AI226" s="48">
        <f t="shared" si="97"/>
        <v>0</v>
      </c>
      <c r="AJ226" s="48">
        <f t="shared" si="97"/>
        <v>0</v>
      </c>
      <c r="AK226" s="48">
        <f t="shared" si="97"/>
        <v>0</v>
      </c>
      <c r="AL226" s="48">
        <f t="shared" si="90"/>
        <v>0</v>
      </c>
    </row>
    <row r="227" spans="5:38" hidden="1" x14ac:dyDescent="0.2">
      <c r="E227" s="84">
        <v>3</v>
      </c>
      <c r="F227" s="40" t="s">
        <v>21</v>
      </c>
      <c r="G227" s="42">
        <f>COUNTIFS($D$8:$D$187,$E$227,G$8:G$187,$F$227)</f>
        <v>0</v>
      </c>
      <c r="H227" s="42">
        <f>COUNTIFS($D$8:$D$187,$E$227,H$8:H$187,$F$227)</f>
        <v>0</v>
      </c>
      <c r="I227" s="42">
        <f>COUNTIFS($D$8:$D$187,$E$227,I$8:I$187,$F$227)</f>
        <v>0</v>
      </c>
      <c r="J227" s="42">
        <f>COUNTIFS($D$8:$D$187,$E$227,J$8:J$187,$F$227)</f>
        <v>0</v>
      </c>
      <c r="K227" s="42">
        <f t="shared" ref="K227:AK227" si="98">COUNTIFS($D$8:$D$187,$E$227,K$8:K$187,$F$227)</f>
        <v>0</v>
      </c>
      <c r="L227" s="42">
        <f t="shared" si="98"/>
        <v>0</v>
      </c>
      <c r="M227" s="42">
        <f t="shared" si="98"/>
        <v>0</v>
      </c>
      <c r="N227" s="42">
        <f t="shared" si="98"/>
        <v>0</v>
      </c>
      <c r="O227" s="42">
        <f t="shared" si="98"/>
        <v>0</v>
      </c>
      <c r="P227" s="42">
        <f t="shared" si="98"/>
        <v>0</v>
      </c>
      <c r="Q227" s="42">
        <f t="shared" si="98"/>
        <v>0</v>
      </c>
      <c r="R227" s="42">
        <f t="shared" si="98"/>
        <v>0</v>
      </c>
      <c r="S227" s="42">
        <f t="shared" si="98"/>
        <v>0</v>
      </c>
      <c r="T227" s="42">
        <f t="shared" si="98"/>
        <v>0</v>
      </c>
      <c r="U227" s="42">
        <f t="shared" si="98"/>
        <v>0</v>
      </c>
      <c r="V227" s="42">
        <f t="shared" si="98"/>
        <v>0</v>
      </c>
      <c r="W227" s="42">
        <f t="shared" si="98"/>
        <v>0</v>
      </c>
      <c r="X227" s="42">
        <f t="shared" si="98"/>
        <v>0</v>
      </c>
      <c r="Y227" s="42">
        <f t="shared" si="98"/>
        <v>0</v>
      </c>
      <c r="Z227" s="42">
        <f t="shared" si="98"/>
        <v>0</v>
      </c>
      <c r="AA227" s="42">
        <f t="shared" si="98"/>
        <v>0</v>
      </c>
      <c r="AB227" s="42">
        <f t="shared" si="98"/>
        <v>0</v>
      </c>
      <c r="AC227" s="42">
        <f t="shared" si="98"/>
        <v>0</v>
      </c>
      <c r="AD227" s="42">
        <f t="shared" si="98"/>
        <v>0</v>
      </c>
      <c r="AE227" s="42">
        <f t="shared" si="98"/>
        <v>0</v>
      </c>
      <c r="AF227" s="42">
        <f t="shared" si="98"/>
        <v>0</v>
      </c>
      <c r="AG227" s="42">
        <f t="shared" si="98"/>
        <v>0</v>
      </c>
      <c r="AH227" s="42">
        <f t="shared" si="98"/>
        <v>0</v>
      </c>
      <c r="AI227" s="42">
        <f t="shared" si="98"/>
        <v>0</v>
      </c>
      <c r="AJ227" s="42">
        <f t="shared" si="98"/>
        <v>0</v>
      </c>
      <c r="AK227" s="42">
        <f t="shared" si="98"/>
        <v>0</v>
      </c>
      <c r="AL227" s="42">
        <f t="shared" si="90"/>
        <v>0</v>
      </c>
    </row>
    <row r="228" spans="5:38" hidden="1" x14ac:dyDescent="0.2">
      <c r="E228" s="85"/>
      <c r="F228" s="43" t="s">
        <v>36</v>
      </c>
      <c r="G228" s="45">
        <f>COUNTIFS($D$8:$D$187,$E$227,G$8:G$187,$F$228)</f>
        <v>0</v>
      </c>
      <c r="H228" s="45">
        <f>COUNTIFS($D$8:$D$187,$E$227,H$8:H$187,$F$228)</f>
        <v>0</v>
      </c>
      <c r="I228" s="45">
        <f>COUNTIFS($D$8:$D$187,$E$227,I$8:I$187,$F$228)</f>
        <v>0</v>
      </c>
      <c r="J228" s="45">
        <f>COUNTIFS($D$8:$D$187,$E$227,J$8:J$187,$F$228)</f>
        <v>0</v>
      </c>
      <c r="K228" s="45">
        <f t="shared" ref="K228:AK228" si="99">COUNTIFS($D$8:$D$187,$E$227,K$8:K$187,$F$228)</f>
        <v>0</v>
      </c>
      <c r="L228" s="45">
        <f t="shared" si="99"/>
        <v>0</v>
      </c>
      <c r="M228" s="45">
        <f t="shared" si="99"/>
        <v>0</v>
      </c>
      <c r="N228" s="45">
        <f t="shared" si="99"/>
        <v>0</v>
      </c>
      <c r="O228" s="45">
        <f t="shared" si="99"/>
        <v>0</v>
      </c>
      <c r="P228" s="45">
        <f t="shared" si="99"/>
        <v>0</v>
      </c>
      <c r="Q228" s="45">
        <f t="shared" si="99"/>
        <v>0</v>
      </c>
      <c r="R228" s="45">
        <f t="shared" si="99"/>
        <v>0</v>
      </c>
      <c r="S228" s="45">
        <f t="shared" si="99"/>
        <v>0</v>
      </c>
      <c r="T228" s="45">
        <f t="shared" si="99"/>
        <v>0</v>
      </c>
      <c r="U228" s="45">
        <f t="shared" si="99"/>
        <v>0</v>
      </c>
      <c r="V228" s="45">
        <f t="shared" si="99"/>
        <v>0</v>
      </c>
      <c r="W228" s="45">
        <f t="shared" si="99"/>
        <v>0</v>
      </c>
      <c r="X228" s="45">
        <f t="shared" si="99"/>
        <v>0</v>
      </c>
      <c r="Y228" s="45">
        <f t="shared" si="99"/>
        <v>0</v>
      </c>
      <c r="Z228" s="45">
        <f t="shared" si="99"/>
        <v>0</v>
      </c>
      <c r="AA228" s="45">
        <f t="shared" si="99"/>
        <v>0</v>
      </c>
      <c r="AB228" s="45">
        <f t="shared" si="99"/>
        <v>0</v>
      </c>
      <c r="AC228" s="45">
        <f t="shared" si="99"/>
        <v>0</v>
      </c>
      <c r="AD228" s="45">
        <f t="shared" si="99"/>
        <v>0</v>
      </c>
      <c r="AE228" s="45">
        <f t="shared" si="99"/>
        <v>0</v>
      </c>
      <c r="AF228" s="45">
        <f t="shared" si="99"/>
        <v>0</v>
      </c>
      <c r="AG228" s="45">
        <f t="shared" si="99"/>
        <v>0</v>
      </c>
      <c r="AH228" s="45">
        <f t="shared" si="99"/>
        <v>0</v>
      </c>
      <c r="AI228" s="45">
        <f t="shared" si="99"/>
        <v>0</v>
      </c>
      <c r="AJ228" s="45">
        <f t="shared" si="99"/>
        <v>0</v>
      </c>
      <c r="AK228" s="45">
        <f t="shared" si="99"/>
        <v>0</v>
      </c>
      <c r="AL228" s="45">
        <f t="shared" si="90"/>
        <v>0</v>
      </c>
    </row>
    <row r="229" spans="5:38" hidden="1" x14ac:dyDescent="0.2">
      <c r="E229" s="85"/>
      <c r="F229" s="43" t="s">
        <v>37</v>
      </c>
      <c r="G229" s="45">
        <f>COUNTIFS($D$8:$D$187,$E$227,G$8:G$187,$F$229)</f>
        <v>0</v>
      </c>
      <c r="H229" s="45">
        <f>COUNTIFS($D$8:$D$187,$E$227,H$8:H$187,$F$229)</f>
        <v>0</v>
      </c>
      <c r="I229" s="45">
        <f>COUNTIFS($D$8:$D$187,$E$227,I$8:I$187,$F$229)</f>
        <v>0</v>
      </c>
      <c r="J229" s="45">
        <f>COUNTIFS($D$8:$D$187,$E$227,J$8:J$187,$F$229)</f>
        <v>0</v>
      </c>
      <c r="K229" s="45">
        <f t="shared" ref="K229:AK229" si="100">COUNTIFS($D$8:$D$187,$E$227,K$8:K$187,$F$229)</f>
        <v>0</v>
      </c>
      <c r="L229" s="45">
        <f t="shared" si="100"/>
        <v>0</v>
      </c>
      <c r="M229" s="45">
        <f t="shared" si="100"/>
        <v>0</v>
      </c>
      <c r="N229" s="45">
        <f t="shared" si="100"/>
        <v>0</v>
      </c>
      <c r="O229" s="45">
        <f t="shared" si="100"/>
        <v>0</v>
      </c>
      <c r="P229" s="45">
        <f t="shared" si="100"/>
        <v>0</v>
      </c>
      <c r="Q229" s="45">
        <f t="shared" si="100"/>
        <v>0</v>
      </c>
      <c r="R229" s="45">
        <f t="shared" si="100"/>
        <v>0</v>
      </c>
      <c r="S229" s="45">
        <f t="shared" si="100"/>
        <v>0</v>
      </c>
      <c r="T229" s="45">
        <f t="shared" si="100"/>
        <v>0</v>
      </c>
      <c r="U229" s="45">
        <f t="shared" si="100"/>
        <v>0</v>
      </c>
      <c r="V229" s="45">
        <f t="shared" si="100"/>
        <v>0</v>
      </c>
      <c r="W229" s="45">
        <f t="shared" si="100"/>
        <v>0</v>
      </c>
      <c r="X229" s="45">
        <f t="shared" si="100"/>
        <v>0</v>
      </c>
      <c r="Y229" s="45">
        <f t="shared" si="100"/>
        <v>0</v>
      </c>
      <c r="Z229" s="45">
        <f t="shared" si="100"/>
        <v>0</v>
      </c>
      <c r="AA229" s="45">
        <f t="shared" si="100"/>
        <v>0</v>
      </c>
      <c r="AB229" s="45">
        <f t="shared" si="100"/>
        <v>0</v>
      </c>
      <c r="AC229" s="45">
        <f t="shared" si="100"/>
        <v>0</v>
      </c>
      <c r="AD229" s="45">
        <f t="shared" si="100"/>
        <v>0</v>
      </c>
      <c r="AE229" s="45">
        <f t="shared" si="100"/>
        <v>0</v>
      </c>
      <c r="AF229" s="45">
        <f t="shared" si="100"/>
        <v>0</v>
      </c>
      <c r="AG229" s="45">
        <f t="shared" si="100"/>
        <v>0</v>
      </c>
      <c r="AH229" s="45">
        <f t="shared" si="100"/>
        <v>0</v>
      </c>
      <c r="AI229" s="45">
        <f t="shared" si="100"/>
        <v>0</v>
      </c>
      <c r="AJ229" s="45">
        <f t="shared" si="100"/>
        <v>0</v>
      </c>
      <c r="AK229" s="45">
        <f t="shared" si="100"/>
        <v>0</v>
      </c>
      <c r="AL229" s="45">
        <f t="shared" si="90"/>
        <v>0</v>
      </c>
    </row>
    <row r="230" spans="5:38" hidden="1" x14ac:dyDescent="0.2">
      <c r="E230" s="85"/>
      <c r="F230" s="43" t="s">
        <v>38</v>
      </c>
      <c r="G230" s="45">
        <f>COUNTIFS($D$8:$D$187,$E$227,G$8:G$187,$F$230)</f>
        <v>0</v>
      </c>
      <c r="H230" s="45">
        <f>COUNTIFS($D$8:$D$187,$E$227,H$8:H$187,$F$230)</f>
        <v>0</v>
      </c>
      <c r="I230" s="45">
        <f>COUNTIFS($D$8:$D$187,$E$227,I$8:I$187,$F$230)</f>
        <v>0</v>
      </c>
      <c r="J230" s="45">
        <f>COUNTIFS($D$8:$D$187,$E$227,J$8:J$187,$F$230)</f>
        <v>0</v>
      </c>
      <c r="K230" s="45">
        <f t="shared" ref="K230:AK230" si="101">COUNTIFS($D$8:$D$187,$E$227,K$8:K$187,$F$230)</f>
        <v>0</v>
      </c>
      <c r="L230" s="45">
        <f t="shared" si="101"/>
        <v>0</v>
      </c>
      <c r="M230" s="45">
        <f t="shared" si="101"/>
        <v>0</v>
      </c>
      <c r="N230" s="45">
        <f t="shared" si="101"/>
        <v>0</v>
      </c>
      <c r="O230" s="45">
        <f t="shared" si="101"/>
        <v>0</v>
      </c>
      <c r="P230" s="45">
        <f t="shared" si="101"/>
        <v>0</v>
      </c>
      <c r="Q230" s="45">
        <f t="shared" si="101"/>
        <v>0</v>
      </c>
      <c r="R230" s="45">
        <f t="shared" si="101"/>
        <v>0</v>
      </c>
      <c r="S230" s="45">
        <f t="shared" si="101"/>
        <v>0</v>
      </c>
      <c r="T230" s="45">
        <f t="shared" si="101"/>
        <v>0</v>
      </c>
      <c r="U230" s="45">
        <f t="shared" si="101"/>
        <v>0</v>
      </c>
      <c r="V230" s="45">
        <f t="shared" si="101"/>
        <v>0</v>
      </c>
      <c r="W230" s="45">
        <f t="shared" si="101"/>
        <v>0</v>
      </c>
      <c r="X230" s="45">
        <f t="shared" si="101"/>
        <v>0</v>
      </c>
      <c r="Y230" s="45">
        <f t="shared" si="101"/>
        <v>0</v>
      </c>
      <c r="Z230" s="45">
        <f t="shared" si="101"/>
        <v>0</v>
      </c>
      <c r="AA230" s="45">
        <f t="shared" si="101"/>
        <v>0</v>
      </c>
      <c r="AB230" s="45">
        <f t="shared" si="101"/>
        <v>0</v>
      </c>
      <c r="AC230" s="45">
        <f t="shared" si="101"/>
        <v>0</v>
      </c>
      <c r="AD230" s="45">
        <f t="shared" si="101"/>
        <v>0</v>
      </c>
      <c r="AE230" s="45">
        <f t="shared" si="101"/>
        <v>0</v>
      </c>
      <c r="AF230" s="45">
        <f t="shared" si="101"/>
        <v>0</v>
      </c>
      <c r="AG230" s="45">
        <f t="shared" si="101"/>
        <v>0</v>
      </c>
      <c r="AH230" s="45">
        <f t="shared" si="101"/>
        <v>0</v>
      </c>
      <c r="AI230" s="45">
        <f t="shared" si="101"/>
        <v>0</v>
      </c>
      <c r="AJ230" s="45">
        <f t="shared" si="101"/>
        <v>0</v>
      </c>
      <c r="AK230" s="45">
        <f t="shared" si="101"/>
        <v>0</v>
      </c>
      <c r="AL230" s="45">
        <f t="shared" si="90"/>
        <v>0</v>
      </c>
    </row>
    <row r="231" spans="5:38" hidden="1" x14ac:dyDescent="0.2">
      <c r="E231" s="85"/>
      <c r="F231" s="43" t="s">
        <v>39</v>
      </c>
      <c r="G231" s="45">
        <f>COUNTIFS($D$8:$D$187,$E$227,G$8:G$187,$F$231)</f>
        <v>0</v>
      </c>
      <c r="H231" s="45">
        <f>COUNTIFS($D$8:$D$187,$E$227,H$8:H$187,$F$231)</f>
        <v>0</v>
      </c>
      <c r="I231" s="45">
        <f>COUNTIFS($D$8:$D$187,$E$227,I$8:I$187,$F$231)</f>
        <v>0</v>
      </c>
      <c r="J231" s="45">
        <f>COUNTIFS($D$8:$D$187,$E$227,J$8:J$187,$F$231)</f>
        <v>0</v>
      </c>
      <c r="K231" s="45">
        <f t="shared" ref="K231:AK231" si="102">COUNTIFS($D$8:$D$187,$E$227,K$8:K$187,$F$231)</f>
        <v>0</v>
      </c>
      <c r="L231" s="45">
        <f t="shared" si="102"/>
        <v>0</v>
      </c>
      <c r="M231" s="45">
        <f t="shared" si="102"/>
        <v>0</v>
      </c>
      <c r="N231" s="45">
        <f t="shared" si="102"/>
        <v>0</v>
      </c>
      <c r="O231" s="45">
        <f t="shared" si="102"/>
        <v>0</v>
      </c>
      <c r="P231" s="45">
        <f t="shared" si="102"/>
        <v>0</v>
      </c>
      <c r="Q231" s="45">
        <f t="shared" si="102"/>
        <v>0</v>
      </c>
      <c r="R231" s="45">
        <f t="shared" si="102"/>
        <v>0</v>
      </c>
      <c r="S231" s="45">
        <f t="shared" si="102"/>
        <v>0</v>
      </c>
      <c r="T231" s="45">
        <f t="shared" si="102"/>
        <v>0</v>
      </c>
      <c r="U231" s="45">
        <f t="shared" si="102"/>
        <v>0</v>
      </c>
      <c r="V231" s="45">
        <f t="shared" si="102"/>
        <v>0</v>
      </c>
      <c r="W231" s="45">
        <f t="shared" si="102"/>
        <v>0</v>
      </c>
      <c r="X231" s="45">
        <f t="shared" si="102"/>
        <v>0</v>
      </c>
      <c r="Y231" s="45">
        <f t="shared" si="102"/>
        <v>0</v>
      </c>
      <c r="Z231" s="45">
        <f t="shared" si="102"/>
        <v>0</v>
      </c>
      <c r="AA231" s="45">
        <f t="shared" si="102"/>
        <v>0</v>
      </c>
      <c r="AB231" s="45">
        <f t="shared" si="102"/>
        <v>0</v>
      </c>
      <c r="AC231" s="45">
        <f t="shared" si="102"/>
        <v>0</v>
      </c>
      <c r="AD231" s="45">
        <f t="shared" si="102"/>
        <v>0</v>
      </c>
      <c r="AE231" s="45">
        <f t="shared" si="102"/>
        <v>0</v>
      </c>
      <c r="AF231" s="45">
        <f t="shared" si="102"/>
        <v>0</v>
      </c>
      <c r="AG231" s="45">
        <f t="shared" si="102"/>
        <v>0</v>
      </c>
      <c r="AH231" s="45">
        <f t="shared" si="102"/>
        <v>0</v>
      </c>
      <c r="AI231" s="45">
        <f t="shared" si="102"/>
        <v>0</v>
      </c>
      <c r="AJ231" s="45">
        <f t="shared" si="102"/>
        <v>0</v>
      </c>
      <c r="AK231" s="45">
        <f t="shared" si="102"/>
        <v>0</v>
      </c>
      <c r="AL231" s="45">
        <f t="shared" si="90"/>
        <v>0</v>
      </c>
    </row>
    <row r="232" spans="5:38" hidden="1" x14ac:dyDescent="0.2">
      <c r="E232" s="85"/>
      <c r="F232" s="43" t="s">
        <v>40</v>
      </c>
      <c r="G232" s="45">
        <f>COUNTIFS($D$8:$D$187,$E$227,G$8:G$187,$F$232)</f>
        <v>0</v>
      </c>
      <c r="H232" s="45">
        <f>COUNTIFS($D$8:$D$187,$E$227,H$8:H$187,$F$232)</f>
        <v>0</v>
      </c>
      <c r="I232" s="45">
        <f>COUNTIFS($D$8:$D$187,$E$227,I$8:I$187,$F$232)</f>
        <v>0</v>
      </c>
      <c r="J232" s="45">
        <f>COUNTIFS($D$8:$D$187,$E$227,J$8:J$187,$F$232)</f>
        <v>0</v>
      </c>
      <c r="K232" s="45">
        <f t="shared" ref="K232:AK232" si="103">COUNTIFS($D$8:$D$187,$E$227,K$8:K$187,$F$232)</f>
        <v>0</v>
      </c>
      <c r="L232" s="45">
        <f t="shared" si="103"/>
        <v>0</v>
      </c>
      <c r="M232" s="45">
        <f t="shared" si="103"/>
        <v>0</v>
      </c>
      <c r="N232" s="45">
        <f t="shared" si="103"/>
        <v>0</v>
      </c>
      <c r="O232" s="45">
        <f t="shared" si="103"/>
        <v>0</v>
      </c>
      <c r="P232" s="45">
        <f t="shared" si="103"/>
        <v>0</v>
      </c>
      <c r="Q232" s="45">
        <f t="shared" si="103"/>
        <v>0</v>
      </c>
      <c r="R232" s="45">
        <f t="shared" si="103"/>
        <v>0</v>
      </c>
      <c r="S232" s="45">
        <f t="shared" si="103"/>
        <v>0</v>
      </c>
      <c r="T232" s="45">
        <f t="shared" si="103"/>
        <v>0</v>
      </c>
      <c r="U232" s="45">
        <f t="shared" si="103"/>
        <v>0</v>
      </c>
      <c r="V232" s="45">
        <f t="shared" si="103"/>
        <v>0</v>
      </c>
      <c r="W232" s="45">
        <f t="shared" si="103"/>
        <v>0</v>
      </c>
      <c r="X232" s="45">
        <f t="shared" si="103"/>
        <v>0</v>
      </c>
      <c r="Y232" s="45">
        <f t="shared" si="103"/>
        <v>0</v>
      </c>
      <c r="Z232" s="45">
        <f t="shared" si="103"/>
        <v>0</v>
      </c>
      <c r="AA232" s="45">
        <f t="shared" si="103"/>
        <v>0</v>
      </c>
      <c r="AB232" s="45">
        <f t="shared" si="103"/>
        <v>0</v>
      </c>
      <c r="AC232" s="45">
        <f t="shared" si="103"/>
        <v>0</v>
      </c>
      <c r="AD232" s="45">
        <f t="shared" si="103"/>
        <v>0</v>
      </c>
      <c r="AE232" s="45">
        <f t="shared" si="103"/>
        <v>0</v>
      </c>
      <c r="AF232" s="45">
        <f t="shared" si="103"/>
        <v>0</v>
      </c>
      <c r="AG232" s="45">
        <f t="shared" si="103"/>
        <v>0</v>
      </c>
      <c r="AH232" s="45">
        <f t="shared" si="103"/>
        <v>0</v>
      </c>
      <c r="AI232" s="45">
        <f t="shared" si="103"/>
        <v>0</v>
      </c>
      <c r="AJ232" s="45">
        <f t="shared" si="103"/>
        <v>0</v>
      </c>
      <c r="AK232" s="45">
        <f t="shared" si="103"/>
        <v>0</v>
      </c>
      <c r="AL232" s="45">
        <f t="shared" si="90"/>
        <v>0</v>
      </c>
    </row>
    <row r="233" spans="5:38" hidden="1" x14ac:dyDescent="0.2">
      <c r="E233" s="85"/>
      <c r="F233" s="43" t="s">
        <v>41</v>
      </c>
      <c r="G233" s="45">
        <f>COUNTIFS($D$8:$D$187,$E$227,G$8:G$187,$F$233)</f>
        <v>0</v>
      </c>
      <c r="H233" s="45">
        <f>COUNTIFS($D$8:$D$187,$E$227,H$8:H$187,$F$233)</f>
        <v>0</v>
      </c>
      <c r="I233" s="45">
        <f>COUNTIFS($D$8:$D$187,$E$227,I$8:I$187,$F$233)</f>
        <v>0</v>
      </c>
      <c r="J233" s="45">
        <f>COUNTIFS($D$8:$D$187,$E$227,J$8:J$187,$F$233)</f>
        <v>0</v>
      </c>
      <c r="K233" s="45">
        <f t="shared" ref="K233:AK233" si="104">COUNTIFS($D$8:$D$187,$E$227,K$8:K$187,$F$233)</f>
        <v>0</v>
      </c>
      <c r="L233" s="45">
        <f t="shared" si="104"/>
        <v>0</v>
      </c>
      <c r="M233" s="45">
        <f t="shared" si="104"/>
        <v>0</v>
      </c>
      <c r="N233" s="45">
        <f t="shared" si="104"/>
        <v>0</v>
      </c>
      <c r="O233" s="45">
        <f t="shared" si="104"/>
        <v>0</v>
      </c>
      <c r="P233" s="45">
        <f t="shared" si="104"/>
        <v>0</v>
      </c>
      <c r="Q233" s="45">
        <f t="shared" si="104"/>
        <v>0</v>
      </c>
      <c r="R233" s="45">
        <f t="shared" si="104"/>
        <v>0</v>
      </c>
      <c r="S233" s="45">
        <f t="shared" si="104"/>
        <v>0</v>
      </c>
      <c r="T233" s="45">
        <f t="shared" si="104"/>
        <v>0</v>
      </c>
      <c r="U233" s="45">
        <f t="shared" si="104"/>
        <v>0</v>
      </c>
      <c r="V233" s="45">
        <f t="shared" si="104"/>
        <v>0</v>
      </c>
      <c r="W233" s="45">
        <f t="shared" si="104"/>
        <v>0</v>
      </c>
      <c r="X233" s="45">
        <f t="shared" si="104"/>
        <v>0</v>
      </c>
      <c r="Y233" s="45">
        <f t="shared" si="104"/>
        <v>0</v>
      </c>
      <c r="Z233" s="45">
        <f t="shared" si="104"/>
        <v>0</v>
      </c>
      <c r="AA233" s="45">
        <f t="shared" si="104"/>
        <v>0</v>
      </c>
      <c r="AB233" s="45">
        <f t="shared" si="104"/>
        <v>0</v>
      </c>
      <c r="AC233" s="45">
        <f t="shared" si="104"/>
        <v>0</v>
      </c>
      <c r="AD233" s="45">
        <f t="shared" si="104"/>
        <v>0</v>
      </c>
      <c r="AE233" s="45">
        <f t="shared" si="104"/>
        <v>0</v>
      </c>
      <c r="AF233" s="45">
        <f t="shared" si="104"/>
        <v>0</v>
      </c>
      <c r="AG233" s="45">
        <f t="shared" si="104"/>
        <v>0</v>
      </c>
      <c r="AH233" s="45">
        <f t="shared" si="104"/>
        <v>0</v>
      </c>
      <c r="AI233" s="45">
        <f t="shared" si="104"/>
        <v>0</v>
      </c>
      <c r="AJ233" s="45">
        <f t="shared" si="104"/>
        <v>0</v>
      </c>
      <c r="AK233" s="45">
        <f t="shared" si="104"/>
        <v>0</v>
      </c>
      <c r="AL233" s="45">
        <f t="shared" si="90"/>
        <v>0</v>
      </c>
    </row>
    <row r="234" spans="5:38" hidden="1" x14ac:dyDescent="0.2">
      <c r="E234" s="85"/>
      <c r="F234" s="43" t="s">
        <v>42</v>
      </c>
      <c r="G234" s="45">
        <f>COUNTIFS($D$8:$D$187,$E$227,G$8:G$187,$F$234)</f>
        <v>0</v>
      </c>
      <c r="H234" s="45">
        <f>COUNTIFS($D$8:$D$187,$E$227,H$8:H$187,$F$234)</f>
        <v>0</v>
      </c>
      <c r="I234" s="45">
        <f>COUNTIFS($D$8:$D$187,$E$227,I$8:I$187,$F$234)</f>
        <v>0</v>
      </c>
      <c r="J234" s="45">
        <f>COUNTIFS($D$8:$D$187,$E$227,J$8:J$187,$F$234)</f>
        <v>0</v>
      </c>
      <c r="K234" s="45">
        <f t="shared" ref="K234:AK234" si="105">COUNTIFS($D$8:$D$187,$E$227,K$8:K$187,$F$234)</f>
        <v>0</v>
      </c>
      <c r="L234" s="45">
        <f t="shared" si="105"/>
        <v>0</v>
      </c>
      <c r="M234" s="45">
        <f t="shared" si="105"/>
        <v>0</v>
      </c>
      <c r="N234" s="45">
        <f t="shared" si="105"/>
        <v>0</v>
      </c>
      <c r="O234" s="45">
        <f t="shared" si="105"/>
        <v>0</v>
      </c>
      <c r="P234" s="45">
        <f t="shared" si="105"/>
        <v>0</v>
      </c>
      <c r="Q234" s="45">
        <f t="shared" si="105"/>
        <v>0</v>
      </c>
      <c r="R234" s="45">
        <f t="shared" si="105"/>
        <v>0</v>
      </c>
      <c r="S234" s="45">
        <f t="shared" si="105"/>
        <v>0</v>
      </c>
      <c r="T234" s="45">
        <f t="shared" si="105"/>
        <v>0</v>
      </c>
      <c r="U234" s="45">
        <f t="shared" si="105"/>
        <v>0</v>
      </c>
      <c r="V234" s="45">
        <f t="shared" si="105"/>
        <v>0</v>
      </c>
      <c r="W234" s="45">
        <f t="shared" si="105"/>
        <v>0</v>
      </c>
      <c r="X234" s="45">
        <f t="shared" si="105"/>
        <v>0</v>
      </c>
      <c r="Y234" s="45">
        <f t="shared" si="105"/>
        <v>0</v>
      </c>
      <c r="Z234" s="45">
        <f t="shared" si="105"/>
        <v>0</v>
      </c>
      <c r="AA234" s="45">
        <f t="shared" si="105"/>
        <v>0</v>
      </c>
      <c r="AB234" s="45">
        <f t="shared" si="105"/>
        <v>0</v>
      </c>
      <c r="AC234" s="45">
        <f t="shared" si="105"/>
        <v>0</v>
      </c>
      <c r="AD234" s="45">
        <f t="shared" si="105"/>
        <v>0</v>
      </c>
      <c r="AE234" s="45">
        <f t="shared" si="105"/>
        <v>0</v>
      </c>
      <c r="AF234" s="45">
        <f t="shared" si="105"/>
        <v>0</v>
      </c>
      <c r="AG234" s="45">
        <f t="shared" si="105"/>
        <v>0</v>
      </c>
      <c r="AH234" s="45">
        <f t="shared" si="105"/>
        <v>0</v>
      </c>
      <c r="AI234" s="45">
        <f t="shared" si="105"/>
        <v>0</v>
      </c>
      <c r="AJ234" s="45">
        <f t="shared" si="105"/>
        <v>0</v>
      </c>
      <c r="AK234" s="45">
        <f t="shared" si="105"/>
        <v>0</v>
      </c>
      <c r="AL234" s="45">
        <f t="shared" si="90"/>
        <v>0</v>
      </c>
    </row>
    <row r="235" spans="5:38" hidden="1" x14ac:dyDescent="0.2">
      <c r="E235" s="86"/>
      <c r="F235" s="46" t="s">
        <v>43</v>
      </c>
      <c r="G235" s="48">
        <f>SUM(G227:G234)</f>
        <v>0</v>
      </c>
      <c r="H235" s="48">
        <f>SUM(H227:H234)</f>
        <v>0</v>
      </c>
      <c r="I235" s="48">
        <f>SUM(I227:I234)</f>
        <v>0</v>
      </c>
      <c r="J235" s="48">
        <f>SUM(J227:J234)</f>
        <v>0</v>
      </c>
      <c r="K235" s="48">
        <f t="shared" ref="K235:AK235" si="106">SUM(K227:K234)</f>
        <v>0</v>
      </c>
      <c r="L235" s="48">
        <f t="shared" si="106"/>
        <v>0</v>
      </c>
      <c r="M235" s="48">
        <f t="shared" si="106"/>
        <v>0</v>
      </c>
      <c r="N235" s="48">
        <f t="shared" si="106"/>
        <v>0</v>
      </c>
      <c r="O235" s="48">
        <f t="shared" si="106"/>
        <v>0</v>
      </c>
      <c r="P235" s="48">
        <f t="shared" si="106"/>
        <v>0</v>
      </c>
      <c r="Q235" s="48">
        <f t="shared" si="106"/>
        <v>0</v>
      </c>
      <c r="R235" s="48">
        <f t="shared" si="106"/>
        <v>0</v>
      </c>
      <c r="S235" s="48">
        <f t="shared" si="106"/>
        <v>0</v>
      </c>
      <c r="T235" s="48">
        <f t="shared" si="106"/>
        <v>0</v>
      </c>
      <c r="U235" s="48">
        <f t="shared" si="106"/>
        <v>0</v>
      </c>
      <c r="V235" s="48">
        <f t="shared" si="106"/>
        <v>0</v>
      </c>
      <c r="W235" s="48">
        <f t="shared" si="106"/>
        <v>0</v>
      </c>
      <c r="X235" s="48">
        <f t="shared" si="106"/>
        <v>0</v>
      </c>
      <c r="Y235" s="48">
        <f t="shared" si="106"/>
        <v>0</v>
      </c>
      <c r="Z235" s="48">
        <f t="shared" si="106"/>
        <v>0</v>
      </c>
      <c r="AA235" s="48">
        <f t="shared" si="106"/>
        <v>0</v>
      </c>
      <c r="AB235" s="48">
        <f t="shared" si="106"/>
        <v>0</v>
      </c>
      <c r="AC235" s="48">
        <f t="shared" si="106"/>
        <v>0</v>
      </c>
      <c r="AD235" s="48">
        <f t="shared" si="106"/>
        <v>0</v>
      </c>
      <c r="AE235" s="48">
        <f t="shared" si="106"/>
        <v>0</v>
      </c>
      <c r="AF235" s="48">
        <f t="shared" si="106"/>
        <v>0</v>
      </c>
      <c r="AG235" s="48">
        <f t="shared" si="106"/>
        <v>0</v>
      </c>
      <c r="AH235" s="48">
        <f t="shared" si="106"/>
        <v>0</v>
      </c>
      <c r="AI235" s="48">
        <f t="shared" si="106"/>
        <v>0</v>
      </c>
      <c r="AJ235" s="48">
        <f t="shared" si="106"/>
        <v>0</v>
      </c>
      <c r="AK235" s="48">
        <f t="shared" si="106"/>
        <v>0</v>
      </c>
      <c r="AL235" s="48">
        <f t="shared" si="90"/>
        <v>0</v>
      </c>
    </row>
    <row r="236" spans="5:38" hidden="1" x14ac:dyDescent="0.2">
      <c r="E236" s="84">
        <v>4</v>
      </c>
      <c r="F236" s="40" t="s">
        <v>21</v>
      </c>
      <c r="G236" s="42">
        <f>COUNTIFS($D$8:$D$187,$E$236,G$8:G$187,$F$236)</f>
        <v>0</v>
      </c>
      <c r="H236" s="42">
        <f>COUNTIFS($D$8:$D$187,$E$236,H$8:H$187,$F$236)</f>
        <v>0</v>
      </c>
      <c r="I236" s="42">
        <f>COUNTIFS($D$8:$D$187,$E$236,I$8:I$187,$F$236)</f>
        <v>0</v>
      </c>
      <c r="J236" s="42">
        <f>COUNTIFS($D$8:$D$187,$E$236,J$8:J$187,$F$236)</f>
        <v>0</v>
      </c>
      <c r="K236" s="42">
        <f t="shared" ref="K236:AK236" si="107">COUNTIFS($D$8:$D$187,$E$236,K$8:K$187,$F$236)</f>
        <v>0</v>
      </c>
      <c r="L236" s="42">
        <f t="shared" si="107"/>
        <v>0</v>
      </c>
      <c r="M236" s="42">
        <f t="shared" si="107"/>
        <v>0</v>
      </c>
      <c r="N236" s="42">
        <f t="shared" si="107"/>
        <v>0</v>
      </c>
      <c r="O236" s="42">
        <f t="shared" si="107"/>
        <v>0</v>
      </c>
      <c r="P236" s="42">
        <f t="shared" si="107"/>
        <v>0</v>
      </c>
      <c r="Q236" s="42">
        <f t="shared" si="107"/>
        <v>0</v>
      </c>
      <c r="R236" s="42">
        <f t="shared" si="107"/>
        <v>0</v>
      </c>
      <c r="S236" s="42">
        <f t="shared" si="107"/>
        <v>0</v>
      </c>
      <c r="T236" s="42">
        <f t="shared" si="107"/>
        <v>0</v>
      </c>
      <c r="U236" s="42">
        <f t="shared" si="107"/>
        <v>0</v>
      </c>
      <c r="V236" s="42">
        <f t="shared" si="107"/>
        <v>0</v>
      </c>
      <c r="W236" s="42">
        <f t="shared" si="107"/>
        <v>0</v>
      </c>
      <c r="X236" s="42">
        <f t="shared" si="107"/>
        <v>0</v>
      </c>
      <c r="Y236" s="42">
        <f t="shared" si="107"/>
        <v>0</v>
      </c>
      <c r="Z236" s="42">
        <f t="shared" si="107"/>
        <v>0</v>
      </c>
      <c r="AA236" s="42">
        <f t="shared" si="107"/>
        <v>0</v>
      </c>
      <c r="AB236" s="42">
        <f t="shared" si="107"/>
        <v>0</v>
      </c>
      <c r="AC236" s="42">
        <f t="shared" si="107"/>
        <v>0</v>
      </c>
      <c r="AD236" s="42">
        <f t="shared" si="107"/>
        <v>0</v>
      </c>
      <c r="AE236" s="42">
        <f t="shared" si="107"/>
        <v>0</v>
      </c>
      <c r="AF236" s="42">
        <f t="shared" si="107"/>
        <v>0</v>
      </c>
      <c r="AG236" s="42">
        <f t="shared" si="107"/>
        <v>0</v>
      </c>
      <c r="AH236" s="42">
        <f t="shared" si="107"/>
        <v>0</v>
      </c>
      <c r="AI236" s="42">
        <f t="shared" si="107"/>
        <v>0</v>
      </c>
      <c r="AJ236" s="42">
        <f t="shared" si="107"/>
        <v>0</v>
      </c>
      <c r="AK236" s="42">
        <f t="shared" si="107"/>
        <v>0</v>
      </c>
      <c r="AL236" s="42">
        <f t="shared" si="90"/>
        <v>0</v>
      </c>
    </row>
    <row r="237" spans="5:38" hidden="1" x14ac:dyDescent="0.2">
      <c r="E237" s="85"/>
      <c r="F237" s="43" t="s">
        <v>36</v>
      </c>
      <c r="G237" s="45">
        <f>COUNTIFS($D$8:$D$187,$E$236,G$8:G$187,$F$237)</f>
        <v>0</v>
      </c>
      <c r="H237" s="45">
        <f>COUNTIFS($D$8:$D$187,$E$236,H$8:H$187,$F$237)</f>
        <v>0</v>
      </c>
      <c r="I237" s="45">
        <f>COUNTIFS($D$8:$D$187,$E$236,I$8:I$187,$F$237)</f>
        <v>0</v>
      </c>
      <c r="J237" s="45">
        <f>COUNTIFS($D$8:$D$187,$E$236,J$8:J$187,$F$237)</f>
        <v>0</v>
      </c>
      <c r="K237" s="45">
        <f t="shared" ref="K237:AK237" si="108">COUNTIFS($D$8:$D$187,$E$236,K$8:K$187,$F$237)</f>
        <v>0</v>
      </c>
      <c r="L237" s="45">
        <f t="shared" si="108"/>
        <v>0</v>
      </c>
      <c r="M237" s="45">
        <f t="shared" si="108"/>
        <v>0</v>
      </c>
      <c r="N237" s="45">
        <f t="shared" si="108"/>
        <v>0</v>
      </c>
      <c r="O237" s="45">
        <f t="shared" si="108"/>
        <v>0</v>
      </c>
      <c r="P237" s="45">
        <f t="shared" si="108"/>
        <v>0</v>
      </c>
      <c r="Q237" s="45">
        <f t="shared" si="108"/>
        <v>0</v>
      </c>
      <c r="R237" s="45">
        <f t="shared" si="108"/>
        <v>0</v>
      </c>
      <c r="S237" s="45">
        <f t="shared" si="108"/>
        <v>0</v>
      </c>
      <c r="T237" s="45">
        <f t="shared" si="108"/>
        <v>0</v>
      </c>
      <c r="U237" s="45">
        <f t="shared" si="108"/>
        <v>0</v>
      </c>
      <c r="V237" s="45">
        <f t="shared" si="108"/>
        <v>0</v>
      </c>
      <c r="W237" s="45">
        <f t="shared" si="108"/>
        <v>0</v>
      </c>
      <c r="X237" s="45">
        <f t="shared" si="108"/>
        <v>0</v>
      </c>
      <c r="Y237" s="45">
        <f t="shared" si="108"/>
        <v>0</v>
      </c>
      <c r="Z237" s="45">
        <f t="shared" si="108"/>
        <v>0</v>
      </c>
      <c r="AA237" s="45">
        <f t="shared" si="108"/>
        <v>0</v>
      </c>
      <c r="AB237" s="45">
        <f t="shared" si="108"/>
        <v>0</v>
      </c>
      <c r="AC237" s="45">
        <f t="shared" si="108"/>
        <v>0</v>
      </c>
      <c r="AD237" s="45">
        <f t="shared" si="108"/>
        <v>0</v>
      </c>
      <c r="AE237" s="45">
        <f t="shared" si="108"/>
        <v>0</v>
      </c>
      <c r="AF237" s="45">
        <f t="shared" si="108"/>
        <v>0</v>
      </c>
      <c r="AG237" s="45">
        <f t="shared" si="108"/>
        <v>0</v>
      </c>
      <c r="AH237" s="45">
        <f t="shared" si="108"/>
        <v>0</v>
      </c>
      <c r="AI237" s="45">
        <f t="shared" si="108"/>
        <v>0</v>
      </c>
      <c r="AJ237" s="45">
        <f t="shared" si="108"/>
        <v>0</v>
      </c>
      <c r="AK237" s="45">
        <f t="shared" si="108"/>
        <v>0</v>
      </c>
      <c r="AL237" s="45">
        <f t="shared" si="90"/>
        <v>0</v>
      </c>
    </row>
    <row r="238" spans="5:38" hidden="1" x14ac:dyDescent="0.2">
      <c r="E238" s="85"/>
      <c r="F238" s="43" t="s">
        <v>37</v>
      </c>
      <c r="G238" s="45">
        <f>COUNTIFS($D$8:$D$187,$E$236,G$8:G$187,$F$238)</f>
        <v>0</v>
      </c>
      <c r="H238" s="45">
        <f>COUNTIFS($D$8:$D$187,$E$236,H$8:H$187,$F$238)</f>
        <v>0</v>
      </c>
      <c r="I238" s="45">
        <f>COUNTIFS($D$8:$D$187,$E$236,I$8:I$187,$F$238)</f>
        <v>0</v>
      </c>
      <c r="J238" s="45">
        <f>COUNTIFS($D$8:$D$187,$E$236,J$8:J$187,$F$238)</f>
        <v>0</v>
      </c>
      <c r="K238" s="45">
        <f t="shared" ref="K238:AK238" si="109">COUNTIFS($D$8:$D$187,$E$236,K$8:K$187,$F$238)</f>
        <v>0</v>
      </c>
      <c r="L238" s="45">
        <f t="shared" si="109"/>
        <v>0</v>
      </c>
      <c r="M238" s="45">
        <f t="shared" si="109"/>
        <v>0</v>
      </c>
      <c r="N238" s="45">
        <f t="shared" si="109"/>
        <v>0</v>
      </c>
      <c r="O238" s="45">
        <f t="shared" si="109"/>
        <v>0</v>
      </c>
      <c r="P238" s="45">
        <f t="shared" si="109"/>
        <v>0</v>
      </c>
      <c r="Q238" s="45">
        <f t="shared" si="109"/>
        <v>0</v>
      </c>
      <c r="R238" s="45">
        <f t="shared" si="109"/>
        <v>0</v>
      </c>
      <c r="S238" s="45">
        <f t="shared" si="109"/>
        <v>0</v>
      </c>
      <c r="T238" s="45">
        <f t="shared" si="109"/>
        <v>0</v>
      </c>
      <c r="U238" s="45">
        <f t="shared" si="109"/>
        <v>0</v>
      </c>
      <c r="V238" s="45">
        <f t="shared" si="109"/>
        <v>0</v>
      </c>
      <c r="W238" s="45">
        <f t="shared" si="109"/>
        <v>0</v>
      </c>
      <c r="X238" s="45">
        <f t="shared" si="109"/>
        <v>0</v>
      </c>
      <c r="Y238" s="45">
        <f t="shared" si="109"/>
        <v>0</v>
      </c>
      <c r="Z238" s="45">
        <f t="shared" si="109"/>
        <v>0</v>
      </c>
      <c r="AA238" s="45">
        <f t="shared" si="109"/>
        <v>0</v>
      </c>
      <c r="AB238" s="45">
        <f t="shared" si="109"/>
        <v>0</v>
      </c>
      <c r="AC238" s="45">
        <f t="shared" si="109"/>
        <v>0</v>
      </c>
      <c r="AD238" s="45">
        <f t="shared" si="109"/>
        <v>0</v>
      </c>
      <c r="AE238" s="45">
        <f t="shared" si="109"/>
        <v>0</v>
      </c>
      <c r="AF238" s="45">
        <f t="shared" si="109"/>
        <v>0</v>
      </c>
      <c r="AG238" s="45">
        <f t="shared" si="109"/>
        <v>0</v>
      </c>
      <c r="AH238" s="45">
        <f t="shared" si="109"/>
        <v>0</v>
      </c>
      <c r="AI238" s="45">
        <f t="shared" si="109"/>
        <v>0</v>
      </c>
      <c r="AJ238" s="45">
        <f t="shared" si="109"/>
        <v>0</v>
      </c>
      <c r="AK238" s="45">
        <f t="shared" si="109"/>
        <v>0</v>
      </c>
      <c r="AL238" s="45">
        <f t="shared" si="90"/>
        <v>0</v>
      </c>
    </row>
    <row r="239" spans="5:38" hidden="1" x14ac:dyDescent="0.2">
      <c r="E239" s="85"/>
      <c r="F239" s="43" t="s">
        <v>38</v>
      </c>
      <c r="G239" s="45">
        <f>COUNTIFS($D$8:$D$187,$E$236,G$8:G$187,$F$239)</f>
        <v>0</v>
      </c>
      <c r="H239" s="45">
        <f>COUNTIFS($D$8:$D$187,$E$236,H$8:H$187,$F$239)</f>
        <v>0</v>
      </c>
      <c r="I239" s="45">
        <f>COUNTIFS($D$8:$D$187,$E$236,I$8:I$187,$F$239)</f>
        <v>0</v>
      </c>
      <c r="J239" s="45">
        <f>COUNTIFS($D$8:$D$187,$E$236,J$8:J$187,$F$239)</f>
        <v>0</v>
      </c>
      <c r="K239" s="45">
        <f t="shared" ref="K239:AK239" si="110">COUNTIFS($D$8:$D$187,$E$236,K$8:K$187,$F$239)</f>
        <v>0</v>
      </c>
      <c r="L239" s="45">
        <f t="shared" si="110"/>
        <v>0</v>
      </c>
      <c r="M239" s="45">
        <f t="shared" si="110"/>
        <v>0</v>
      </c>
      <c r="N239" s="45">
        <f t="shared" si="110"/>
        <v>0</v>
      </c>
      <c r="O239" s="45">
        <f t="shared" si="110"/>
        <v>0</v>
      </c>
      <c r="P239" s="45">
        <f t="shared" si="110"/>
        <v>0</v>
      </c>
      <c r="Q239" s="45">
        <f t="shared" si="110"/>
        <v>0</v>
      </c>
      <c r="R239" s="45">
        <f t="shared" si="110"/>
        <v>0</v>
      </c>
      <c r="S239" s="45">
        <f t="shared" si="110"/>
        <v>0</v>
      </c>
      <c r="T239" s="45">
        <f t="shared" si="110"/>
        <v>0</v>
      </c>
      <c r="U239" s="45">
        <f t="shared" si="110"/>
        <v>0</v>
      </c>
      <c r="V239" s="45">
        <f t="shared" si="110"/>
        <v>0</v>
      </c>
      <c r="W239" s="45">
        <f t="shared" si="110"/>
        <v>0</v>
      </c>
      <c r="X239" s="45">
        <f t="shared" si="110"/>
        <v>0</v>
      </c>
      <c r="Y239" s="45">
        <f t="shared" si="110"/>
        <v>0</v>
      </c>
      <c r="Z239" s="45">
        <f t="shared" si="110"/>
        <v>0</v>
      </c>
      <c r="AA239" s="45">
        <f t="shared" si="110"/>
        <v>0</v>
      </c>
      <c r="AB239" s="45">
        <f t="shared" si="110"/>
        <v>0</v>
      </c>
      <c r="AC239" s="45">
        <f t="shared" si="110"/>
        <v>0</v>
      </c>
      <c r="AD239" s="45">
        <f t="shared" si="110"/>
        <v>0</v>
      </c>
      <c r="AE239" s="45">
        <f t="shared" si="110"/>
        <v>0</v>
      </c>
      <c r="AF239" s="45">
        <f t="shared" si="110"/>
        <v>0</v>
      </c>
      <c r="AG239" s="45">
        <f t="shared" si="110"/>
        <v>0</v>
      </c>
      <c r="AH239" s="45">
        <f t="shared" si="110"/>
        <v>0</v>
      </c>
      <c r="AI239" s="45">
        <f t="shared" si="110"/>
        <v>0</v>
      </c>
      <c r="AJ239" s="45">
        <f t="shared" si="110"/>
        <v>0</v>
      </c>
      <c r="AK239" s="45">
        <f t="shared" si="110"/>
        <v>0</v>
      </c>
      <c r="AL239" s="45">
        <f t="shared" si="90"/>
        <v>0</v>
      </c>
    </row>
    <row r="240" spans="5:38" hidden="1" x14ac:dyDescent="0.2">
      <c r="E240" s="85"/>
      <c r="F240" s="43" t="s">
        <v>39</v>
      </c>
      <c r="G240" s="45">
        <f>COUNTIFS($D$8:$D$187,$E$236,G$8:G$187,$F$240)</f>
        <v>0</v>
      </c>
      <c r="H240" s="45">
        <f>COUNTIFS($D$8:$D$187,$E$236,H$8:H$187,$F$240)</f>
        <v>0</v>
      </c>
      <c r="I240" s="45">
        <f>COUNTIFS($D$8:$D$187,$E$236,I$8:I$187,$F$240)</f>
        <v>0</v>
      </c>
      <c r="J240" s="45">
        <f>COUNTIFS($D$8:$D$187,$E$236,J$8:J$187,$F$240)</f>
        <v>0</v>
      </c>
      <c r="K240" s="45">
        <f t="shared" ref="K240:AK240" si="111">COUNTIFS($D$8:$D$187,$E$236,K$8:K$187,$F$240)</f>
        <v>0</v>
      </c>
      <c r="L240" s="45">
        <f t="shared" si="111"/>
        <v>0</v>
      </c>
      <c r="M240" s="45">
        <f t="shared" si="111"/>
        <v>0</v>
      </c>
      <c r="N240" s="45">
        <f t="shared" si="111"/>
        <v>0</v>
      </c>
      <c r="O240" s="45">
        <f t="shared" si="111"/>
        <v>0</v>
      </c>
      <c r="P240" s="45">
        <f t="shared" si="111"/>
        <v>0</v>
      </c>
      <c r="Q240" s="45">
        <f t="shared" si="111"/>
        <v>0</v>
      </c>
      <c r="R240" s="45">
        <f t="shared" si="111"/>
        <v>0</v>
      </c>
      <c r="S240" s="45">
        <f t="shared" si="111"/>
        <v>0</v>
      </c>
      <c r="T240" s="45">
        <f t="shared" si="111"/>
        <v>0</v>
      </c>
      <c r="U240" s="45">
        <f t="shared" si="111"/>
        <v>0</v>
      </c>
      <c r="V240" s="45">
        <f t="shared" si="111"/>
        <v>0</v>
      </c>
      <c r="W240" s="45">
        <f t="shared" si="111"/>
        <v>0</v>
      </c>
      <c r="X240" s="45">
        <f t="shared" si="111"/>
        <v>0</v>
      </c>
      <c r="Y240" s="45">
        <f t="shared" si="111"/>
        <v>0</v>
      </c>
      <c r="Z240" s="45">
        <f t="shared" si="111"/>
        <v>0</v>
      </c>
      <c r="AA240" s="45">
        <f t="shared" si="111"/>
        <v>0</v>
      </c>
      <c r="AB240" s="45">
        <f t="shared" si="111"/>
        <v>0</v>
      </c>
      <c r="AC240" s="45">
        <f t="shared" si="111"/>
        <v>0</v>
      </c>
      <c r="AD240" s="45">
        <f t="shared" si="111"/>
        <v>0</v>
      </c>
      <c r="AE240" s="45">
        <f t="shared" si="111"/>
        <v>0</v>
      </c>
      <c r="AF240" s="45">
        <f t="shared" si="111"/>
        <v>0</v>
      </c>
      <c r="AG240" s="45">
        <f t="shared" si="111"/>
        <v>0</v>
      </c>
      <c r="AH240" s="45">
        <f t="shared" si="111"/>
        <v>0</v>
      </c>
      <c r="AI240" s="45">
        <f t="shared" si="111"/>
        <v>0</v>
      </c>
      <c r="AJ240" s="45">
        <f t="shared" si="111"/>
        <v>0</v>
      </c>
      <c r="AK240" s="45">
        <f t="shared" si="111"/>
        <v>0</v>
      </c>
      <c r="AL240" s="45">
        <f t="shared" si="90"/>
        <v>0</v>
      </c>
    </row>
    <row r="241" spans="5:38" hidden="1" x14ac:dyDescent="0.2">
      <c r="E241" s="85"/>
      <c r="F241" s="43" t="s">
        <v>40</v>
      </c>
      <c r="G241" s="45">
        <f>COUNTIFS($D$8:$D$187,$E$236,G$8:G$187,$F$241)</f>
        <v>0</v>
      </c>
      <c r="H241" s="45">
        <f>COUNTIFS($D$8:$D$187,$E$236,H$8:H$187,$F$241)</f>
        <v>0</v>
      </c>
      <c r="I241" s="45">
        <f>COUNTIFS($D$8:$D$187,$E$236,I$8:I$187,$F$241)</f>
        <v>0</v>
      </c>
      <c r="J241" s="45">
        <f>COUNTIFS($D$8:$D$187,$E$236,J$8:J$187,$F$241)</f>
        <v>0</v>
      </c>
      <c r="K241" s="45">
        <f t="shared" ref="K241:AK241" si="112">COUNTIFS($D$8:$D$187,$E$236,K$8:K$187,$F$241)</f>
        <v>0</v>
      </c>
      <c r="L241" s="45">
        <f t="shared" si="112"/>
        <v>0</v>
      </c>
      <c r="M241" s="45">
        <f t="shared" si="112"/>
        <v>0</v>
      </c>
      <c r="N241" s="45">
        <f t="shared" si="112"/>
        <v>0</v>
      </c>
      <c r="O241" s="45">
        <f t="shared" si="112"/>
        <v>0</v>
      </c>
      <c r="P241" s="45">
        <f t="shared" si="112"/>
        <v>0</v>
      </c>
      <c r="Q241" s="45">
        <f t="shared" si="112"/>
        <v>0</v>
      </c>
      <c r="R241" s="45">
        <f t="shared" si="112"/>
        <v>0</v>
      </c>
      <c r="S241" s="45">
        <f t="shared" si="112"/>
        <v>0</v>
      </c>
      <c r="T241" s="45">
        <f t="shared" si="112"/>
        <v>0</v>
      </c>
      <c r="U241" s="45">
        <f t="shared" si="112"/>
        <v>0</v>
      </c>
      <c r="V241" s="45">
        <f t="shared" si="112"/>
        <v>0</v>
      </c>
      <c r="W241" s="45">
        <f t="shared" si="112"/>
        <v>0</v>
      </c>
      <c r="X241" s="45">
        <f t="shared" si="112"/>
        <v>0</v>
      </c>
      <c r="Y241" s="45">
        <f t="shared" si="112"/>
        <v>0</v>
      </c>
      <c r="Z241" s="45">
        <f t="shared" si="112"/>
        <v>0</v>
      </c>
      <c r="AA241" s="45">
        <f t="shared" si="112"/>
        <v>0</v>
      </c>
      <c r="AB241" s="45">
        <f t="shared" si="112"/>
        <v>0</v>
      </c>
      <c r="AC241" s="45">
        <f t="shared" si="112"/>
        <v>0</v>
      </c>
      <c r="AD241" s="45">
        <f t="shared" si="112"/>
        <v>0</v>
      </c>
      <c r="AE241" s="45">
        <f t="shared" si="112"/>
        <v>0</v>
      </c>
      <c r="AF241" s="45">
        <f t="shared" si="112"/>
        <v>0</v>
      </c>
      <c r="AG241" s="45">
        <f t="shared" si="112"/>
        <v>0</v>
      </c>
      <c r="AH241" s="45">
        <f t="shared" si="112"/>
        <v>0</v>
      </c>
      <c r="AI241" s="45">
        <f t="shared" si="112"/>
        <v>0</v>
      </c>
      <c r="AJ241" s="45">
        <f t="shared" si="112"/>
        <v>0</v>
      </c>
      <c r="AK241" s="45">
        <f t="shared" si="112"/>
        <v>0</v>
      </c>
      <c r="AL241" s="45">
        <f t="shared" si="90"/>
        <v>0</v>
      </c>
    </row>
    <row r="242" spans="5:38" hidden="1" x14ac:dyDescent="0.2">
      <c r="E242" s="85"/>
      <c r="F242" s="43" t="s">
        <v>41</v>
      </c>
      <c r="G242" s="45">
        <f>COUNTIFS($D$8:$D$187,$E$236,G$8:G$187,$F$242)</f>
        <v>0</v>
      </c>
      <c r="H242" s="45">
        <f>COUNTIFS($D$8:$D$187,$E$236,H$8:H$187,$F$242)</f>
        <v>0</v>
      </c>
      <c r="I242" s="45">
        <f>COUNTIFS($D$8:$D$187,$E$236,I$8:I$187,$F$242)</f>
        <v>0</v>
      </c>
      <c r="J242" s="45">
        <f>COUNTIFS($D$8:$D$187,$E$236,J$8:J$187,$F$242)</f>
        <v>0</v>
      </c>
      <c r="K242" s="45">
        <f t="shared" ref="K242:AK242" si="113">COUNTIFS($D$8:$D$187,$E$236,K$8:K$187,$F$242)</f>
        <v>0</v>
      </c>
      <c r="L242" s="45">
        <f t="shared" si="113"/>
        <v>0</v>
      </c>
      <c r="M242" s="45">
        <f t="shared" si="113"/>
        <v>0</v>
      </c>
      <c r="N242" s="45">
        <f t="shared" si="113"/>
        <v>0</v>
      </c>
      <c r="O242" s="45">
        <f t="shared" si="113"/>
        <v>0</v>
      </c>
      <c r="P242" s="45">
        <f t="shared" si="113"/>
        <v>0</v>
      </c>
      <c r="Q242" s="45">
        <f t="shared" si="113"/>
        <v>0</v>
      </c>
      <c r="R242" s="45">
        <f t="shared" si="113"/>
        <v>0</v>
      </c>
      <c r="S242" s="45">
        <f t="shared" si="113"/>
        <v>0</v>
      </c>
      <c r="T242" s="45">
        <f t="shared" si="113"/>
        <v>0</v>
      </c>
      <c r="U242" s="45">
        <f t="shared" si="113"/>
        <v>0</v>
      </c>
      <c r="V242" s="45">
        <f t="shared" si="113"/>
        <v>0</v>
      </c>
      <c r="W242" s="45">
        <f t="shared" si="113"/>
        <v>0</v>
      </c>
      <c r="X242" s="45">
        <f t="shared" si="113"/>
        <v>0</v>
      </c>
      <c r="Y242" s="45">
        <f t="shared" si="113"/>
        <v>0</v>
      </c>
      <c r="Z242" s="45">
        <f t="shared" si="113"/>
        <v>0</v>
      </c>
      <c r="AA242" s="45">
        <f t="shared" si="113"/>
        <v>0</v>
      </c>
      <c r="AB242" s="45">
        <f t="shared" si="113"/>
        <v>0</v>
      </c>
      <c r="AC242" s="45">
        <f t="shared" si="113"/>
        <v>0</v>
      </c>
      <c r="AD242" s="45">
        <f t="shared" si="113"/>
        <v>0</v>
      </c>
      <c r="AE242" s="45">
        <f t="shared" si="113"/>
        <v>0</v>
      </c>
      <c r="AF242" s="45">
        <f t="shared" si="113"/>
        <v>0</v>
      </c>
      <c r="AG242" s="45">
        <f t="shared" si="113"/>
        <v>0</v>
      </c>
      <c r="AH242" s="45">
        <f t="shared" si="113"/>
        <v>0</v>
      </c>
      <c r="AI242" s="45">
        <f t="shared" si="113"/>
        <v>0</v>
      </c>
      <c r="AJ242" s="45">
        <f t="shared" si="113"/>
        <v>0</v>
      </c>
      <c r="AK242" s="45">
        <f t="shared" si="113"/>
        <v>0</v>
      </c>
      <c r="AL242" s="45">
        <f t="shared" si="90"/>
        <v>0</v>
      </c>
    </row>
    <row r="243" spans="5:38" hidden="1" x14ac:dyDescent="0.2">
      <c r="E243" s="85"/>
      <c r="F243" s="43" t="s">
        <v>42</v>
      </c>
      <c r="G243" s="45">
        <f>COUNTIFS($D$8:$D$187,$E$236,G$8:G$187,$F$243)</f>
        <v>0</v>
      </c>
      <c r="H243" s="45">
        <f>COUNTIFS($D$8:$D$187,$E$236,H$8:H$187,$F$243)</f>
        <v>0</v>
      </c>
      <c r="I243" s="45">
        <f>COUNTIFS($D$8:$D$187,$E$236,I$8:I$187,$F$243)</f>
        <v>0</v>
      </c>
      <c r="J243" s="45">
        <f>COUNTIFS($D$8:$D$187,$E$236,J$8:J$187,$F$243)</f>
        <v>0</v>
      </c>
      <c r="K243" s="45">
        <f t="shared" ref="K243:AK243" si="114">COUNTIFS($D$8:$D$187,$E$236,K$8:K$187,$F$243)</f>
        <v>0</v>
      </c>
      <c r="L243" s="45">
        <f t="shared" si="114"/>
        <v>0</v>
      </c>
      <c r="M243" s="45">
        <f t="shared" si="114"/>
        <v>0</v>
      </c>
      <c r="N243" s="45">
        <f t="shared" si="114"/>
        <v>0</v>
      </c>
      <c r="O243" s="45">
        <f t="shared" si="114"/>
        <v>0</v>
      </c>
      <c r="P243" s="45">
        <f t="shared" si="114"/>
        <v>0</v>
      </c>
      <c r="Q243" s="45">
        <f t="shared" si="114"/>
        <v>0</v>
      </c>
      <c r="R243" s="45">
        <f t="shared" si="114"/>
        <v>0</v>
      </c>
      <c r="S243" s="45">
        <f t="shared" si="114"/>
        <v>0</v>
      </c>
      <c r="T243" s="45">
        <f t="shared" si="114"/>
        <v>0</v>
      </c>
      <c r="U243" s="45">
        <f t="shared" si="114"/>
        <v>0</v>
      </c>
      <c r="V243" s="45">
        <f t="shared" si="114"/>
        <v>0</v>
      </c>
      <c r="W243" s="45">
        <f t="shared" si="114"/>
        <v>0</v>
      </c>
      <c r="X243" s="45">
        <f t="shared" si="114"/>
        <v>0</v>
      </c>
      <c r="Y243" s="45">
        <f t="shared" si="114"/>
        <v>0</v>
      </c>
      <c r="Z243" s="45">
        <f t="shared" si="114"/>
        <v>0</v>
      </c>
      <c r="AA243" s="45">
        <f t="shared" si="114"/>
        <v>0</v>
      </c>
      <c r="AB243" s="45">
        <f t="shared" si="114"/>
        <v>0</v>
      </c>
      <c r="AC243" s="45">
        <f t="shared" si="114"/>
        <v>0</v>
      </c>
      <c r="AD243" s="45">
        <f t="shared" si="114"/>
        <v>0</v>
      </c>
      <c r="AE243" s="45">
        <f t="shared" si="114"/>
        <v>0</v>
      </c>
      <c r="AF243" s="45">
        <f t="shared" si="114"/>
        <v>0</v>
      </c>
      <c r="AG243" s="45">
        <f t="shared" si="114"/>
        <v>0</v>
      </c>
      <c r="AH243" s="45">
        <f t="shared" si="114"/>
        <v>0</v>
      </c>
      <c r="AI243" s="45">
        <f t="shared" si="114"/>
        <v>0</v>
      </c>
      <c r="AJ243" s="45">
        <f t="shared" si="114"/>
        <v>0</v>
      </c>
      <c r="AK243" s="45">
        <f t="shared" si="114"/>
        <v>0</v>
      </c>
      <c r="AL243" s="45">
        <f t="shared" si="90"/>
        <v>0</v>
      </c>
    </row>
    <row r="244" spans="5:38" hidden="1" x14ac:dyDescent="0.2">
      <c r="E244" s="86"/>
      <c r="F244" s="46" t="s">
        <v>43</v>
      </c>
      <c r="G244" s="48">
        <f>SUM(G236:G243)</f>
        <v>0</v>
      </c>
      <c r="H244" s="48">
        <f>SUM(H236:H243)</f>
        <v>0</v>
      </c>
      <c r="I244" s="48">
        <f>SUM(I236:I243)</f>
        <v>0</v>
      </c>
      <c r="J244" s="48">
        <f>SUM(J236:J243)</f>
        <v>0</v>
      </c>
      <c r="K244" s="48">
        <f t="shared" ref="K244:AK244" si="115">SUM(K236:K243)</f>
        <v>0</v>
      </c>
      <c r="L244" s="48">
        <f t="shared" si="115"/>
        <v>0</v>
      </c>
      <c r="M244" s="48">
        <f t="shared" si="115"/>
        <v>0</v>
      </c>
      <c r="N244" s="48">
        <f t="shared" si="115"/>
        <v>0</v>
      </c>
      <c r="O244" s="48">
        <f t="shared" si="115"/>
        <v>0</v>
      </c>
      <c r="P244" s="48">
        <f t="shared" si="115"/>
        <v>0</v>
      </c>
      <c r="Q244" s="48">
        <f t="shared" si="115"/>
        <v>0</v>
      </c>
      <c r="R244" s="48">
        <f t="shared" si="115"/>
        <v>0</v>
      </c>
      <c r="S244" s="48">
        <f t="shared" si="115"/>
        <v>0</v>
      </c>
      <c r="T244" s="48">
        <f t="shared" si="115"/>
        <v>0</v>
      </c>
      <c r="U244" s="48">
        <f t="shared" si="115"/>
        <v>0</v>
      </c>
      <c r="V244" s="48">
        <f t="shared" si="115"/>
        <v>0</v>
      </c>
      <c r="W244" s="48">
        <f t="shared" si="115"/>
        <v>0</v>
      </c>
      <c r="X244" s="48">
        <f t="shared" si="115"/>
        <v>0</v>
      </c>
      <c r="Y244" s="48">
        <f t="shared" si="115"/>
        <v>0</v>
      </c>
      <c r="Z244" s="48">
        <f t="shared" si="115"/>
        <v>0</v>
      </c>
      <c r="AA244" s="48">
        <f t="shared" si="115"/>
        <v>0</v>
      </c>
      <c r="AB244" s="48">
        <f t="shared" si="115"/>
        <v>0</v>
      </c>
      <c r="AC244" s="48">
        <f t="shared" si="115"/>
        <v>0</v>
      </c>
      <c r="AD244" s="48">
        <f t="shared" si="115"/>
        <v>0</v>
      </c>
      <c r="AE244" s="48">
        <f t="shared" si="115"/>
        <v>0</v>
      </c>
      <c r="AF244" s="48">
        <f t="shared" si="115"/>
        <v>0</v>
      </c>
      <c r="AG244" s="48">
        <f t="shared" si="115"/>
        <v>0</v>
      </c>
      <c r="AH244" s="48">
        <f t="shared" si="115"/>
        <v>0</v>
      </c>
      <c r="AI244" s="48">
        <f t="shared" si="115"/>
        <v>0</v>
      </c>
      <c r="AJ244" s="48">
        <f t="shared" si="115"/>
        <v>0</v>
      </c>
      <c r="AK244" s="48">
        <f t="shared" si="115"/>
        <v>0</v>
      </c>
      <c r="AL244" s="48">
        <f t="shared" si="90"/>
        <v>0</v>
      </c>
    </row>
    <row r="245" spans="5:38" hidden="1" x14ac:dyDescent="0.2">
      <c r="E245" s="84">
        <v>5</v>
      </c>
      <c r="F245" s="40" t="s">
        <v>21</v>
      </c>
      <c r="G245" s="42">
        <f>COUNTIFS($D$8:$D$187,$E$245,G$8:G$187,$F$245)</f>
        <v>0</v>
      </c>
      <c r="H245" s="42">
        <f>COUNTIFS($D$8:$D$187,$E$245,H$8:H$187,$F$245)</f>
        <v>0</v>
      </c>
      <c r="I245" s="42">
        <f>COUNTIFS($D$8:$D$187,$E$245,I$8:I$187,$F$245)</f>
        <v>0</v>
      </c>
      <c r="J245" s="42">
        <f>COUNTIFS($D$8:$D$187,$E$245,J$8:J$187,$F$245)</f>
        <v>0</v>
      </c>
      <c r="K245" s="42">
        <f t="shared" ref="K245:AK245" si="116">COUNTIFS($D$8:$D$187,$E$245,K$8:K$187,$F$245)</f>
        <v>0</v>
      </c>
      <c r="L245" s="42">
        <f t="shared" si="116"/>
        <v>0</v>
      </c>
      <c r="M245" s="42">
        <f t="shared" si="116"/>
        <v>0</v>
      </c>
      <c r="N245" s="42">
        <f t="shared" si="116"/>
        <v>0</v>
      </c>
      <c r="O245" s="42">
        <f t="shared" si="116"/>
        <v>0</v>
      </c>
      <c r="P245" s="42">
        <f t="shared" si="116"/>
        <v>0</v>
      </c>
      <c r="Q245" s="42">
        <f t="shared" si="116"/>
        <v>0</v>
      </c>
      <c r="R245" s="42">
        <f t="shared" si="116"/>
        <v>0</v>
      </c>
      <c r="S245" s="42">
        <f t="shared" si="116"/>
        <v>0</v>
      </c>
      <c r="T245" s="42">
        <f t="shared" si="116"/>
        <v>0</v>
      </c>
      <c r="U245" s="42">
        <f t="shared" si="116"/>
        <v>0</v>
      </c>
      <c r="V245" s="42">
        <f t="shared" si="116"/>
        <v>0</v>
      </c>
      <c r="W245" s="42">
        <f t="shared" si="116"/>
        <v>0</v>
      </c>
      <c r="X245" s="42">
        <f t="shared" si="116"/>
        <v>0</v>
      </c>
      <c r="Y245" s="42">
        <f t="shared" si="116"/>
        <v>0</v>
      </c>
      <c r="Z245" s="42">
        <f t="shared" si="116"/>
        <v>0</v>
      </c>
      <c r="AA245" s="42">
        <f t="shared" si="116"/>
        <v>0</v>
      </c>
      <c r="AB245" s="42">
        <f t="shared" si="116"/>
        <v>0</v>
      </c>
      <c r="AC245" s="42">
        <f t="shared" si="116"/>
        <v>0</v>
      </c>
      <c r="AD245" s="42">
        <f t="shared" si="116"/>
        <v>0</v>
      </c>
      <c r="AE245" s="42">
        <f t="shared" si="116"/>
        <v>0</v>
      </c>
      <c r="AF245" s="42">
        <f t="shared" si="116"/>
        <v>0</v>
      </c>
      <c r="AG245" s="42">
        <f t="shared" si="116"/>
        <v>0</v>
      </c>
      <c r="AH245" s="42">
        <f t="shared" si="116"/>
        <v>0</v>
      </c>
      <c r="AI245" s="42">
        <f t="shared" si="116"/>
        <v>0</v>
      </c>
      <c r="AJ245" s="42">
        <f t="shared" si="116"/>
        <v>0</v>
      </c>
      <c r="AK245" s="42">
        <f t="shared" si="116"/>
        <v>0</v>
      </c>
      <c r="AL245" s="42">
        <f t="shared" si="90"/>
        <v>0</v>
      </c>
    </row>
    <row r="246" spans="5:38" hidden="1" x14ac:dyDescent="0.2">
      <c r="E246" s="85"/>
      <c r="F246" s="43" t="s">
        <v>36</v>
      </c>
      <c r="G246" s="45">
        <f>COUNTIFS($D$8:$D$187,$E$245,G$8:G$187,$F$246)</f>
        <v>0</v>
      </c>
      <c r="H246" s="45">
        <f>COUNTIFS($D$8:$D$187,$E$245,H$8:H$187,$F$246)</f>
        <v>0</v>
      </c>
      <c r="I246" s="45">
        <f>COUNTIFS($D$8:$D$187,$E$245,I$8:I$187,$F$246)</f>
        <v>0</v>
      </c>
      <c r="J246" s="45">
        <f>COUNTIFS($D$8:$D$187,$E$245,J$8:J$187,$F$246)</f>
        <v>0</v>
      </c>
      <c r="K246" s="45">
        <f t="shared" ref="K246:AK246" si="117">COUNTIFS($D$8:$D$187,$E$245,K$8:K$187,$F$246)</f>
        <v>0</v>
      </c>
      <c r="L246" s="45">
        <f t="shared" si="117"/>
        <v>0</v>
      </c>
      <c r="M246" s="45">
        <f t="shared" si="117"/>
        <v>0</v>
      </c>
      <c r="N246" s="45">
        <f t="shared" si="117"/>
        <v>0</v>
      </c>
      <c r="O246" s="45">
        <f t="shared" si="117"/>
        <v>0</v>
      </c>
      <c r="P246" s="45">
        <f t="shared" si="117"/>
        <v>0</v>
      </c>
      <c r="Q246" s="45">
        <f t="shared" si="117"/>
        <v>0</v>
      </c>
      <c r="R246" s="45">
        <f t="shared" si="117"/>
        <v>0</v>
      </c>
      <c r="S246" s="45">
        <f t="shared" si="117"/>
        <v>0</v>
      </c>
      <c r="T246" s="45">
        <f t="shared" si="117"/>
        <v>0</v>
      </c>
      <c r="U246" s="45">
        <f t="shared" si="117"/>
        <v>0</v>
      </c>
      <c r="V246" s="45">
        <f t="shared" si="117"/>
        <v>0</v>
      </c>
      <c r="W246" s="45">
        <f t="shared" si="117"/>
        <v>0</v>
      </c>
      <c r="X246" s="45">
        <f t="shared" si="117"/>
        <v>0</v>
      </c>
      <c r="Y246" s="45">
        <f t="shared" si="117"/>
        <v>0</v>
      </c>
      <c r="Z246" s="45">
        <f t="shared" si="117"/>
        <v>0</v>
      </c>
      <c r="AA246" s="45">
        <f t="shared" si="117"/>
        <v>0</v>
      </c>
      <c r="AB246" s="45">
        <f t="shared" si="117"/>
        <v>0</v>
      </c>
      <c r="AC246" s="45">
        <f t="shared" si="117"/>
        <v>0</v>
      </c>
      <c r="AD246" s="45">
        <f t="shared" si="117"/>
        <v>0</v>
      </c>
      <c r="AE246" s="45">
        <f t="shared" si="117"/>
        <v>0</v>
      </c>
      <c r="AF246" s="45">
        <f t="shared" si="117"/>
        <v>0</v>
      </c>
      <c r="AG246" s="45">
        <f t="shared" si="117"/>
        <v>0</v>
      </c>
      <c r="AH246" s="45">
        <f t="shared" si="117"/>
        <v>0</v>
      </c>
      <c r="AI246" s="45">
        <f t="shared" si="117"/>
        <v>0</v>
      </c>
      <c r="AJ246" s="45">
        <f t="shared" si="117"/>
        <v>0</v>
      </c>
      <c r="AK246" s="45">
        <f t="shared" si="117"/>
        <v>0</v>
      </c>
      <c r="AL246" s="45">
        <f t="shared" si="90"/>
        <v>0</v>
      </c>
    </row>
    <row r="247" spans="5:38" hidden="1" x14ac:dyDescent="0.2">
      <c r="E247" s="85"/>
      <c r="F247" s="43" t="s">
        <v>37</v>
      </c>
      <c r="G247" s="45">
        <f>COUNTIFS($D$8:$D$187,$E$245,G$8:G$187,$F$247)</f>
        <v>0</v>
      </c>
      <c r="H247" s="45">
        <f>COUNTIFS($D$8:$D$187,$E$245,H$8:H$187,$F$247)</f>
        <v>0</v>
      </c>
      <c r="I247" s="45">
        <f>COUNTIFS($D$8:$D$187,$E$245,I$8:I$187,$F$247)</f>
        <v>0</v>
      </c>
      <c r="J247" s="45">
        <f>COUNTIFS($D$8:$D$187,$E$245,J$8:J$187,$F$247)</f>
        <v>0</v>
      </c>
      <c r="K247" s="45">
        <f t="shared" ref="K247:AK247" si="118">COUNTIFS($D$8:$D$187,$E$245,K$8:K$187,$F$247)</f>
        <v>0</v>
      </c>
      <c r="L247" s="45">
        <f t="shared" si="118"/>
        <v>0</v>
      </c>
      <c r="M247" s="45">
        <f t="shared" si="118"/>
        <v>0</v>
      </c>
      <c r="N247" s="45">
        <f t="shared" si="118"/>
        <v>0</v>
      </c>
      <c r="O247" s="45">
        <f t="shared" si="118"/>
        <v>0</v>
      </c>
      <c r="P247" s="45">
        <f t="shared" si="118"/>
        <v>0</v>
      </c>
      <c r="Q247" s="45">
        <f t="shared" si="118"/>
        <v>0</v>
      </c>
      <c r="R247" s="45">
        <f t="shared" si="118"/>
        <v>0</v>
      </c>
      <c r="S247" s="45">
        <f t="shared" si="118"/>
        <v>0</v>
      </c>
      <c r="T247" s="45">
        <f t="shared" si="118"/>
        <v>0</v>
      </c>
      <c r="U247" s="45">
        <f t="shared" si="118"/>
        <v>0</v>
      </c>
      <c r="V247" s="45">
        <f t="shared" si="118"/>
        <v>0</v>
      </c>
      <c r="W247" s="45">
        <f t="shared" si="118"/>
        <v>0</v>
      </c>
      <c r="X247" s="45">
        <f t="shared" si="118"/>
        <v>0</v>
      </c>
      <c r="Y247" s="45">
        <f t="shared" si="118"/>
        <v>0</v>
      </c>
      <c r="Z247" s="45">
        <f t="shared" si="118"/>
        <v>0</v>
      </c>
      <c r="AA247" s="45">
        <f t="shared" si="118"/>
        <v>0</v>
      </c>
      <c r="AB247" s="45">
        <f t="shared" si="118"/>
        <v>0</v>
      </c>
      <c r="AC247" s="45">
        <f t="shared" si="118"/>
        <v>0</v>
      </c>
      <c r="AD247" s="45">
        <f t="shared" si="118"/>
        <v>0</v>
      </c>
      <c r="AE247" s="45">
        <f t="shared" si="118"/>
        <v>0</v>
      </c>
      <c r="AF247" s="45">
        <f t="shared" si="118"/>
        <v>0</v>
      </c>
      <c r="AG247" s="45">
        <f t="shared" si="118"/>
        <v>0</v>
      </c>
      <c r="AH247" s="45">
        <f t="shared" si="118"/>
        <v>0</v>
      </c>
      <c r="AI247" s="45">
        <f t="shared" si="118"/>
        <v>0</v>
      </c>
      <c r="AJ247" s="45">
        <f t="shared" si="118"/>
        <v>0</v>
      </c>
      <c r="AK247" s="45">
        <f t="shared" si="118"/>
        <v>0</v>
      </c>
      <c r="AL247" s="45">
        <f t="shared" si="90"/>
        <v>0</v>
      </c>
    </row>
    <row r="248" spans="5:38" hidden="1" x14ac:dyDescent="0.2">
      <c r="E248" s="85"/>
      <c r="F248" s="43" t="s">
        <v>38</v>
      </c>
      <c r="G248" s="45">
        <f>COUNTIFS($D$8:$D$187,$E$245,G$8:G$187,$F$248)</f>
        <v>0</v>
      </c>
      <c r="H248" s="45">
        <f>COUNTIFS($D$8:$D$187,$E$245,H$8:H$187,$F$248)</f>
        <v>0</v>
      </c>
      <c r="I248" s="45">
        <f>COUNTIFS($D$8:$D$187,$E$245,I$8:I$187,$F$248)</f>
        <v>0</v>
      </c>
      <c r="J248" s="45">
        <f>COUNTIFS($D$8:$D$187,$E$245,J$8:J$187,$F$248)</f>
        <v>0</v>
      </c>
      <c r="K248" s="45">
        <f t="shared" ref="K248:AK248" si="119">COUNTIFS($D$8:$D$187,$E$245,K$8:K$187,$F$248)</f>
        <v>0</v>
      </c>
      <c r="L248" s="45">
        <f t="shared" si="119"/>
        <v>0</v>
      </c>
      <c r="M248" s="45">
        <f t="shared" si="119"/>
        <v>0</v>
      </c>
      <c r="N248" s="45">
        <f t="shared" si="119"/>
        <v>0</v>
      </c>
      <c r="O248" s="45">
        <f t="shared" si="119"/>
        <v>0</v>
      </c>
      <c r="P248" s="45">
        <f t="shared" si="119"/>
        <v>0</v>
      </c>
      <c r="Q248" s="45">
        <f t="shared" si="119"/>
        <v>0</v>
      </c>
      <c r="R248" s="45">
        <f t="shared" si="119"/>
        <v>0</v>
      </c>
      <c r="S248" s="45">
        <f t="shared" si="119"/>
        <v>0</v>
      </c>
      <c r="T248" s="45">
        <f t="shared" si="119"/>
        <v>0</v>
      </c>
      <c r="U248" s="45">
        <f t="shared" si="119"/>
        <v>0</v>
      </c>
      <c r="V248" s="45">
        <f t="shared" si="119"/>
        <v>0</v>
      </c>
      <c r="W248" s="45">
        <f t="shared" si="119"/>
        <v>0</v>
      </c>
      <c r="X248" s="45">
        <f t="shared" si="119"/>
        <v>0</v>
      </c>
      <c r="Y248" s="45">
        <f t="shared" si="119"/>
        <v>0</v>
      </c>
      <c r="Z248" s="45">
        <f t="shared" si="119"/>
        <v>0</v>
      </c>
      <c r="AA248" s="45">
        <f t="shared" si="119"/>
        <v>0</v>
      </c>
      <c r="AB248" s="45">
        <f t="shared" si="119"/>
        <v>0</v>
      </c>
      <c r="AC248" s="45">
        <f t="shared" si="119"/>
        <v>0</v>
      </c>
      <c r="AD248" s="45">
        <f t="shared" si="119"/>
        <v>0</v>
      </c>
      <c r="AE248" s="45">
        <f t="shared" si="119"/>
        <v>0</v>
      </c>
      <c r="AF248" s="45">
        <f t="shared" si="119"/>
        <v>0</v>
      </c>
      <c r="AG248" s="45">
        <f t="shared" si="119"/>
        <v>0</v>
      </c>
      <c r="AH248" s="45">
        <f t="shared" si="119"/>
        <v>0</v>
      </c>
      <c r="AI248" s="45">
        <f t="shared" si="119"/>
        <v>0</v>
      </c>
      <c r="AJ248" s="45">
        <f t="shared" si="119"/>
        <v>0</v>
      </c>
      <c r="AK248" s="45">
        <f t="shared" si="119"/>
        <v>0</v>
      </c>
      <c r="AL248" s="45">
        <f t="shared" si="90"/>
        <v>0</v>
      </c>
    </row>
    <row r="249" spans="5:38" hidden="1" x14ac:dyDescent="0.2">
      <c r="E249" s="85"/>
      <c r="F249" s="43" t="s">
        <v>39</v>
      </c>
      <c r="G249" s="45">
        <f>COUNTIFS($D$8:$D$187,$E$245,G$8:G$187,$F$249)</f>
        <v>0</v>
      </c>
      <c r="H249" s="45">
        <f>COUNTIFS($D$8:$D$187,$E$245,H$8:H$187,$F$249)</f>
        <v>0</v>
      </c>
      <c r="I249" s="45">
        <f>COUNTIFS($D$8:$D$187,$E$245,I$8:I$187,$F$249)</f>
        <v>0</v>
      </c>
      <c r="J249" s="45">
        <f>COUNTIFS($D$8:$D$187,$E$245,J$8:J$187,$F$249)</f>
        <v>0</v>
      </c>
      <c r="K249" s="45">
        <f t="shared" ref="K249:AK249" si="120">COUNTIFS($D$8:$D$187,$E$245,K$8:K$187,$F$249)</f>
        <v>0</v>
      </c>
      <c r="L249" s="45">
        <f t="shared" si="120"/>
        <v>0</v>
      </c>
      <c r="M249" s="45">
        <f t="shared" si="120"/>
        <v>0</v>
      </c>
      <c r="N249" s="45">
        <f t="shared" si="120"/>
        <v>0</v>
      </c>
      <c r="O249" s="45">
        <f t="shared" si="120"/>
        <v>0</v>
      </c>
      <c r="P249" s="45">
        <f t="shared" si="120"/>
        <v>0</v>
      </c>
      <c r="Q249" s="45">
        <f t="shared" si="120"/>
        <v>0</v>
      </c>
      <c r="R249" s="45">
        <f t="shared" si="120"/>
        <v>0</v>
      </c>
      <c r="S249" s="45">
        <f t="shared" si="120"/>
        <v>0</v>
      </c>
      <c r="T249" s="45">
        <f t="shared" si="120"/>
        <v>0</v>
      </c>
      <c r="U249" s="45">
        <f t="shared" si="120"/>
        <v>0</v>
      </c>
      <c r="V249" s="45">
        <f t="shared" si="120"/>
        <v>0</v>
      </c>
      <c r="W249" s="45">
        <f t="shared" si="120"/>
        <v>0</v>
      </c>
      <c r="X249" s="45">
        <f t="shared" si="120"/>
        <v>0</v>
      </c>
      <c r="Y249" s="45">
        <f t="shared" si="120"/>
        <v>0</v>
      </c>
      <c r="Z249" s="45">
        <f t="shared" si="120"/>
        <v>0</v>
      </c>
      <c r="AA249" s="45">
        <f t="shared" si="120"/>
        <v>0</v>
      </c>
      <c r="AB249" s="45">
        <f t="shared" si="120"/>
        <v>0</v>
      </c>
      <c r="AC249" s="45">
        <f t="shared" si="120"/>
        <v>0</v>
      </c>
      <c r="AD249" s="45">
        <f t="shared" si="120"/>
        <v>0</v>
      </c>
      <c r="AE249" s="45">
        <f t="shared" si="120"/>
        <v>0</v>
      </c>
      <c r="AF249" s="45">
        <f t="shared" si="120"/>
        <v>0</v>
      </c>
      <c r="AG249" s="45">
        <f t="shared" si="120"/>
        <v>0</v>
      </c>
      <c r="AH249" s="45">
        <f t="shared" si="120"/>
        <v>0</v>
      </c>
      <c r="AI249" s="45">
        <f t="shared" si="120"/>
        <v>0</v>
      </c>
      <c r="AJ249" s="45">
        <f t="shared" si="120"/>
        <v>0</v>
      </c>
      <c r="AK249" s="45">
        <f t="shared" si="120"/>
        <v>0</v>
      </c>
      <c r="AL249" s="45">
        <f t="shared" si="90"/>
        <v>0</v>
      </c>
    </row>
    <row r="250" spans="5:38" hidden="1" x14ac:dyDescent="0.2">
      <c r="E250" s="85"/>
      <c r="F250" s="43" t="s">
        <v>40</v>
      </c>
      <c r="G250" s="45">
        <f>COUNTIFS($D$8:$D$187,$E$245,G$8:G$187,$F$250)</f>
        <v>0</v>
      </c>
      <c r="H250" s="45">
        <f>COUNTIFS($D$8:$D$187,$E$245,H$8:H$187,$F$250)</f>
        <v>0</v>
      </c>
      <c r="I250" s="45">
        <f>COUNTIFS($D$8:$D$187,$E$245,I$8:I$187,$F$250)</f>
        <v>0</v>
      </c>
      <c r="J250" s="45">
        <f>COUNTIFS($D$8:$D$187,$E$245,J$8:J$187,$F$250)</f>
        <v>0</v>
      </c>
      <c r="K250" s="45">
        <f t="shared" ref="K250:AK250" si="121">COUNTIFS($D$8:$D$187,$E$245,K$8:K$187,$F$250)</f>
        <v>0</v>
      </c>
      <c r="L250" s="45">
        <f t="shared" si="121"/>
        <v>0</v>
      </c>
      <c r="M250" s="45">
        <f t="shared" si="121"/>
        <v>0</v>
      </c>
      <c r="N250" s="45">
        <f t="shared" si="121"/>
        <v>0</v>
      </c>
      <c r="O250" s="45">
        <f t="shared" si="121"/>
        <v>0</v>
      </c>
      <c r="P250" s="45">
        <f t="shared" si="121"/>
        <v>0</v>
      </c>
      <c r="Q250" s="45">
        <f t="shared" si="121"/>
        <v>0</v>
      </c>
      <c r="R250" s="45">
        <f t="shared" si="121"/>
        <v>0</v>
      </c>
      <c r="S250" s="45">
        <f t="shared" si="121"/>
        <v>0</v>
      </c>
      <c r="T250" s="45">
        <f t="shared" si="121"/>
        <v>0</v>
      </c>
      <c r="U250" s="45">
        <f t="shared" si="121"/>
        <v>0</v>
      </c>
      <c r="V250" s="45">
        <f t="shared" si="121"/>
        <v>0</v>
      </c>
      <c r="W250" s="45">
        <f t="shared" si="121"/>
        <v>0</v>
      </c>
      <c r="X250" s="45">
        <f t="shared" si="121"/>
        <v>0</v>
      </c>
      <c r="Y250" s="45">
        <f t="shared" si="121"/>
        <v>0</v>
      </c>
      <c r="Z250" s="45">
        <f t="shared" si="121"/>
        <v>0</v>
      </c>
      <c r="AA250" s="45">
        <f t="shared" si="121"/>
        <v>0</v>
      </c>
      <c r="AB250" s="45">
        <f t="shared" si="121"/>
        <v>0</v>
      </c>
      <c r="AC250" s="45">
        <f t="shared" si="121"/>
        <v>0</v>
      </c>
      <c r="AD250" s="45">
        <f t="shared" si="121"/>
        <v>0</v>
      </c>
      <c r="AE250" s="45">
        <f t="shared" si="121"/>
        <v>0</v>
      </c>
      <c r="AF250" s="45">
        <f t="shared" si="121"/>
        <v>0</v>
      </c>
      <c r="AG250" s="45">
        <f t="shared" si="121"/>
        <v>0</v>
      </c>
      <c r="AH250" s="45">
        <f t="shared" si="121"/>
        <v>0</v>
      </c>
      <c r="AI250" s="45">
        <f t="shared" si="121"/>
        <v>0</v>
      </c>
      <c r="AJ250" s="45">
        <f t="shared" si="121"/>
        <v>0</v>
      </c>
      <c r="AK250" s="45">
        <f t="shared" si="121"/>
        <v>0</v>
      </c>
      <c r="AL250" s="45">
        <f t="shared" si="90"/>
        <v>0</v>
      </c>
    </row>
    <row r="251" spans="5:38" hidden="1" x14ac:dyDescent="0.2">
      <c r="E251" s="85"/>
      <c r="F251" s="43" t="s">
        <v>41</v>
      </c>
      <c r="G251" s="45">
        <f>COUNTIFS($D$8:$D$187,$E$245,G$8:G$187,$F$251)</f>
        <v>0</v>
      </c>
      <c r="H251" s="45">
        <f>COUNTIFS($D$8:$D$187,$E$245,H$8:H$187,$F$251)</f>
        <v>0</v>
      </c>
      <c r="I251" s="45">
        <f>COUNTIFS($D$8:$D$187,$E$245,I$8:I$187,$F$251)</f>
        <v>0</v>
      </c>
      <c r="J251" s="45">
        <f>COUNTIFS($D$8:$D$187,$E$245,J$8:J$187,$F$251)</f>
        <v>0</v>
      </c>
      <c r="K251" s="45">
        <f t="shared" ref="K251:AK251" si="122">COUNTIFS($D$8:$D$187,$E$245,K$8:K$187,$F$251)</f>
        <v>0</v>
      </c>
      <c r="L251" s="45">
        <f t="shared" si="122"/>
        <v>0</v>
      </c>
      <c r="M251" s="45">
        <f t="shared" si="122"/>
        <v>0</v>
      </c>
      <c r="N251" s="45">
        <f t="shared" si="122"/>
        <v>0</v>
      </c>
      <c r="O251" s="45">
        <f t="shared" si="122"/>
        <v>0</v>
      </c>
      <c r="P251" s="45">
        <f t="shared" si="122"/>
        <v>0</v>
      </c>
      <c r="Q251" s="45">
        <f t="shared" si="122"/>
        <v>0</v>
      </c>
      <c r="R251" s="45">
        <f t="shared" si="122"/>
        <v>0</v>
      </c>
      <c r="S251" s="45">
        <f t="shared" si="122"/>
        <v>0</v>
      </c>
      <c r="T251" s="45">
        <f t="shared" si="122"/>
        <v>0</v>
      </c>
      <c r="U251" s="45">
        <f t="shared" si="122"/>
        <v>0</v>
      </c>
      <c r="V251" s="45">
        <f t="shared" si="122"/>
        <v>0</v>
      </c>
      <c r="W251" s="45">
        <f t="shared" si="122"/>
        <v>0</v>
      </c>
      <c r="X251" s="45">
        <f t="shared" si="122"/>
        <v>0</v>
      </c>
      <c r="Y251" s="45">
        <f t="shared" si="122"/>
        <v>0</v>
      </c>
      <c r="Z251" s="45">
        <f t="shared" si="122"/>
        <v>0</v>
      </c>
      <c r="AA251" s="45">
        <f t="shared" si="122"/>
        <v>0</v>
      </c>
      <c r="AB251" s="45">
        <f t="shared" si="122"/>
        <v>0</v>
      </c>
      <c r="AC251" s="45">
        <f t="shared" si="122"/>
        <v>0</v>
      </c>
      <c r="AD251" s="45">
        <f t="shared" si="122"/>
        <v>0</v>
      </c>
      <c r="AE251" s="45">
        <f t="shared" si="122"/>
        <v>0</v>
      </c>
      <c r="AF251" s="45">
        <f t="shared" si="122"/>
        <v>0</v>
      </c>
      <c r="AG251" s="45">
        <f t="shared" si="122"/>
        <v>0</v>
      </c>
      <c r="AH251" s="45">
        <f t="shared" si="122"/>
        <v>0</v>
      </c>
      <c r="AI251" s="45">
        <f t="shared" si="122"/>
        <v>0</v>
      </c>
      <c r="AJ251" s="45">
        <f t="shared" si="122"/>
        <v>0</v>
      </c>
      <c r="AK251" s="45">
        <f t="shared" si="122"/>
        <v>0</v>
      </c>
      <c r="AL251" s="45">
        <f t="shared" si="90"/>
        <v>0</v>
      </c>
    </row>
    <row r="252" spans="5:38" hidden="1" x14ac:dyDescent="0.2">
      <c r="E252" s="85"/>
      <c r="F252" s="43" t="s">
        <v>42</v>
      </c>
      <c r="G252" s="45">
        <f>COUNTIFS($D$8:$D$187,$E$245,G$8:G$187,$F$252)</f>
        <v>0</v>
      </c>
      <c r="H252" s="45">
        <f>COUNTIFS($D$8:$D$187,$E$245,H$8:H$187,$F$252)</f>
        <v>0</v>
      </c>
      <c r="I252" s="45">
        <f>COUNTIFS($D$8:$D$187,$E$245,I$8:I$187,$F$252)</f>
        <v>0</v>
      </c>
      <c r="J252" s="45">
        <f>COUNTIFS($D$8:$D$187,$E$245,J$8:J$187,$F$252)</f>
        <v>0</v>
      </c>
      <c r="K252" s="45">
        <f t="shared" ref="K252:AK252" si="123">COUNTIFS($D$8:$D$187,$E$245,K$8:K$187,$F$252)</f>
        <v>0</v>
      </c>
      <c r="L252" s="45">
        <f t="shared" si="123"/>
        <v>0</v>
      </c>
      <c r="M252" s="45">
        <f t="shared" si="123"/>
        <v>0</v>
      </c>
      <c r="N252" s="45">
        <f t="shared" si="123"/>
        <v>0</v>
      </c>
      <c r="O252" s="45">
        <f t="shared" si="123"/>
        <v>0</v>
      </c>
      <c r="P252" s="45">
        <f t="shared" si="123"/>
        <v>0</v>
      </c>
      <c r="Q252" s="45">
        <f t="shared" si="123"/>
        <v>0</v>
      </c>
      <c r="R252" s="45">
        <f t="shared" si="123"/>
        <v>0</v>
      </c>
      <c r="S252" s="45">
        <f t="shared" si="123"/>
        <v>0</v>
      </c>
      <c r="T252" s="45">
        <f t="shared" si="123"/>
        <v>0</v>
      </c>
      <c r="U252" s="45">
        <f t="shared" si="123"/>
        <v>0</v>
      </c>
      <c r="V252" s="45">
        <f t="shared" si="123"/>
        <v>0</v>
      </c>
      <c r="W252" s="45">
        <f t="shared" si="123"/>
        <v>0</v>
      </c>
      <c r="X252" s="45">
        <f t="shared" si="123"/>
        <v>0</v>
      </c>
      <c r="Y252" s="45">
        <f t="shared" si="123"/>
        <v>0</v>
      </c>
      <c r="Z252" s="45">
        <f t="shared" si="123"/>
        <v>0</v>
      </c>
      <c r="AA252" s="45">
        <f t="shared" si="123"/>
        <v>0</v>
      </c>
      <c r="AB252" s="45">
        <f t="shared" si="123"/>
        <v>0</v>
      </c>
      <c r="AC252" s="45">
        <f t="shared" si="123"/>
        <v>0</v>
      </c>
      <c r="AD252" s="45">
        <f t="shared" si="123"/>
        <v>0</v>
      </c>
      <c r="AE252" s="45">
        <f t="shared" si="123"/>
        <v>0</v>
      </c>
      <c r="AF252" s="45">
        <f t="shared" si="123"/>
        <v>0</v>
      </c>
      <c r="AG252" s="45">
        <f t="shared" si="123"/>
        <v>0</v>
      </c>
      <c r="AH252" s="45">
        <f t="shared" si="123"/>
        <v>0</v>
      </c>
      <c r="AI252" s="45">
        <f t="shared" si="123"/>
        <v>0</v>
      </c>
      <c r="AJ252" s="45">
        <f t="shared" si="123"/>
        <v>0</v>
      </c>
      <c r="AK252" s="45">
        <f t="shared" si="123"/>
        <v>0</v>
      </c>
      <c r="AL252" s="45">
        <f t="shared" si="90"/>
        <v>0</v>
      </c>
    </row>
    <row r="253" spans="5:38" hidden="1" x14ac:dyDescent="0.2">
      <c r="E253" s="86"/>
      <c r="F253" s="46" t="s">
        <v>43</v>
      </c>
      <c r="G253" s="48">
        <f>SUM(G245:G252)</f>
        <v>0</v>
      </c>
      <c r="H253" s="48">
        <f>SUM(H245:H252)</f>
        <v>0</v>
      </c>
      <c r="I253" s="48">
        <f>SUM(I245:I252)</f>
        <v>0</v>
      </c>
      <c r="J253" s="48">
        <f>SUM(J245:J252)</f>
        <v>0</v>
      </c>
      <c r="K253" s="48">
        <f t="shared" ref="K253:AK253" si="124">SUM(K245:K252)</f>
        <v>0</v>
      </c>
      <c r="L253" s="48">
        <f t="shared" si="124"/>
        <v>0</v>
      </c>
      <c r="M253" s="48">
        <f t="shared" si="124"/>
        <v>0</v>
      </c>
      <c r="N253" s="48">
        <f t="shared" si="124"/>
        <v>0</v>
      </c>
      <c r="O253" s="48">
        <f t="shared" si="124"/>
        <v>0</v>
      </c>
      <c r="P253" s="48">
        <f t="shared" si="124"/>
        <v>0</v>
      </c>
      <c r="Q253" s="48">
        <f t="shared" si="124"/>
        <v>0</v>
      </c>
      <c r="R253" s="48">
        <f t="shared" si="124"/>
        <v>0</v>
      </c>
      <c r="S253" s="48">
        <f t="shared" si="124"/>
        <v>0</v>
      </c>
      <c r="T253" s="48">
        <f t="shared" si="124"/>
        <v>0</v>
      </c>
      <c r="U253" s="48">
        <f t="shared" si="124"/>
        <v>0</v>
      </c>
      <c r="V253" s="48">
        <f t="shared" si="124"/>
        <v>0</v>
      </c>
      <c r="W253" s="48">
        <f t="shared" si="124"/>
        <v>0</v>
      </c>
      <c r="X253" s="48">
        <f t="shared" si="124"/>
        <v>0</v>
      </c>
      <c r="Y253" s="48">
        <f t="shared" si="124"/>
        <v>0</v>
      </c>
      <c r="Z253" s="48">
        <f t="shared" si="124"/>
        <v>0</v>
      </c>
      <c r="AA253" s="48">
        <f t="shared" si="124"/>
        <v>0</v>
      </c>
      <c r="AB253" s="48">
        <f t="shared" si="124"/>
        <v>0</v>
      </c>
      <c r="AC253" s="48">
        <f t="shared" si="124"/>
        <v>0</v>
      </c>
      <c r="AD253" s="48">
        <f t="shared" si="124"/>
        <v>0</v>
      </c>
      <c r="AE253" s="48">
        <f t="shared" si="124"/>
        <v>0</v>
      </c>
      <c r="AF253" s="48">
        <f t="shared" si="124"/>
        <v>0</v>
      </c>
      <c r="AG253" s="48">
        <f t="shared" si="124"/>
        <v>0</v>
      </c>
      <c r="AH253" s="48">
        <f t="shared" si="124"/>
        <v>0</v>
      </c>
      <c r="AI253" s="48">
        <f t="shared" si="124"/>
        <v>0</v>
      </c>
      <c r="AJ253" s="48">
        <f t="shared" si="124"/>
        <v>0</v>
      </c>
      <c r="AK253" s="48">
        <f t="shared" si="124"/>
        <v>0</v>
      </c>
      <c r="AL253" s="48">
        <f t="shared" si="90"/>
        <v>0</v>
      </c>
    </row>
    <row r="254" spans="5:38" hidden="1" x14ac:dyDescent="0.2">
      <c r="E254" s="87" t="s">
        <v>44</v>
      </c>
      <c r="F254" s="87"/>
      <c r="G254" s="36">
        <f>SUM(G253,G244,G235,G226)</f>
        <v>0</v>
      </c>
      <c r="H254" s="36">
        <f>SUM(H253,H244,H235,H226)</f>
        <v>0</v>
      </c>
      <c r="I254" s="36">
        <f>SUM(I253,I244,I235,I226)</f>
        <v>0</v>
      </c>
      <c r="J254" s="36">
        <f>SUM(J253,J244,J235,J226)</f>
        <v>0</v>
      </c>
      <c r="K254" s="36">
        <f t="shared" ref="K254:AL254" si="125">SUM(K253,K244,K235,K226)</f>
        <v>0</v>
      </c>
      <c r="L254" s="36">
        <f t="shared" si="125"/>
        <v>0</v>
      </c>
      <c r="M254" s="36">
        <f t="shared" si="125"/>
        <v>0</v>
      </c>
      <c r="N254" s="36">
        <f t="shared" si="125"/>
        <v>0</v>
      </c>
      <c r="O254" s="36">
        <f t="shared" si="125"/>
        <v>0</v>
      </c>
      <c r="P254" s="36">
        <f t="shared" si="125"/>
        <v>0</v>
      </c>
      <c r="Q254" s="36">
        <f t="shared" si="125"/>
        <v>0</v>
      </c>
      <c r="R254" s="36">
        <f t="shared" si="125"/>
        <v>0</v>
      </c>
      <c r="S254" s="36">
        <f t="shared" si="125"/>
        <v>0</v>
      </c>
      <c r="T254" s="36">
        <f t="shared" si="125"/>
        <v>0</v>
      </c>
      <c r="U254" s="36">
        <f t="shared" si="125"/>
        <v>0</v>
      </c>
      <c r="V254" s="36">
        <f t="shared" si="125"/>
        <v>0</v>
      </c>
      <c r="W254" s="36">
        <f t="shared" si="125"/>
        <v>0</v>
      </c>
      <c r="X254" s="36">
        <f t="shared" si="125"/>
        <v>0</v>
      </c>
      <c r="Y254" s="36">
        <f t="shared" si="125"/>
        <v>0</v>
      </c>
      <c r="Z254" s="36">
        <f t="shared" si="125"/>
        <v>0</v>
      </c>
      <c r="AA254" s="36">
        <f t="shared" si="125"/>
        <v>0</v>
      </c>
      <c r="AB254" s="36">
        <f t="shared" si="125"/>
        <v>0</v>
      </c>
      <c r="AC254" s="36">
        <f t="shared" si="125"/>
        <v>0</v>
      </c>
      <c r="AD254" s="36">
        <f t="shared" si="125"/>
        <v>0</v>
      </c>
      <c r="AE254" s="36">
        <f t="shared" si="125"/>
        <v>0</v>
      </c>
      <c r="AF254" s="36">
        <f t="shared" si="125"/>
        <v>0</v>
      </c>
      <c r="AG254" s="36">
        <f t="shared" si="125"/>
        <v>0</v>
      </c>
      <c r="AH254" s="36">
        <f t="shared" si="125"/>
        <v>0</v>
      </c>
      <c r="AI254" s="36">
        <f t="shared" si="125"/>
        <v>0</v>
      </c>
      <c r="AJ254" s="36">
        <f t="shared" si="125"/>
        <v>0</v>
      </c>
      <c r="AK254" s="36">
        <f t="shared" si="125"/>
        <v>0</v>
      </c>
      <c r="AL254" s="36">
        <f t="shared" si="125"/>
        <v>0</v>
      </c>
    </row>
    <row r="255" spans="5:38" hidden="1" x14ac:dyDescent="0.2"/>
    <row r="256" spans="5:38" ht="14.25" hidden="1" customHeight="1" x14ac:dyDescent="0.2">
      <c r="E256" s="81" t="s">
        <v>48</v>
      </c>
      <c r="F256" s="40">
        <v>2</v>
      </c>
      <c r="G256" s="55" t="e">
        <f>G226+#REF!</f>
        <v>#REF!</v>
      </c>
      <c r="H256" s="55" t="e">
        <f>H226+#REF!</f>
        <v>#REF!</v>
      </c>
      <c r="I256" s="55" t="e">
        <f>I226+#REF!</f>
        <v>#REF!</v>
      </c>
      <c r="J256" s="55" t="e">
        <f>J226+#REF!</f>
        <v>#REF!</v>
      </c>
      <c r="K256" s="55" t="e">
        <f>K226+#REF!</f>
        <v>#REF!</v>
      </c>
      <c r="L256" s="55" t="e">
        <f>L226+#REF!</f>
        <v>#REF!</v>
      </c>
      <c r="M256" s="55" t="e">
        <f>M226+#REF!</f>
        <v>#REF!</v>
      </c>
      <c r="N256" s="55" t="e">
        <f>N226+#REF!</f>
        <v>#REF!</v>
      </c>
      <c r="O256" s="55" t="e">
        <f>O226+#REF!</f>
        <v>#REF!</v>
      </c>
      <c r="P256" s="55" t="e">
        <f>P226+#REF!</f>
        <v>#REF!</v>
      </c>
      <c r="Q256" s="55" t="e">
        <f>Q226+#REF!</f>
        <v>#REF!</v>
      </c>
      <c r="R256" s="55" t="e">
        <f>R226+#REF!</f>
        <v>#REF!</v>
      </c>
      <c r="S256" s="55" t="e">
        <f>S226+#REF!</f>
        <v>#REF!</v>
      </c>
      <c r="T256" s="55" t="e">
        <f>T226+#REF!</f>
        <v>#REF!</v>
      </c>
      <c r="U256" s="55" t="e">
        <f>U226+#REF!</f>
        <v>#REF!</v>
      </c>
      <c r="V256" s="55" t="e">
        <f>V226+#REF!</f>
        <v>#REF!</v>
      </c>
      <c r="W256" s="55" t="e">
        <f>W226+#REF!</f>
        <v>#REF!</v>
      </c>
      <c r="X256" s="55" t="e">
        <f>X226+#REF!</f>
        <v>#REF!</v>
      </c>
      <c r="Y256" s="55" t="e">
        <f>Y226+#REF!</f>
        <v>#REF!</v>
      </c>
      <c r="Z256" s="55" t="e">
        <f>Z226+#REF!</f>
        <v>#REF!</v>
      </c>
      <c r="AA256" s="55" t="e">
        <f>AA226+#REF!</f>
        <v>#REF!</v>
      </c>
      <c r="AB256" s="55" t="e">
        <f>AB226+#REF!</f>
        <v>#REF!</v>
      </c>
      <c r="AC256" s="55" t="e">
        <f>AC226+#REF!</f>
        <v>#REF!</v>
      </c>
      <c r="AD256" s="55" t="e">
        <f>AD226+#REF!</f>
        <v>#REF!</v>
      </c>
      <c r="AE256" s="55" t="e">
        <f>AE226+#REF!</f>
        <v>#REF!</v>
      </c>
      <c r="AF256" s="55" t="e">
        <f>AF226+#REF!</f>
        <v>#REF!</v>
      </c>
      <c r="AG256" s="55" t="e">
        <f>AG226+#REF!</f>
        <v>#REF!</v>
      </c>
      <c r="AH256" s="55" t="e">
        <f>AH226+#REF!</f>
        <v>#REF!</v>
      </c>
      <c r="AI256" s="55" t="e">
        <f>AI226+#REF!</f>
        <v>#REF!</v>
      </c>
      <c r="AJ256" s="55" t="e">
        <f>AJ226+#REF!</f>
        <v>#REF!</v>
      </c>
      <c r="AK256" s="55" t="e">
        <f>AK226+#REF!</f>
        <v>#REF!</v>
      </c>
      <c r="AL256" s="55" t="e">
        <f t="shared" ref="AL256:AL260" si="126">SUM(G256:AK256)</f>
        <v>#REF!</v>
      </c>
    </row>
    <row r="257" spans="5:38" hidden="1" x14ac:dyDescent="0.2">
      <c r="E257" s="82"/>
      <c r="F257" s="43">
        <v>3</v>
      </c>
      <c r="G257" s="56" t="e">
        <f>G235+#REF!</f>
        <v>#REF!</v>
      </c>
      <c r="H257" s="56" t="e">
        <f>H235+#REF!</f>
        <v>#REF!</v>
      </c>
      <c r="I257" s="56" t="e">
        <f>I235+#REF!</f>
        <v>#REF!</v>
      </c>
      <c r="J257" s="56" t="e">
        <f>J235+#REF!</f>
        <v>#REF!</v>
      </c>
      <c r="K257" s="56" t="e">
        <f>K235+#REF!</f>
        <v>#REF!</v>
      </c>
      <c r="L257" s="56" t="e">
        <f>L235+#REF!</f>
        <v>#REF!</v>
      </c>
      <c r="M257" s="56" t="e">
        <f>M235+#REF!</f>
        <v>#REF!</v>
      </c>
      <c r="N257" s="56" t="e">
        <f>N235+#REF!</f>
        <v>#REF!</v>
      </c>
      <c r="O257" s="56" t="e">
        <f>O235+#REF!</f>
        <v>#REF!</v>
      </c>
      <c r="P257" s="56" t="e">
        <f>P235+#REF!</f>
        <v>#REF!</v>
      </c>
      <c r="Q257" s="56" t="e">
        <f>Q235+#REF!</f>
        <v>#REF!</v>
      </c>
      <c r="R257" s="56" t="e">
        <f>R235+#REF!</f>
        <v>#REF!</v>
      </c>
      <c r="S257" s="56" t="e">
        <f>S235+#REF!</f>
        <v>#REF!</v>
      </c>
      <c r="T257" s="56" t="e">
        <f>T235+#REF!</f>
        <v>#REF!</v>
      </c>
      <c r="U257" s="56" t="e">
        <f>U235+#REF!</f>
        <v>#REF!</v>
      </c>
      <c r="V257" s="56" t="e">
        <f>V235+#REF!</f>
        <v>#REF!</v>
      </c>
      <c r="W257" s="56" t="e">
        <f>W235+#REF!</f>
        <v>#REF!</v>
      </c>
      <c r="X257" s="56" t="e">
        <f>X235+#REF!</f>
        <v>#REF!</v>
      </c>
      <c r="Y257" s="56" t="e">
        <f>Y235+#REF!</f>
        <v>#REF!</v>
      </c>
      <c r="Z257" s="56" t="e">
        <f>Z235+#REF!</f>
        <v>#REF!</v>
      </c>
      <c r="AA257" s="56" t="e">
        <f>AA235+#REF!</f>
        <v>#REF!</v>
      </c>
      <c r="AB257" s="56" t="e">
        <f>AB235+#REF!</f>
        <v>#REF!</v>
      </c>
      <c r="AC257" s="56" t="e">
        <f>AC235+#REF!</f>
        <v>#REF!</v>
      </c>
      <c r="AD257" s="56" t="e">
        <f>AD235+#REF!</f>
        <v>#REF!</v>
      </c>
      <c r="AE257" s="56" t="e">
        <f>AE235+#REF!</f>
        <v>#REF!</v>
      </c>
      <c r="AF257" s="56" t="e">
        <f>AF235+#REF!</f>
        <v>#REF!</v>
      </c>
      <c r="AG257" s="56" t="e">
        <f>AG235+#REF!</f>
        <v>#REF!</v>
      </c>
      <c r="AH257" s="56" t="e">
        <f>AH235+#REF!</f>
        <v>#REF!</v>
      </c>
      <c r="AI257" s="56" t="e">
        <f>AI235+#REF!</f>
        <v>#REF!</v>
      </c>
      <c r="AJ257" s="56" t="e">
        <f>AJ235+#REF!</f>
        <v>#REF!</v>
      </c>
      <c r="AK257" s="56" t="e">
        <f>AK235+#REF!</f>
        <v>#REF!</v>
      </c>
      <c r="AL257" s="56" t="e">
        <f t="shared" si="126"/>
        <v>#REF!</v>
      </c>
    </row>
    <row r="258" spans="5:38" hidden="1" x14ac:dyDescent="0.2">
      <c r="E258" s="82"/>
      <c r="F258" s="43">
        <v>4</v>
      </c>
      <c r="G258" s="56" t="e">
        <f>G244+#REF!</f>
        <v>#REF!</v>
      </c>
      <c r="H258" s="56" t="e">
        <f>H244+#REF!</f>
        <v>#REF!</v>
      </c>
      <c r="I258" s="56" t="e">
        <f>I244+#REF!</f>
        <v>#REF!</v>
      </c>
      <c r="J258" s="56" t="e">
        <f>J244+#REF!</f>
        <v>#REF!</v>
      </c>
      <c r="K258" s="56" t="e">
        <f>K244+#REF!</f>
        <v>#REF!</v>
      </c>
      <c r="L258" s="56" t="e">
        <f>L244+#REF!</f>
        <v>#REF!</v>
      </c>
      <c r="M258" s="56" t="e">
        <f>M244+#REF!</f>
        <v>#REF!</v>
      </c>
      <c r="N258" s="56" t="e">
        <f>N244+#REF!</f>
        <v>#REF!</v>
      </c>
      <c r="O258" s="56" t="e">
        <f>O244+#REF!</f>
        <v>#REF!</v>
      </c>
      <c r="P258" s="56" t="e">
        <f>P244+#REF!</f>
        <v>#REF!</v>
      </c>
      <c r="Q258" s="56" t="e">
        <f>Q244+#REF!</f>
        <v>#REF!</v>
      </c>
      <c r="R258" s="56" t="e">
        <f>R244+#REF!</f>
        <v>#REF!</v>
      </c>
      <c r="S258" s="56" t="e">
        <f>S244+#REF!</f>
        <v>#REF!</v>
      </c>
      <c r="T258" s="56" t="e">
        <f>T244+#REF!</f>
        <v>#REF!</v>
      </c>
      <c r="U258" s="56" t="e">
        <f>U244+#REF!</f>
        <v>#REF!</v>
      </c>
      <c r="V258" s="56" t="e">
        <f>V244+#REF!</f>
        <v>#REF!</v>
      </c>
      <c r="W258" s="56" t="e">
        <f>W244+#REF!</f>
        <v>#REF!</v>
      </c>
      <c r="X258" s="56" t="e">
        <f>X244+#REF!</f>
        <v>#REF!</v>
      </c>
      <c r="Y258" s="56" t="e">
        <f>Y244+#REF!</f>
        <v>#REF!</v>
      </c>
      <c r="Z258" s="56" t="e">
        <f>Z244+#REF!</f>
        <v>#REF!</v>
      </c>
      <c r="AA258" s="56" t="e">
        <f>AA244+#REF!</f>
        <v>#REF!</v>
      </c>
      <c r="AB258" s="56" t="e">
        <f>AB244+#REF!</f>
        <v>#REF!</v>
      </c>
      <c r="AC258" s="56" t="e">
        <f>AC244+#REF!</f>
        <v>#REF!</v>
      </c>
      <c r="AD258" s="56" t="e">
        <f>AD244+#REF!</f>
        <v>#REF!</v>
      </c>
      <c r="AE258" s="56" t="e">
        <f>AE244+#REF!</f>
        <v>#REF!</v>
      </c>
      <c r="AF258" s="56" t="e">
        <f>AF244+#REF!</f>
        <v>#REF!</v>
      </c>
      <c r="AG258" s="56" t="e">
        <f>AG244+#REF!</f>
        <v>#REF!</v>
      </c>
      <c r="AH258" s="56" t="e">
        <f>AH244+#REF!</f>
        <v>#REF!</v>
      </c>
      <c r="AI258" s="56" t="e">
        <f>AI244+#REF!</f>
        <v>#REF!</v>
      </c>
      <c r="AJ258" s="56" t="e">
        <f>AJ244+#REF!</f>
        <v>#REF!</v>
      </c>
      <c r="AK258" s="56" t="e">
        <f>AK244+#REF!</f>
        <v>#REF!</v>
      </c>
      <c r="AL258" s="56" t="e">
        <f t="shared" si="126"/>
        <v>#REF!</v>
      </c>
    </row>
    <row r="259" spans="5:38" hidden="1" x14ac:dyDescent="0.2">
      <c r="E259" s="82"/>
      <c r="F259" s="49">
        <v>5</v>
      </c>
      <c r="G259" s="57" t="e">
        <f>G253+#REF!</f>
        <v>#REF!</v>
      </c>
      <c r="H259" s="57" t="e">
        <f>H253+#REF!</f>
        <v>#REF!</v>
      </c>
      <c r="I259" s="57" t="e">
        <f>I253+#REF!</f>
        <v>#REF!</v>
      </c>
      <c r="J259" s="57" t="e">
        <f>J253+#REF!</f>
        <v>#REF!</v>
      </c>
      <c r="K259" s="57" t="e">
        <f>K253+#REF!</f>
        <v>#REF!</v>
      </c>
      <c r="L259" s="57" t="e">
        <f>L253+#REF!</f>
        <v>#REF!</v>
      </c>
      <c r="M259" s="57" t="e">
        <f>M253+#REF!</f>
        <v>#REF!</v>
      </c>
      <c r="N259" s="57" t="e">
        <f>N253+#REF!</f>
        <v>#REF!</v>
      </c>
      <c r="O259" s="57" t="e">
        <f>O253+#REF!</f>
        <v>#REF!</v>
      </c>
      <c r="P259" s="57" t="e">
        <f>P253+#REF!</f>
        <v>#REF!</v>
      </c>
      <c r="Q259" s="57" t="e">
        <f>Q253+#REF!</f>
        <v>#REF!</v>
      </c>
      <c r="R259" s="57" t="e">
        <f>R253+#REF!</f>
        <v>#REF!</v>
      </c>
      <c r="S259" s="57" t="e">
        <f>S253+#REF!</f>
        <v>#REF!</v>
      </c>
      <c r="T259" s="57" t="e">
        <f>T253+#REF!</f>
        <v>#REF!</v>
      </c>
      <c r="U259" s="57" t="e">
        <f>U253+#REF!</f>
        <v>#REF!</v>
      </c>
      <c r="V259" s="57" t="e">
        <f>V253+#REF!</f>
        <v>#REF!</v>
      </c>
      <c r="W259" s="57" t="e">
        <f>W253+#REF!</f>
        <v>#REF!</v>
      </c>
      <c r="X259" s="57" t="e">
        <f>X253+#REF!</f>
        <v>#REF!</v>
      </c>
      <c r="Y259" s="57" t="e">
        <f>Y253+#REF!</f>
        <v>#REF!</v>
      </c>
      <c r="Z259" s="57" t="e">
        <f>Z253+#REF!</f>
        <v>#REF!</v>
      </c>
      <c r="AA259" s="57" t="e">
        <f>AA253+#REF!</f>
        <v>#REF!</v>
      </c>
      <c r="AB259" s="57" t="e">
        <f>AB253+#REF!</f>
        <v>#REF!</v>
      </c>
      <c r="AC259" s="57" t="e">
        <f>AC253+#REF!</f>
        <v>#REF!</v>
      </c>
      <c r="AD259" s="57" t="e">
        <f>AD253+#REF!</f>
        <v>#REF!</v>
      </c>
      <c r="AE259" s="57" t="e">
        <f>AE253+#REF!</f>
        <v>#REF!</v>
      </c>
      <c r="AF259" s="57" t="e">
        <f>AF253+#REF!</f>
        <v>#REF!</v>
      </c>
      <c r="AG259" s="57" t="e">
        <f>AG253+#REF!</f>
        <v>#REF!</v>
      </c>
      <c r="AH259" s="57" t="e">
        <f>AH253+#REF!</f>
        <v>#REF!</v>
      </c>
      <c r="AI259" s="57" t="e">
        <f>AI253+#REF!</f>
        <v>#REF!</v>
      </c>
      <c r="AJ259" s="57" t="e">
        <f>AJ253+#REF!</f>
        <v>#REF!</v>
      </c>
      <c r="AK259" s="57" t="e">
        <f>AK253+#REF!</f>
        <v>#REF!</v>
      </c>
      <c r="AL259" s="57" t="e">
        <f t="shared" si="126"/>
        <v>#REF!</v>
      </c>
    </row>
    <row r="260" spans="5:38" hidden="1" x14ac:dyDescent="0.2">
      <c r="E260" s="83"/>
      <c r="F260" s="51" t="s">
        <v>46</v>
      </c>
      <c r="G260" s="58" t="e">
        <f>SUM(G256:G259)</f>
        <v>#REF!</v>
      </c>
      <c r="H260" s="58" t="e">
        <f t="shared" ref="H260:AK260" si="127">SUM(H256:H259)</f>
        <v>#REF!</v>
      </c>
      <c r="I260" s="58" t="e">
        <f t="shared" si="127"/>
        <v>#REF!</v>
      </c>
      <c r="J260" s="58" t="e">
        <f t="shared" si="127"/>
        <v>#REF!</v>
      </c>
      <c r="K260" s="58" t="e">
        <f t="shared" si="127"/>
        <v>#REF!</v>
      </c>
      <c r="L260" s="58" t="e">
        <f t="shared" si="127"/>
        <v>#REF!</v>
      </c>
      <c r="M260" s="58" t="e">
        <f t="shared" si="127"/>
        <v>#REF!</v>
      </c>
      <c r="N260" s="58" t="e">
        <f t="shared" si="127"/>
        <v>#REF!</v>
      </c>
      <c r="O260" s="58" t="e">
        <f t="shared" si="127"/>
        <v>#REF!</v>
      </c>
      <c r="P260" s="58" t="e">
        <f t="shared" si="127"/>
        <v>#REF!</v>
      </c>
      <c r="Q260" s="58" t="e">
        <f t="shared" si="127"/>
        <v>#REF!</v>
      </c>
      <c r="R260" s="58" t="e">
        <f t="shared" si="127"/>
        <v>#REF!</v>
      </c>
      <c r="S260" s="58" t="e">
        <f t="shared" si="127"/>
        <v>#REF!</v>
      </c>
      <c r="T260" s="58" t="e">
        <f t="shared" si="127"/>
        <v>#REF!</v>
      </c>
      <c r="U260" s="58" t="e">
        <f t="shared" si="127"/>
        <v>#REF!</v>
      </c>
      <c r="V260" s="58" t="e">
        <f t="shared" si="127"/>
        <v>#REF!</v>
      </c>
      <c r="W260" s="58" t="e">
        <f t="shared" si="127"/>
        <v>#REF!</v>
      </c>
      <c r="X260" s="58" t="e">
        <f t="shared" si="127"/>
        <v>#REF!</v>
      </c>
      <c r="Y260" s="58" t="e">
        <f t="shared" si="127"/>
        <v>#REF!</v>
      </c>
      <c r="Z260" s="58" t="e">
        <f t="shared" si="127"/>
        <v>#REF!</v>
      </c>
      <c r="AA260" s="58" t="e">
        <f t="shared" si="127"/>
        <v>#REF!</v>
      </c>
      <c r="AB260" s="58" t="e">
        <f t="shared" si="127"/>
        <v>#REF!</v>
      </c>
      <c r="AC260" s="58" t="e">
        <f t="shared" si="127"/>
        <v>#REF!</v>
      </c>
      <c r="AD260" s="58" t="e">
        <f t="shared" si="127"/>
        <v>#REF!</v>
      </c>
      <c r="AE260" s="58" t="e">
        <f t="shared" si="127"/>
        <v>#REF!</v>
      </c>
      <c r="AF260" s="58" t="e">
        <f t="shared" si="127"/>
        <v>#REF!</v>
      </c>
      <c r="AG260" s="58" t="e">
        <f t="shared" si="127"/>
        <v>#REF!</v>
      </c>
      <c r="AH260" s="58" t="e">
        <f t="shared" si="127"/>
        <v>#REF!</v>
      </c>
      <c r="AI260" s="58" t="e">
        <f t="shared" si="127"/>
        <v>#REF!</v>
      </c>
      <c r="AJ260" s="58" t="e">
        <f t="shared" si="127"/>
        <v>#REF!</v>
      </c>
      <c r="AK260" s="58" t="e">
        <f t="shared" si="127"/>
        <v>#REF!</v>
      </c>
      <c r="AL260" s="58" t="e">
        <f t="shared" si="126"/>
        <v>#REF!</v>
      </c>
    </row>
    <row r="261" spans="5:38" hidden="1" x14ac:dyDescent="0.2"/>
    <row r="263" spans="5:38" x14ac:dyDescent="0.2">
      <c r="E263" s="81" t="s">
        <v>47</v>
      </c>
      <c r="F263" s="40">
        <v>2</v>
      </c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</row>
    <row r="264" spans="5:38" x14ac:dyDescent="0.2">
      <c r="E264" s="82"/>
      <c r="F264" s="43">
        <v>3</v>
      </c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</row>
    <row r="265" spans="5:38" x14ac:dyDescent="0.2">
      <c r="E265" s="82"/>
      <c r="F265" s="43">
        <v>4</v>
      </c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</row>
    <row r="266" spans="5:38" x14ac:dyDescent="0.2">
      <c r="E266" s="82"/>
      <c r="F266" s="49">
        <v>5</v>
      </c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</row>
    <row r="267" spans="5:38" x14ac:dyDescent="0.2">
      <c r="E267" s="83"/>
      <c r="F267" s="51" t="s">
        <v>43</v>
      </c>
      <c r="G267" s="52">
        <f>SUM(G263:G266)</f>
        <v>0</v>
      </c>
      <c r="H267" s="52">
        <f t="shared" ref="H267:AK267" si="128">SUM(H263:H266)</f>
        <v>0</v>
      </c>
      <c r="I267" s="52">
        <f t="shared" si="128"/>
        <v>0</v>
      </c>
      <c r="J267" s="52">
        <f t="shared" si="128"/>
        <v>0</v>
      </c>
      <c r="K267" s="52">
        <f t="shared" si="128"/>
        <v>0</v>
      </c>
      <c r="L267" s="52">
        <f t="shared" si="128"/>
        <v>0</v>
      </c>
      <c r="M267" s="52">
        <f t="shared" si="128"/>
        <v>0</v>
      </c>
      <c r="N267" s="52">
        <f t="shared" si="128"/>
        <v>0</v>
      </c>
      <c r="O267" s="52">
        <f t="shared" si="128"/>
        <v>0</v>
      </c>
      <c r="P267" s="52">
        <f t="shared" si="128"/>
        <v>0</v>
      </c>
      <c r="Q267" s="52">
        <f t="shared" si="128"/>
        <v>0</v>
      </c>
      <c r="R267" s="52">
        <f t="shared" si="128"/>
        <v>0</v>
      </c>
      <c r="S267" s="52">
        <f t="shared" si="128"/>
        <v>0</v>
      </c>
      <c r="T267" s="52">
        <f t="shared" si="128"/>
        <v>0</v>
      </c>
      <c r="U267" s="52">
        <f t="shared" si="128"/>
        <v>0</v>
      </c>
      <c r="V267" s="52">
        <f t="shared" si="128"/>
        <v>0</v>
      </c>
      <c r="W267" s="52">
        <f t="shared" si="128"/>
        <v>0</v>
      </c>
      <c r="X267" s="52">
        <f t="shared" si="128"/>
        <v>0</v>
      </c>
      <c r="Y267" s="52">
        <f t="shared" si="128"/>
        <v>0</v>
      </c>
      <c r="Z267" s="52">
        <f t="shared" si="128"/>
        <v>0</v>
      </c>
      <c r="AA267" s="52">
        <f t="shared" si="128"/>
        <v>0</v>
      </c>
      <c r="AB267" s="52">
        <f t="shared" si="128"/>
        <v>0</v>
      </c>
      <c r="AC267" s="52">
        <f t="shared" si="128"/>
        <v>0</v>
      </c>
      <c r="AD267" s="52">
        <f t="shared" si="128"/>
        <v>0</v>
      </c>
      <c r="AE267" s="52">
        <f t="shared" si="128"/>
        <v>0</v>
      </c>
      <c r="AF267" s="52">
        <f t="shared" si="128"/>
        <v>0</v>
      </c>
      <c r="AG267" s="52">
        <f t="shared" si="128"/>
        <v>0</v>
      </c>
      <c r="AH267" s="52">
        <f t="shared" si="128"/>
        <v>0</v>
      </c>
      <c r="AI267" s="52">
        <f t="shared" si="128"/>
        <v>0</v>
      </c>
      <c r="AJ267" s="52">
        <f t="shared" si="128"/>
        <v>0</v>
      </c>
      <c r="AK267" s="52">
        <f t="shared" si="128"/>
        <v>0</v>
      </c>
      <c r="AL267" s="52">
        <f>SUM(AL263:AL266)</f>
        <v>0</v>
      </c>
    </row>
    <row r="269" spans="5:38" ht="14.4" thickBot="1" x14ac:dyDescent="0.25">
      <c r="AL269" s="53" t="e">
        <f>ROUNDDOWN(AL267/AL216,1)</f>
        <v>#REF!</v>
      </c>
    </row>
    <row r="270" spans="5:38" ht="14.4" thickBot="1" x14ac:dyDescent="0.25">
      <c r="AK270" s="38" t="s">
        <v>49</v>
      </c>
      <c r="AL270" s="47" t="e">
        <f>ROUND(AL269,0)</f>
        <v>#REF!</v>
      </c>
    </row>
    <row r="271" spans="5:38" x14ac:dyDescent="0.2">
      <c r="AK271" s="54"/>
    </row>
  </sheetData>
  <mergeCells count="231">
    <mergeCell ref="B204:C211"/>
    <mergeCell ref="D204:F204"/>
    <mergeCell ref="D205:D207"/>
    <mergeCell ref="E205:F205"/>
    <mergeCell ref="E206:F206"/>
    <mergeCell ref="E207:F207"/>
    <mergeCell ref="D208:F208"/>
    <mergeCell ref="A196:A211"/>
    <mergeCell ref="B196:C199"/>
    <mergeCell ref="D196:F196"/>
    <mergeCell ref="D197:D199"/>
    <mergeCell ref="E197:F197"/>
    <mergeCell ref="E198:F198"/>
    <mergeCell ref="E199:F199"/>
    <mergeCell ref="B200:C203"/>
    <mergeCell ref="D200:F200"/>
    <mergeCell ref="D201:D203"/>
    <mergeCell ref="D209:D211"/>
    <mergeCell ref="E209:F209"/>
    <mergeCell ref="E210:F210"/>
    <mergeCell ref="E211:F211"/>
    <mergeCell ref="E201:F201"/>
    <mergeCell ref="E202:F202"/>
    <mergeCell ref="E203:F203"/>
    <mergeCell ref="B182:C182"/>
    <mergeCell ref="B183:C183"/>
    <mergeCell ref="B184:C184"/>
    <mergeCell ref="B185:C185"/>
    <mergeCell ref="B186:C186"/>
    <mergeCell ref="B187:C187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D213:D215"/>
    <mergeCell ref="A5:A7"/>
    <mergeCell ref="B5:C7"/>
    <mergeCell ref="D5:D7"/>
    <mergeCell ref="E5:E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AN5:AU6"/>
    <mergeCell ref="AN188:AU188"/>
    <mergeCell ref="AV5:AV6"/>
    <mergeCell ref="K1:M1"/>
    <mergeCell ref="E263:E267"/>
    <mergeCell ref="E256:E260"/>
    <mergeCell ref="E218:E226"/>
    <mergeCell ref="E227:E235"/>
    <mergeCell ref="E236:E244"/>
    <mergeCell ref="E245:E253"/>
    <mergeCell ref="E254:F254"/>
    <mergeCell ref="E213:F213"/>
    <mergeCell ref="E214:F214"/>
    <mergeCell ref="E215:F215"/>
    <mergeCell ref="S1:Y1"/>
    <mergeCell ref="S2:Y2"/>
    <mergeCell ref="S3:Y3"/>
    <mergeCell ref="S4:Y4"/>
    <mergeCell ref="J2:P2"/>
    <mergeCell ref="J3:P3"/>
    <mergeCell ref="J4:P4"/>
    <mergeCell ref="AS1:AV1"/>
  </mergeCells>
  <phoneticPr fontId="4"/>
  <pageMargins left="0.39370078740157483" right="0.39370078740157483" top="0.39370078740157483" bottom="0.19685039370078741" header="0.51181102362204722" footer="0.51181102362204722"/>
  <pageSetup paperSize="9" scale="65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AA17" sqref="AA17"/>
    </sheetView>
  </sheetViews>
  <sheetFormatPr defaultRowHeight="13.2" x14ac:dyDescent="0.2"/>
  <cols>
    <col min="1" max="16384" width="8.88671875" style="67"/>
  </cols>
  <sheetData>
    <row r="1" spans="2:3" x14ac:dyDescent="0.2">
      <c r="B1" s="67" t="s">
        <v>61</v>
      </c>
    </row>
    <row r="2" spans="2:3" x14ac:dyDescent="0.2">
      <c r="B2" s="67" t="s">
        <v>63</v>
      </c>
      <c r="C2" s="68" t="s">
        <v>62</v>
      </c>
    </row>
    <row r="3" spans="2:3" x14ac:dyDescent="0.2">
      <c r="B3" s="67" t="s">
        <v>60</v>
      </c>
      <c r="C3" s="67" t="s">
        <v>64</v>
      </c>
    </row>
    <row r="4" spans="2:3" x14ac:dyDescent="0.2">
      <c r="C4" s="67" t="s">
        <v>65</v>
      </c>
    </row>
    <row r="5" spans="2:3" x14ac:dyDescent="0.2">
      <c r="C5" s="67" t="s">
        <v>66</v>
      </c>
    </row>
    <row r="6" spans="2:3" x14ac:dyDescent="0.2">
      <c r="C6" s="67" t="s">
        <v>67</v>
      </c>
    </row>
    <row r="7" spans="2:3" x14ac:dyDescent="0.2">
      <c r="C7" s="67" t="s">
        <v>68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①時間判別【在籍児童】</vt:lpstr>
      <vt:lpstr>ダウンリスト</vt:lpstr>
      <vt:lpstr>①時間判別【在籍児童】!Print_Titles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2020-10-01T07:51:51Z</dcterms:created>
  <dcterms:modified xsi:type="dcterms:W3CDTF">2024-04-12T06:16:40Z</dcterms:modified>
</cp:coreProperties>
</file>