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5"/>
  <workbookPr autoCompressPictures="0" defaultThemeVersion="124226"/>
  <mc:AlternateContent xmlns:mc="http://schemas.openxmlformats.org/markup-compatibility/2006">
    <mc:Choice Requires="x15">
      <x15ac:absPath xmlns:x15ac="http://schemas.microsoft.com/office/spreadsheetml/2010/11/ac" url="C:\Users\山口大学\Desktop\"/>
    </mc:Choice>
  </mc:AlternateContent>
  <xr:revisionPtr revIDLastSave="0" documentId="8_{D293C802-577C-47DC-990C-F1BF931CC6DE}" xr6:coauthVersionLast="36" xr6:coauthVersionMax="36" xr10:uidLastSave="{00000000-0000-0000-0000-000000000000}"/>
  <bookViews>
    <workbookView xWindow="0" yWindow="0" windowWidth="28800" windowHeight="11700" tabRatio="819" activeTab="7" xr2:uid="{00000000-000D-0000-FFFF-FFFF00000000}"/>
  </bookViews>
  <sheets>
    <sheet name="教育課程編成表（小学校)" sheetId="7" r:id="rId1"/>
    <sheet name="教育課程編成表（教育)" sheetId="14" r:id="rId2"/>
    <sheet name="教育課程編成表（国理)" sheetId="17" r:id="rId3"/>
    <sheet name="教育課程編成表（幼児)" sheetId="18" r:id="rId4"/>
    <sheet name="教育課程編成表（特支・小）" sheetId="20" r:id="rId5"/>
    <sheet name="教育課程編成表（特支・中) " sheetId="12" r:id="rId6"/>
    <sheet name="教育課程編成表（情報・中高)" sheetId="8" r:id="rId7"/>
    <sheet name="教育課程編成表（情報・小)" sheetId="21" r:id="rId8"/>
    <sheet name="教育課程編成表（国語・小)" sheetId="10" r:id="rId9"/>
    <sheet name="教育課程編成表（国語・中)" sheetId="22" r:id="rId10"/>
    <sheet name="教育課程編成表（社会・小)" sheetId="23" r:id="rId11"/>
    <sheet name="教育課程編成表（社会・中)" sheetId="24" r:id="rId12"/>
    <sheet name="教育課程編成表（数学・小)" sheetId="25" r:id="rId13"/>
    <sheet name="教育課程編成表（数学・中)" sheetId="26" r:id="rId14"/>
    <sheet name="教育課程編成表（理科・小)" sheetId="27" r:id="rId15"/>
    <sheet name="教育課程編成表（理科・中)" sheetId="28" r:id="rId16"/>
    <sheet name="教育課程編成表（音楽・小)" sheetId="29" r:id="rId17"/>
    <sheet name="教育課程編成表（音楽・中)" sheetId="30" r:id="rId18"/>
    <sheet name="教育課程編成表（美術・小)" sheetId="31" r:id="rId19"/>
    <sheet name="教育課程編成表（美術・中)" sheetId="32" r:id="rId20"/>
    <sheet name="教育課程編成表（保体・小)" sheetId="33" r:id="rId21"/>
    <sheet name="教育課程編成表（保体・中)" sheetId="35" r:id="rId22"/>
    <sheet name="教育課程編成表（技術・小)" sheetId="36" r:id="rId23"/>
    <sheet name="教育課程編成表（技術・中)" sheetId="37" r:id="rId24"/>
    <sheet name="教育課程編成表（家政・小) " sheetId="38" r:id="rId25"/>
    <sheet name="教育課程編成表（家政・中)" sheetId="39" r:id="rId26"/>
    <sheet name="教育課程編成表（英語・小)" sheetId="40" r:id="rId27"/>
    <sheet name="教育課程編成表（英語・中)" sheetId="41" r:id="rId28"/>
  </sheets>
  <definedNames>
    <definedName name="OLE_LINK20" localSheetId="6">'教育課程編成表（情報・中高)'!$A$208</definedName>
    <definedName name="_xlnm.Print_Area" localSheetId="26">'教育課程編成表（英語・小)'!$A$1:$L$223</definedName>
    <definedName name="_xlnm.Print_Area" localSheetId="27">'教育課程編成表（英語・中)'!$A$1:$L$219</definedName>
    <definedName name="_xlnm.Print_Area" localSheetId="16">'教育課程編成表（音楽・小)'!$A$1:$L$226</definedName>
    <definedName name="_xlnm.Print_Area" localSheetId="17">'教育課程編成表（音楽・中)'!$A$1:$L$221</definedName>
    <definedName name="_xlnm.Print_Area" localSheetId="24">'教育課程編成表（家政・小) '!$A$1:$L$220</definedName>
    <definedName name="_xlnm.Print_Area" localSheetId="25">'教育課程編成表（家政・中)'!$A$1:$L$215</definedName>
    <definedName name="_xlnm.Print_Area" localSheetId="22">'教育課程編成表（技術・小)'!$A$1:$L$225</definedName>
    <definedName name="_xlnm.Print_Area" localSheetId="23">'教育課程編成表（技術・中)'!$A$1:$L$219</definedName>
    <definedName name="_xlnm.Print_Area" localSheetId="1">'教育課程編成表（教育)'!$A$1:$L$194</definedName>
    <definedName name="_xlnm.Print_Area" localSheetId="8">'教育課程編成表（国語・小)'!$A$1:$L$215</definedName>
    <definedName name="_xlnm.Print_Area" localSheetId="9">'教育課程編成表（国語・中)'!$A$1:$L$210</definedName>
    <definedName name="_xlnm.Print_Area" localSheetId="2">'教育課程編成表（国理)'!$A$1:$L$185</definedName>
    <definedName name="_xlnm.Print_Area" localSheetId="10">'教育課程編成表（社会・小)'!$A$1:$L$227</definedName>
    <definedName name="_xlnm.Print_Area" localSheetId="11">'教育課程編成表（社会・中)'!$A$1:$L$222</definedName>
    <definedName name="_xlnm.Print_Area" localSheetId="0">'教育課程編成表（小学校)'!$A$1:$L$186</definedName>
    <definedName name="_xlnm.Print_Area" localSheetId="7">'教育課程編成表（情報・小)'!$A$1:$L$240</definedName>
    <definedName name="_xlnm.Print_Area" localSheetId="6">'教育課程編成表（情報・中高)'!$A$1:$L$233</definedName>
    <definedName name="_xlnm.Print_Area" localSheetId="12">'教育課程編成表（数学・小)'!$A$1:$L$224</definedName>
    <definedName name="_xlnm.Print_Area" localSheetId="13">'教育課程編成表（数学・中)'!$A$1:$L$220</definedName>
    <definedName name="_xlnm.Print_Area" localSheetId="4">'教育課程編成表（特支・小）'!$A$1:$L$190</definedName>
    <definedName name="_xlnm.Print_Area" localSheetId="5">'教育課程編成表（特支・中) '!$A$1:$L$196</definedName>
    <definedName name="_xlnm.Print_Area" localSheetId="18">'教育課程編成表（美術・小)'!$A$1:$L$216</definedName>
    <definedName name="_xlnm.Print_Area" localSheetId="19">'教育課程編成表（美術・中)'!$A$1:$L$211</definedName>
    <definedName name="_xlnm.Print_Area" localSheetId="20">'教育課程編成表（保体・小)'!$A$1:$L$222</definedName>
    <definedName name="_xlnm.Print_Area" localSheetId="21">'教育課程編成表（保体・中)'!$A$1:$L$216</definedName>
    <definedName name="_xlnm.Print_Area" localSheetId="3">'教育課程編成表（幼児)'!$A$1:$L$204</definedName>
    <definedName name="_xlnm.Print_Area" localSheetId="14">'教育課程編成表（理科・小)'!$A$1:$L$220</definedName>
    <definedName name="_xlnm.Print_Area" localSheetId="15">'教育課程編成表（理科・中)'!$A$1:$L$216</definedName>
  </definedNames>
  <calcPr calcId="191029"/>
</workbook>
</file>

<file path=xl/calcChain.xml><?xml version="1.0" encoding="utf-8"?>
<calcChain xmlns="http://schemas.openxmlformats.org/spreadsheetml/2006/main">
  <c r="J134" i="7" l="1"/>
  <c r="I120" i="12" l="1"/>
  <c r="J138" i="18" l="1"/>
  <c r="I87" i="29" l="1"/>
  <c r="I98" i="29"/>
  <c r="J87" i="29"/>
  <c r="J145" i="24" l="1"/>
  <c r="I145" i="24"/>
  <c r="J156" i="8"/>
  <c r="I156" i="8"/>
  <c r="K73" i="37" l="1"/>
  <c r="J73" i="37"/>
  <c r="I73" i="37"/>
  <c r="K65" i="37"/>
  <c r="J65" i="37"/>
  <c r="I65" i="37"/>
  <c r="K134" i="37"/>
  <c r="J134" i="37"/>
  <c r="I134" i="37"/>
  <c r="K73" i="36" l="1"/>
  <c r="J73" i="36"/>
  <c r="I73" i="36"/>
  <c r="K65" i="36"/>
  <c r="J65" i="36"/>
  <c r="I65" i="36"/>
  <c r="K136" i="36"/>
  <c r="J136" i="36"/>
  <c r="I136" i="36"/>
  <c r="K138" i="35" l="1"/>
  <c r="J138" i="35"/>
  <c r="I138" i="35"/>
  <c r="K140" i="33"/>
  <c r="J140" i="33"/>
  <c r="I140" i="33"/>
  <c r="K135" i="39"/>
  <c r="J135" i="39"/>
  <c r="I135" i="39"/>
  <c r="K137" i="38" l="1"/>
  <c r="J137" i="38"/>
  <c r="I137" i="38"/>
  <c r="K132" i="41" l="1"/>
  <c r="J132" i="41"/>
  <c r="I132" i="41"/>
  <c r="K134" i="40"/>
  <c r="J134" i="40"/>
  <c r="I134" i="40"/>
  <c r="K138" i="32" l="1"/>
  <c r="J138" i="32"/>
  <c r="I138" i="32"/>
  <c r="K140" i="31"/>
  <c r="J140" i="31"/>
  <c r="I140" i="31"/>
  <c r="K141" i="30"/>
  <c r="J141" i="30"/>
  <c r="I141" i="30"/>
  <c r="K143" i="29"/>
  <c r="J143" i="29"/>
  <c r="I143" i="29"/>
  <c r="K135" i="27"/>
  <c r="J135" i="27"/>
  <c r="I135" i="27"/>
  <c r="K138" i="26"/>
  <c r="J138" i="26"/>
  <c r="I138" i="26"/>
  <c r="K140" i="25"/>
  <c r="J140" i="25"/>
  <c r="I140" i="25"/>
  <c r="K145" i="24"/>
  <c r="K147" i="23"/>
  <c r="J147" i="23"/>
  <c r="I147" i="23"/>
  <c r="K134" i="22"/>
  <c r="J134" i="22"/>
  <c r="I134" i="22"/>
  <c r="K136" i="10"/>
  <c r="J136" i="10"/>
  <c r="I136" i="10"/>
  <c r="K158" i="21" l="1"/>
  <c r="J158" i="21"/>
  <c r="I158" i="21"/>
  <c r="K156" i="8"/>
  <c r="K103" i="14"/>
  <c r="I103" i="14"/>
  <c r="J103" i="14"/>
  <c r="K131" i="7" l="1"/>
  <c r="K76" i="37" l="1"/>
  <c r="J76" i="37"/>
  <c r="I76" i="37"/>
  <c r="K76" i="36"/>
  <c r="I76" i="36"/>
  <c r="K135" i="28" l="1"/>
  <c r="J135" i="28"/>
  <c r="I135" i="28"/>
  <c r="J137" i="27"/>
  <c r="K137" i="27"/>
  <c r="I137" i="27"/>
  <c r="I47" i="26"/>
  <c r="K147" i="41" l="1"/>
  <c r="J147" i="41"/>
  <c r="I147" i="41"/>
  <c r="K145" i="41"/>
  <c r="J145" i="41"/>
  <c r="I145" i="41"/>
  <c r="K142" i="41"/>
  <c r="J142" i="41"/>
  <c r="I142" i="41"/>
  <c r="K134" i="41"/>
  <c r="J134" i="41"/>
  <c r="I134" i="41"/>
  <c r="K125" i="41"/>
  <c r="J125" i="41"/>
  <c r="I125" i="41"/>
  <c r="K117" i="41"/>
  <c r="J117" i="41"/>
  <c r="I117" i="41"/>
  <c r="K107" i="41"/>
  <c r="J107" i="41"/>
  <c r="I107" i="41"/>
  <c r="K94" i="41"/>
  <c r="J94" i="41"/>
  <c r="I94" i="41"/>
  <c r="K89" i="41"/>
  <c r="J89" i="41"/>
  <c r="I89" i="41"/>
  <c r="K78" i="41"/>
  <c r="J78" i="41"/>
  <c r="I78" i="41"/>
  <c r="K74" i="41"/>
  <c r="J74" i="41"/>
  <c r="I74" i="41"/>
  <c r="K68" i="41"/>
  <c r="J68" i="41"/>
  <c r="I68" i="41"/>
  <c r="K63" i="41"/>
  <c r="J63" i="41"/>
  <c r="I63" i="41"/>
  <c r="K57" i="41"/>
  <c r="J57" i="41"/>
  <c r="I57" i="41"/>
  <c r="K44" i="41"/>
  <c r="J44" i="41"/>
  <c r="I44" i="41"/>
  <c r="K41" i="41"/>
  <c r="J41" i="41"/>
  <c r="I41" i="41"/>
  <c r="K35" i="41"/>
  <c r="J35" i="41"/>
  <c r="I35" i="41"/>
  <c r="K32" i="41"/>
  <c r="J32" i="41"/>
  <c r="I32" i="41"/>
  <c r="K28" i="41"/>
  <c r="J28" i="41"/>
  <c r="I28" i="41"/>
  <c r="K24" i="41"/>
  <c r="J24" i="41"/>
  <c r="I24" i="41"/>
  <c r="K15" i="41"/>
  <c r="J15" i="41"/>
  <c r="I15" i="41"/>
  <c r="K149" i="40"/>
  <c r="J149" i="40"/>
  <c r="I149" i="40"/>
  <c r="K147" i="40"/>
  <c r="J147" i="40"/>
  <c r="I147" i="40"/>
  <c r="K144" i="40"/>
  <c r="J144" i="40"/>
  <c r="I144" i="40"/>
  <c r="K136" i="40"/>
  <c r="J136" i="40"/>
  <c r="I136" i="40"/>
  <c r="K125" i="40"/>
  <c r="J125" i="40"/>
  <c r="I125" i="40"/>
  <c r="K117" i="40"/>
  <c r="J117" i="40"/>
  <c r="I117" i="40"/>
  <c r="K107" i="40"/>
  <c r="J107" i="40"/>
  <c r="I107" i="40"/>
  <c r="K94" i="40"/>
  <c r="J94" i="40"/>
  <c r="I94" i="40"/>
  <c r="K89" i="40"/>
  <c r="J89" i="40"/>
  <c r="I89" i="40"/>
  <c r="K78" i="40"/>
  <c r="J78" i="40"/>
  <c r="I78" i="40"/>
  <c r="K74" i="40"/>
  <c r="J74" i="40"/>
  <c r="I74" i="40"/>
  <c r="K68" i="40"/>
  <c r="J68" i="40"/>
  <c r="I68" i="40"/>
  <c r="K63" i="40"/>
  <c r="J63" i="40"/>
  <c r="I63" i="40"/>
  <c r="K57" i="40"/>
  <c r="J57" i="40"/>
  <c r="I57" i="40"/>
  <c r="K44" i="40"/>
  <c r="J44" i="40"/>
  <c r="I44" i="40"/>
  <c r="K41" i="40"/>
  <c r="J41" i="40"/>
  <c r="I41" i="40"/>
  <c r="K35" i="40"/>
  <c r="J35" i="40"/>
  <c r="I35" i="40"/>
  <c r="K32" i="40"/>
  <c r="J32" i="40"/>
  <c r="I32" i="40"/>
  <c r="K28" i="40"/>
  <c r="J28" i="40"/>
  <c r="I28" i="40"/>
  <c r="K24" i="40"/>
  <c r="J24" i="40"/>
  <c r="I24" i="40"/>
  <c r="K15" i="40"/>
  <c r="J15" i="40"/>
  <c r="I15" i="40"/>
  <c r="K152" i="39"/>
  <c r="J152" i="39"/>
  <c r="I152" i="39"/>
  <c r="K150" i="39"/>
  <c r="J150" i="39"/>
  <c r="I150" i="39"/>
  <c r="K147" i="39"/>
  <c r="J147" i="39"/>
  <c r="I147" i="39"/>
  <c r="K139" i="39"/>
  <c r="J139" i="39"/>
  <c r="I139" i="39"/>
  <c r="K128" i="39"/>
  <c r="J128" i="39"/>
  <c r="I128" i="39"/>
  <c r="K120" i="39"/>
  <c r="J120" i="39"/>
  <c r="I120" i="39"/>
  <c r="K110" i="39"/>
  <c r="J110" i="39"/>
  <c r="I110" i="39"/>
  <c r="K97" i="39"/>
  <c r="J97" i="39"/>
  <c r="I97" i="39"/>
  <c r="K92" i="39"/>
  <c r="J92" i="39"/>
  <c r="I92" i="39"/>
  <c r="K81" i="39"/>
  <c r="J81" i="39"/>
  <c r="I81" i="39"/>
  <c r="K78" i="39"/>
  <c r="J78" i="39"/>
  <c r="I78" i="39"/>
  <c r="K75" i="39"/>
  <c r="J75" i="39"/>
  <c r="I75" i="39"/>
  <c r="K66" i="39"/>
  <c r="J66" i="39"/>
  <c r="I66" i="39"/>
  <c r="K60" i="39"/>
  <c r="J60" i="39"/>
  <c r="I60" i="39"/>
  <c r="K57" i="39"/>
  <c r="J57" i="39"/>
  <c r="I57" i="39"/>
  <c r="K44" i="39"/>
  <c r="J44" i="39"/>
  <c r="I44" i="39"/>
  <c r="K41" i="39"/>
  <c r="J41" i="39"/>
  <c r="I41" i="39"/>
  <c r="K35" i="39"/>
  <c r="J35" i="39"/>
  <c r="I35" i="39"/>
  <c r="K32" i="39"/>
  <c r="J32" i="39"/>
  <c r="I32" i="39"/>
  <c r="K28" i="39"/>
  <c r="J28" i="39"/>
  <c r="I28" i="39"/>
  <c r="K24" i="39"/>
  <c r="J24" i="39"/>
  <c r="I24" i="39"/>
  <c r="K15" i="39"/>
  <c r="J15" i="39"/>
  <c r="I15" i="39"/>
  <c r="K154" i="38"/>
  <c r="J154" i="38"/>
  <c r="I154" i="38"/>
  <c r="K152" i="38"/>
  <c r="J152" i="38"/>
  <c r="I152" i="38"/>
  <c r="K149" i="38"/>
  <c r="J149" i="38"/>
  <c r="I149" i="38"/>
  <c r="K141" i="38"/>
  <c r="J141" i="38"/>
  <c r="I141" i="38"/>
  <c r="K128" i="38"/>
  <c r="J128" i="38"/>
  <c r="I128" i="38"/>
  <c r="K120" i="38"/>
  <c r="J120" i="38"/>
  <c r="I120" i="38"/>
  <c r="K110" i="38"/>
  <c r="J110" i="38"/>
  <c r="I110" i="38"/>
  <c r="K97" i="38"/>
  <c r="J97" i="38"/>
  <c r="I97" i="38"/>
  <c r="K92" i="38"/>
  <c r="J92" i="38"/>
  <c r="I92" i="38"/>
  <c r="K81" i="38"/>
  <c r="J81" i="38"/>
  <c r="I81" i="38"/>
  <c r="K78" i="38"/>
  <c r="J78" i="38"/>
  <c r="I78" i="38"/>
  <c r="K75" i="38"/>
  <c r="J75" i="38"/>
  <c r="I75" i="38"/>
  <c r="K66" i="38"/>
  <c r="J66" i="38"/>
  <c r="I66" i="38"/>
  <c r="K60" i="38"/>
  <c r="J60" i="38"/>
  <c r="I60" i="38"/>
  <c r="K57" i="38"/>
  <c r="J57" i="38"/>
  <c r="I57" i="38"/>
  <c r="K44" i="38"/>
  <c r="J44" i="38"/>
  <c r="I44" i="38"/>
  <c r="K41" i="38"/>
  <c r="J41" i="38"/>
  <c r="I41" i="38"/>
  <c r="K35" i="38"/>
  <c r="J35" i="38"/>
  <c r="I35" i="38"/>
  <c r="K32" i="38"/>
  <c r="J32" i="38"/>
  <c r="I32" i="38"/>
  <c r="K28" i="38"/>
  <c r="J28" i="38"/>
  <c r="I28" i="38"/>
  <c r="K24" i="38"/>
  <c r="J24" i="38"/>
  <c r="I24" i="38"/>
  <c r="K15" i="38"/>
  <c r="K155" i="38" s="1"/>
  <c r="J15" i="38"/>
  <c r="I15" i="38"/>
  <c r="J80" i="31"/>
  <c r="K80" i="31"/>
  <c r="I80" i="31"/>
  <c r="J63" i="31"/>
  <c r="K63" i="31"/>
  <c r="I63" i="31"/>
  <c r="J80" i="32"/>
  <c r="K80" i="32"/>
  <c r="I80" i="32"/>
  <c r="J63" i="32"/>
  <c r="K63" i="32"/>
  <c r="I63" i="32"/>
  <c r="I91" i="36"/>
  <c r="J80" i="36"/>
  <c r="K80" i="36"/>
  <c r="I80" i="36"/>
  <c r="J76" i="36"/>
  <c r="I91" i="37"/>
  <c r="J80" i="37"/>
  <c r="K80" i="37"/>
  <c r="I80" i="37"/>
  <c r="K156" i="37"/>
  <c r="J156" i="37"/>
  <c r="I156" i="37"/>
  <c r="K154" i="37"/>
  <c r="J154" i="37"/>
  <c r="I154" i="37"/>
  <c r="K151" i="37"/>
  <c r="J151" i="37"/>
  <c r="I151" i="37"/>
  <c r="K143" i="37"/>
  <c r="J143" i="37"/>
  <c r="I143" i="37"/>
  <c r="K127" i="37"/>
  <c r="J127" i="37"/>
  <c r="I127" i="37"/>
  <c r="K119" i="37"/>
  <c r="J119" i="37"/>
  <c r="I119" i="37"/>
  <c r="K109" i="37"/>
  <c r="J109" i="37"/>
  <c r="I109" i="37"/>
  <c r="K96" i="37"/>
  <c r="J96" i="37"/>
  <c r="I96" i="37"/>
  <c r="K91" i="37"/>
  <c r="J91" i="37"/>
  <c r="K58" i="37"/>
  <c r="J58" i="37"/>
  <c r="I58" i="37"/>
  <c r="K44" i="37"/>
  <c r="J44" i="37"/>
  <c r="I44" i="37"/>
  <c r="K41" i="37"/>
  <c r="J41" i="37"/>
  <c r="I41" i="37"/>
  <c r="K35" i="37"/>
  <c r="J35" i="37"/>
  <c r="I35" i="37"/>
  <c r="K32" i="37"/>
  <c r="J32" i="37"/>
  <c r="I32" i="37"/>
  <c r="K28" i="37"/>
  <c r="J28" i="37"/>
  <c r="I28" i="37"/>
  <c r="K24" i="37"/>
  <c r="J24" i="37"/>
  <c r="I24" i="37"/>
  <c r="K15" i="37"/>
  <c r="J15" i="37"/>
  <c r="I15" i="37"/>
  <c r="I145" i="36"/>
  <c r="J145" i="36"/>
  <c r="K145" i="36"/>
  <c r="K158" i="36"/>
  <c r="J158" i="36"/>
  <c r="I158" i="36"/>
  <c r="K156" i="36"/>
  <c r="J156" i="36"/>
  <c r="I156" i="36"/>
  <c r="K153" i="36"/>
  <c r="J153" i="36"/>
  <c r="I153" i="36"/>
  <c r="K127" i="36"/>
  <c r="J127" i="36"/>
  <c r="I127" i="36"/>
  <c r="K119" i="36"/>
  <c r="J119" i="36"/>
  <c r="I119" i="36"/>
  <c r="K109" i="36"/>
  <c r="J109" i="36"/>
  <c r="I109" i="36"/>
  <c r="K96" i="36"/>
  <c r="J96" i="36"/>
  <c r="I96" i="36"/>
  <c r="K91" i="36"/>
  <c r="J91" i="36"/>
  <c r="K58" i="36"/>
  <c r="J58" i="36"/>
  <c r="I58" i="36"/>
  <c r="K44" i="36"/>
  <c r="J44" i="36"/>
  <c r="I44" i="36"/>
  <c r="K41" i="36"/>
  <c r="J41" i="36"/>
  <c r="I41" i="36"/>
  <c r="K35" i="36"/>
  <c r="J35" i="36"/>
  <c r="I35" i="36"/>
  <c r="K32" i="36"/>
  <c r="J32" i="36"/>
  <c r="I32" i="36"/>
  <c r="K28" i="36"/>
  <c r="J28" i="36"/>
  <c r="I28" i="36"/>
  <c r="K24" i="36"/>
  <c r="J24" i="36"/>
  <c r="I24" i="36"/>
  <c r="K15" i="36"/>
  <c r="J15" i="36"/>
  <c r="I15" i="36"/>
  <c r="K153" i="35"/>
  <c r="J153" i="35"/>
  <c r="I153" i="35"/>
  <c r="K151" i="35"/>
  <c r="J151" i="35"/>
  <c r="I151" i="35"/>
  <c r="K148" i="35"/>
  <c r="J148" i="35"/>
  <c r="I148" i="35"/>
  <c r="K140" i="35"/>
  <c r="J140" i="35"/>
  <c r="I140" i="35"/>
  <c r="K131" i="35"/>
  <c r="J131" i="35"/>
  <c r="I131" i="35"/>
  <c r="K123" i="35"/>
  <c r="J123" i="35"/>
  <c r="I123" i="35"/>
  <c r="K113" i="35"/>
  <c r="J113" i="35"/>
  <c r="I113" i="35"/>
  <c r="K100" i="35"/>
  <c r="J100" i="35"/>
  <c r="I100" i="35"/>
  <c r="K95" i="35"/>
  <c r="J95" i="35"/>
  <c r="I95" i="35"/>
  <c r="K84" i="35"/>
  <c r="J84" i="35"/>
  <c r="I84" i="35"/>
  <c r="K82" i="35"/>
  <c r="J82" i="35"/>
  <c r="I82" i="35"/>
  <c r="K80" i="35"/>
  <c r="J80" i="35"/>
  <c r="I80" i="35"/>
  <c r="K77" i="35"/>
  <c r="J77" i="35"/>
  <c r="I77" i="35"/>
  <c r="K66" i="35"/>
  <c r="J66" i="35"/>
  <c r="I66" i="35"/>
  <c r="K57" i="35"/>
  <c r="J57" i="35"/>
  <c r="I57" i="35"/>
  <c r="K44" i="35"/>
  <c r="J44" i="35"/>
  <c r="I44" i="35"/>
  <c r="K41" i="35"/>
  <c r="J41" i="35"/>
  <c r="I41" i="35"/>
  <c r="K35" i="35"/>
  <c r="J35" i="35"/>
  <c r="I35" i="35"/>
  <c r="K32" i="35"/>
  <c r="J32" i="35"/>
  <c r="I32" i="35"/>
  <c r="K28" i="35"/>
  <c r="J28" i="35"/>
  <c r="I28" i="35"/>
  <c r="K24" i="35"/>
  <c r="J24" i="35"/>
  <c r="I24" i="35"/>
  <c r="K15" i="35"/>
  <c r="J15" i="35"/>
  <c r="I15" i="35"/>
  <c r="I28" i="33"/>
  <c r="I24" i="33"/>
  <c r="I15" i="33"/>
  <c r="K142" i="33"/>
  <c r="J142" i="33"/>
  <c r="I142" i="33"/>
  <c r="I66" i="33"/>
  <c r="K66" i="33"/>
  <c r="J66" i="33"/>
  <c r="K155" i="33"/>
  <c r="J155" i="33"/>
  <c r="I155" i="33"/>
  <c r="K153" i="33"/>
  <c r="J153" i="33"/>
  <c r="I153" i="33"/>
  <c r="K150" i="33"/>
  <c r="J150" i="33"/>
  <c r="I150" i="33"/>
  <c r="K131" i="33"/>
  <c r="J131" i="33"/>
  <c r="I131" i="33"/>
  <c r="K123" i="33"/>
  <c r="J123" i="33"/>
  <c r="I123" i="33"/>
  <c r="K113" i="33"/>
  <c r="J113" i="33"/>
  <c r="I113" i="33"/>
  <c r="K100" i="33"/>
  <c r="J100" i="33"/>
  <c r="I100" i="33"/>
  <c r="K95" i="33"/>
  <c r="J95" i="33"/>
  <c r="I95" i="33"/>
  <c r="K84" i="33"/>
  <c r="J84" i="33"/>
  <c r="I84" i="33"/>
  <c r="K82" i="33"/>
  <c r="J82" i="33"/>
  <c r="I82" i="33"/>
  <c r="K80" i="33"/>
  <c r="J80" i="33"/>
  <c r="I80" i="33"/>
  <c r="K77" i="33"/>
  <c r="J77" i="33"/>
  <c r="I77" i="33"/>
  <c r="K57" i="33"/>
  <c r="J57" i="33"/>
  <c r="I57" i="33"/>
  <c r="K44" i="33"/>
  <c r="J44" i="33"/>
  <c r="I44" i="33"/>
  <c r="K41" i="33"/>
  <c r="J41" i="33"/>
  <c r="I41" i="33"/>
  <c r="K35" i="33"/>
  <c r="J35" i="33"/>
  <c r="I35" i="33"/>
  <c r="K32" i="33"/>
  <c r="J32" i="33"/>
  <c r="I32" i="33"/>
  <c r="K28" i="33"/>
  <c r="J28" i="33"/>
  <c r="K24" i="33"/>
  <c r="J24" i="33"/>
  <c r="K15" i="33"/>
  <c r="J15" i="33"/>
  <c r="I159" i="36" l="1"/>
  <c r="J159" i="36"/>
  <c r="K159" i="36"/>
  <c r="J157" i="37"/>
  <c r="I155" i="38"/>
  <c r="J155" i="38"/>
  <c r="J153" i="39"/>
  <c r="I153" i="39"/>
  <c r="K153" i="39"/>
  <c r="K157" i="37"/>
  <c r="I157" i="37"/>
  <c r="K150" i="40"/>
  <c r="I150" i="40"/>
  <c r="J150" i="40"/>
  <c r="J156" i="33"/>
  <c r="J154" i="35"/>
  <c r="K156" i="33"/>
  <c r="I156" i="33"/>
  <c r="I148" i="41"/>
  <c r="J148" i="41"/>
  <c r="K148" i="41"/>
  <c r="K154" i="35"/>
  <c r="I154" i="35"/>
  <c r="K146" i="32"/>
  <c r="J146" i="32"/>
  <c r="I146" i="32"/>
  <c r="K151" i="32"/>
  <c r="J151" i="32"/>
  <c r="I151" i="32"/>
  <c r="K149" i="32"/>
  <c r="J149" i="32"/>
  <c r="I149" i="32"/>
  <c r="K131" i="32"/>
  <c r="J131" i="32"/>
  <c r="I131" i="32"/>
  <c r="K123" i="32"/>
  <c r="J123" i="32"/>
  <c r="I123" i="32"/>
  <c r="K113" i="32"/>
  <c r="J113" i="32"/>
  <c r="I113" i="32"/>
  <c r="K100" i="32"/>
  <c r="J100" i="32"/>
  <c r="I100" i="32"/>
  <c r="K95" i="32"/>
  <c r="J95" i="32"/>
  <c r="I95" i="32"/>
  <c r="K84" i="32"/>
  <c r="J84" i="32"/>
  <c r="I84" i="32"/>
  <c r="K74" i="32"/>
  <c r="J74" i="32"/>
  <c r="I74" i="32"/>
  <c r="K69" i="32"/>
  <c r="J69" i="32"/>
  <c r="I69" i="32"/>
  <c r="K57" i="32"/>
  <c r="J57" i="32"/>
  <c r="I57" i="32"/>
  <c r="K44" i="32"/>
  <c r="J44" i="32"/>
  <c r="I44" i="32"/>
  <c r="K41" i="32"/>
  <c r="J41" i="32"/>
  <c r="I41" i="32"/>
  <c r="K35" i="32"/>
  <c r="J35" i="32"/>
  <c r="I35" i="32"/>
  <c r="K32" i="32"/>
  <c r="J32" i="32"/>
  <c r="I32" i="32"/>
  <c r="K28" i="32"/>
  <c r="J28" i="32"/>
  <c r="I28" i="32"/>
  <c r="K24" i="32"/>
  <c r="J24" i="32"/>
  <c r="I24" i="32"/>
  <c r="K15" i="32"/>
  <c r="J15" i="32"/>
  <c r="I15" i="32"/>
  <c r="K153" i="31"/>
  <c r="J153" i="31"/>
  <c r="I153" i="31"/>
  <c r="K151" i="31"/>
  <c r="J151" i="31"/>
  <c r="I151" i="31"/>
  <c r="K148" i="31"/>
  <c r="J148" i="31"/>
  <c r="I148" i="31"/>
  <c r="K131" i="31"/>
  <c r="J131" i="31"/>
  <c r="I131" i="31"/>
  <c r="K123" i="31"/>
  <c r="J123" i="31"/>
  <c r="I123" i="31"/>
  <c r="K113" i="31"/>
  <c r="J113" i="31"/>
  <c r="I113" i="31"/>
  <c r="K100" i="31"/>
  <c r="J100" i="31"/>
  <c r="I100" i="31"/>
  <c r="K95" i="31"/>
  <c r="J95" i="31"/>
  <c r="I95" i="31"/>
  <c r="K84" i="31"/>
  <c r="J84" i="31"/>
  <c r="I84" i="31"/>
  <c r="K74" i="31"/>
  <c r="J74" i="31"/>
  <c r="I74" i="31"/>
  <c r="K69" i="31"/>
  <c r="J69" i="31"/>
  <c r="I69" i="31"/>
  <c r="K57" i="31"/>
  <c r="J57" i="31"/>
  <c r="I57" i="31"/>
  <c r="K44" i="31"/>
  <c r="J44" i="31"/>
  <c r="I44" i="31"/>
  <c r="K41" i="31"/>
  <c r="J41" i="31"/>
  <c r="I41" i="31"/>
  <c r="K35" i="31"/>
  <c r="J35" i="31"/>
  <c r="I35" i="31"/>
  <c r="K32" i="31"/>
  <c r="J32" i="31"/>
  <c r="I32" i="31"/>
  <c r="K28" i="31"/>
  <c r="J28" i="31"/>
  <c r="I28" i="31"/>
  <c r="K24" i="31"/>
  <c r="J24" i="31"/>
  <c r="I24" i="31"/>
  <c r="K15" i="31"/>
  <c r="J15" i="31"/>
  <c r="I15" i="31"/>
  <c r="K158" i="30"/>
  <c r="J158" i="30"/>
  <c r="I158" i="30"/>
  <c r="K156" i="30"/>
  <c r="J156" i="30"/>
  <c r="I156" i="30"/>
  <c r="K153" i="30"/>
  <c r="J153" i="30"/>
  <c r="I153" i="30"/>
  <c r="K143" i="30"/>
  <c r="J143" i="30"/>
  <c r="I143" i="30"/>
  <c r="K134" i="30"/>
  <c r="J134" i="30"/>
  <c r="I134" i="30"/>
  <c r="K126" i="30"/>
  <c r="J126" i="30"/>
  <c r="I126" i="30"/>
  <c r="K116" i="30"/>
  <c r="J116" i="30"/>
  <c r="I116" i="30"/>
  <c r="K103" i="30"/>
  <c r="J103" i="30"/>
  <c r="I103" i="30"/>
  <c r="K98" i="30"/>
  <c r="J98" i="30"/>
  <c r="I98" i="30"/>
  <c r="K87" i="30"/>
  <c r="J87" i="30"/>
  <c r="I87" i="30"/>
  <c r="K79" i="30"/>
  <c r="J79" i="30"/>
  <c r="I79" i="30"/>
  <c r="K77" i="30"/>
  <c r="J77" i="30"/>
  <c r="I77" i="30"/>
  <c r="K67" i="30"/>
  <c r="J67" i="30"/>
  <c r="I67" i="30"/>
  <c r="K59" i="30"/>
  <c r="J59" i="30"/>
  <c r="I59" i="30"/>
  <c r="K57" i="30"/>
  <c r="J57" i="30"/>
  <c r="I57" i="30"/>
  <c r="K44" i="30"/>
  <c r="J44" i="30"/>
  <c r="I44" i="30"/>
  <c r="K41" i="30"/>
  <c r="J41" i="30"/>
  <c r="I41" i="30"/>
  <c r="K35" i="30"/>
  <c r="J35" i="30"/>
  <c r="I35" i="30"/>
  <c r="K32" i="30"/>
  <c r="J32" i="30"/>
  <c r="I32" i="30"/>
  <c r="K28" i="30"/>
  <c r="J28" i="30"/>
  <c r="I28" i="30"/>
  <c r="K24" i="30"/>
  <c r="J24" i="30"/>
  <c r="I24" i="30"/>
  <c r="K15" i="30"/>
  <c r="J15" i="30"/>
  <c r="J159" i="30" s="1"/>
  <c r="I15" i="30"/>
  <c r="K145" i="29"/>
  <c r="J145" i="29"/>
  <c r="I145" i="29"/>
  <c r="K67" i="29"/>
  <c r="J67" i="29"/>
  <c r="I67" i="29"/>
  <c r="K160" i="29"/>
  <c r="J160" i="29"/>
  <c r="I160" i="29"/>
  <c r="K158" i="29"/>
  <c r="J158" i="29"/>
  <c r="I158" i="29"/>
  <c r="K155" i="29"/>
  <c r="J155" i="29"/>
  <c r="I155" i="29"/>
  <c r="K134" i="29"/>
  <c r="J134" i="29"/>
  <c r="I134" i="29"/>
  <c r="K126" i="29"/>
  <c r="J126" i="29"/>
  <c r="I126" i="29"/>
  <c r="K116" i="29"/>
  <c r="J116" i="29"/>
  <c r="I116" i="29"/>
  <c r="K103" i="29"/>
  <c r="J103" i="29"/>
  <c r="I103" i="29"/>
  <c r="K98" i="29"/>
  <c r="J98" i="29"/>
  <c r="K87" i="29"/>
  <c r="K79" i="29"/>
  <c r="J79" i="29"/>
  <c r="I79" i="29"/>
  <c r="K77" i="29"/>
  <c r="J77" i="29"/>
  <c r="I77" i="29"/>
  <c r="K59" i="29"/>
  <c r="J59" i="29"/>
  <c r="I59" i="29"/>
  <c r="K57" i="29"/>
  <c r="J57" i="29"/>
  <c r="I57" i="29"/>
  <c r="K44" i="29"/>
  <c r="J44" i="29"/>
  <c r="I44" i="29"/>
  <c r="K41" i="29"/>
  <c r="J41" i="29"/>
  <c r="I41" i="29"/>
  <c r="K35" i="29"/>
  <c r="J35" i="29"/>
  <c r="I35" i="29"/>
  <c r="K32" i="29"/>
  <c r="J32" i="29"/>
  <c r="I32" i="29"/>
  <c r="K28" i="29"/>
  <c r="J28" i="29"/>
  <c r="I28" i="29"/>
  <c r="K24" i="29"/>
  <c r="J24" i="29"/>
  <c r="I24" i="29"/>
  <c r="K15" i="29"/>
  <c r="J15" i="29"/>
  <c r="I15" i="29"/>
  <c r="K149" i="28"/>
  <c r="J149" i="28"/>
  <c r="I149" i="28"/>
  <c r="K147" i="28"/>
  <c r="J147" i="28"/>
  <c r="I147" i="28"/>
  <c r="K144" i="28"/>
  <c r="J144" i="28"/>
  <c r="I144" i="28"/>
  <c r="K133" i="28"/>
  <c r="J133" i="28"/>
  <c r="I133" i="28"/>
  <c r="K126" i="28"/>
  <c r="J126" i="28"/>
  <c r="I126" i="28"/>
  <c r="K118" i="28"/>
  <c r="J118" i="28"/>
  <c r="I118" i="28"/>
  <c r="K108" i="28"/>
  <c r="J108" i="28"/>
  <c r="I108" i="28"/>
  <c r="K95" i="28"/>
  <c r="J95" i="28"/>
  <c r="I95" i="28"/>
  <c r="K90" i="28"/>
  <c r="J90" i="28"/>
  <c r="I90" i="28"/>
  <c r="K79" i="28"/>
  <c r="J79" i="28"/>
  <c r="I79" i="28"/>
  <c r="K74" i="28"/>
  <c r="J74" i="28"/>
  <c r="I74" i="28"/>
  <c r="K67" i="28"/>
  <c r="J67" i="28"/>
  <c r="I67" i="28"/>
  <c r="K62" i="28"/>
  <c r="J62" i="28"/>
  <c r="I62" i="28"/>
  <c r="K57" i="28"/>
  <c r="J57" i="28"/>
  <c r="I57" i="28"/>
  <c r="K44" i="28"/>
  <c r="J44" i="28"/>
  <c r="I44" i="28"/>
  <c r="K41" i="28"/>
  <c r="J41" i="28"/>
  <c r="I41" i="28"/>
  <c r="K35" i="28"/>
  <c r="J35" i="28"/>
  <c r="I35" i="28"/>
  <c r="K32" i="28"/>
  <c r="J32" i="28"/>
  <c r="I32" i="28"/>
  <c r="K28" i="28"/>
  <c r="J28" i="28"/>
  <c r="I28" i="28"/>
  <c r="K24" i="28"/>
  <c r="J24" i="28"/>
  <c r="I24" i="28"/>
  <c r="K15" i="28"/>
  <c r="J15" i="28"/>
  <c r="I15" i="28"/>
  <c r="K151" i="27"/>
  <c r="J151" i="27"/>
  <c r="I151" i="27"/>
  <c r="K149" i="27"/>
  <c r="J149" i="27"/>
  <c r="I149" i="27"/>
  <c r="K146" i="27"/>
  <c r="J146" i="27"/>
  <c r="I146" i="27"/>
  <c r="K126" i="27"/>
  <c r="J126" i="27"/>
  <c r="I126" i="27"/>
  <c r="K118" i="27"/>
  <c r="J118" i="27"/>
  <c r="I118" i="27"/>
  <c r="K108" i="27"/>
  <c r="J108" i="27"/>
  <c r="I108" i="27"/>
  <c r="K95" i="27"/>
  <c r="J95" i="27"/>
  <c r="I95" i="27"/>
  <c r="K90" i="27"/>
  <c r="J90" i="27"/>
  <c r="I90" i="27"/>
  <c r="K79" i="27"/>
  <c r="J79" i="27"/>
  <c r="I79" i="27"/>
  <c r="K74" i="27"/>
  <c r="J74" i="27"/>
  <c r="I74" i="27"/>
  <c r="K67" i="27"/>
  <c r="J67" i="27"/>
  <c r="I67" i="27"/>
  <c r="K62" i="27"/>
  <c r="J62" i="27"/>
  <c r="I62" i="27"/>
  <c r="K57" i="27"/>
  <c r="J57" i="27"/>
  <c r="I57" i="27"/>
  <c r="K44" i="27"/>
  <c r="J44" i="27"/>
  <c r="I44" i="27"/>
  <c r="K41" i="27"/>
  <c r="J41" i="27"/>
  <c r="I41" i="27"/>
  <c r="K35" i="27"/>
  <c r="J35" i="27"/>
  <c r="I35" i="27"/>
  <c r="K32" i="27"/>
  <c r="J32" i="27"/>
  <c r="I32" i="27"/>
  <c r="K28" i="27"/>
  <c r="J28" i="27"/>
  <c r="I28" i="27"/>
  <c r="K24" i="27"/>
  <c r="J24" i="27"/>
  <c r="I24" i="27"/>
  <c r="K15" i="27"/>
  <c r="J15" i="27"/>
  <c r="I15" i="27"/>
  <c r="K156" i="26"/>
  <c r="J156" i="26"/>
  <c r="I156" i="26"/>
  <c r="K154" i="26"/>
  <c r="J154" i="26"/>
  <c r="I154" i="26"/>
  <c r="K151" i="26"/>
  <c r="J151" i="26"/>
  <c r="I151" i="26"/>
  <c r="K143" i="26"/>
  <c r="J143" i="26"/>
  <c r="I143" i="26"/>
  <c r="K131" i="26"/>
  <c r="J131" i="26"/>
  <c r="I131" i="26"/>
  <c r="K123" i="26"/>
  <c r="J123" i="26"/>
  <c r="I123" i="26"/>
  <c r="K113" i="26"/>
  <c r="J113" i="26"/>
  <c r="I113" i="26"/>
  <c r="K100" i="26"/>
  <c r="J100" i="26"/>
  <c r="I100" i="26"/>
  <c r="K95" i="26"/>
  <c r="J95" i="26"/>
  <c r="I95" i="26"/>
  <c r="K84" i="26"/>
  <c r="J84" i="26"/>
  <c r="I84" i="26"/>
  <c r="K79" i="26"/>
  <c r="J79" i="26"/>
  <c r="I79" i="26"/>
  <c r="K76" i="26"/>
  <c r="J76" i="26"/>
  <c r="I76" i="26"/>
  <c r="K71" i="26"/>
  <c r="J71" i="26"/>
  <c r="I71" i="26"/>
  <c r="K65" i="26"/>
  <c r="J65" i="26"/>
  <c r="I65" i="26"/>
  <c r="K60" i="26"/>
  <c r="J60" i="26"/>
  <c r="I60" i="26"/>
  <c r="K47" i="26"/>
  <c r="J47" i="26"/>
  <c r="K44" i="26"/>
  <c r="J44" i="26"/>
  <c r="I44" i="26"/>
  <c r="K41" i="26"/>
  <c r="J41" i="26"/>
  <c r="I41" i="26"/>
  <c r="K35" i="26"/>
  <c r="J35" i="26"/>
  <c r="I35" i="26"/>
  <c r="K32" i="26"/>
  <c r="J32" i="26"/>
  <c r="I32" i="26"/>
  <c r="K28" i="26"/>
  <c r="J28" i="26"/>
  <c r="I28" i="26"/>
  <c r="K24" i="26"/>
  <c r="J24" i="26"/>
  <c r="I24" i="26"/>
  <c r="K15" i="26"/>
  <c r="J15" i="26"/>
  <c r="I15" i="26"/>
  <c r="I145" i="25"/>
  <c r="I131" i="25"/>
  <c r="K158" i="25"/>
  <c r="J158" i="25"/>
  <c r="I158" i="25"/>
  <c r="K156" i="25"/>
  <c r="J156" i="25"/>
  <c r="I156" i="25"/>
  <c r="K153" i="25"/>
  <c r="J153" i="25"/>
  <c r="I153" i="25"/>
  <c r="K145" i="25"/>
  <c r="J145" i="25"/>
  <c r="K131" i="25"/>
  <c r="J131" i="25"/>
  <c r="K123" i="25"/>
  <c r="J123" i="25"/>
  <c r="I123" i="25"/>
  <c r="K113" i="25"/>
  <c r="J113" i="25"/>
  <c r="I113" i="25"/>
  <c r="K100" i="25"/>
  <c r="J100" i="25"/>
  <c r="I100" i="25"/>
  <c r="K95" i="25"/>
  <c r="J95" i="25"/>
  <c r="I95" i="25"/>
  <c r="K84" i="25"/>
  <c r="J84" i="25"/>
  <c r="I84" i="25"/>
  <c r="K79" i="25"/>
  <c r="J79" i="25"/>
  <c r="I79" i="25"/>
  <c r="K76" i="25"/>
  <c r="J76" i="25"/>
  <c r="I76" i="25"/>
  <c r="K71" i="25"/>
  <c r="J71" i="25"/>
  <c r="I71" i="25"/>
  <c r="K65" i="25"/>
  <c r="J65" i="25"/>
  <c r="I65" i="25"/>
  <c r="K60" i="25"/>
  <c r="J60" i="25"/>
  <c r="I60" i="25"/>
  <c r="K47" i="25"/>
  <c r="J47" i="25"/>
  <c r="I47" i="25"/>
  <c r="K44" i="25"/>
  <c r="J44" i="25"/>
  <c r="I44" i="25"/>
  <c r="K41" i="25"/>
  <c r="J41" i="25"/>
  <c r="I41" i="25"/>
  <c r="K35" i="25"/>
  <c r="J35" i="25"/>
  <c r="I35" i="25"/>
  <c r="K32" i="25"/>
  <c r="J32" i="25"/>
  <c r="I32" i="25"/>
  <c r="K28" i="25"/>
  <c r="J28" i="25"/>
  <c r="I28" i="25"/>
  <c r="K24" i="25"/>
  <c r="J24" i="25"/>
  <c r="I24" i="25"/>
  <c r="K15" i="25"/>
  <c r="J15" i="25"/>
  <c r="I15" i="25"/>
  <c r="K158" i="24"/>
  <c r="J158" i="24"/>
  <c r="I158" i="24"/>
  <c r="K156" i="24"/>
  <c r="J156" i="24"/>
  <c r="I156" i="24"/>
  <c r="K153" i="24"/>
  <c r="J153" i="24"/>
  <c r="I153" i="24"/>
  <c r="K137" i="24"/>
  <c r="J137" i="24"/>
  <c r="I137" i="24"/>
  <c r="K129" i="24"/>
  <c r="J129" i="24"/>
  <c r="I129" i="24"/>
  <c r="K119" i="24"/>
  <c r="J119" i="24"/>
  <c r="I119" i="24"/>
  <c r="K106" i="24"/>
  <c r="J106" i="24"/>
  <c r="I106" i="24"/>
  <c r="K101" i="24"/>
  <c r="J101" i="24"/>
  <c r="I101" i="24"/>
  <c r="K90" i="24"/>
  <c r="J90" i="24"/>
  <c r="I90" i="24"/>
  <c r="K85" i="24"/>
  <c r="J85" i="24"/>
  <c r="I85" i="24"/>
  <c r="K79" i="24"/>
  <c r="J79" i="24"/>
  <c r="I79" i="24"/>
  <c r="K74" i="24"/>
  <c r="J74" i="24"/>
  <c r="I74" i="24"/>
  <c r="K65" i="24"/>
  <c r="J65" i="24"/>
  <c r="I65" i="24"/>
  <c r="K57" i="24"/>
  <c r="J57" i="24"/>
  <c r="I57" i="24"/>
  <c r="K44" i="24"/>
  <c r="J44" i="24"/>
  <c r="I44" i="24"/>
  <c r="K41" i="24"/>
  <c r="J41" i="24"/>
  <c r="I41" i="24"/>
  <c r="K35" i="24"/>
  <c r="J35" i="24"/>
  <c r="I35" i="24"/>
  <c r="K32" i="24"/>
  <c r="J32" i="24"/>
  <c r="I32" i="24"/>
  <c r="K28" i="24"/>
  <c r="J28" i="24"/>
  <c r="I28" i="24"/>
  <c r="K24" i="24"/>
  <c r="J24" i="24"/>
  <c r="I24" i="24"/>
  <c r="K15" i="24"/>
  <c r="J15" i="24"/>
  <c r="I15" i="24"/>
  <c r="K79" i="23"/>
  <c r="J79" i="23"/>
  <c r="I79" i="23"/>
  <c r="K160" i="23"/>
  <c r="J160" i="23"/>
  <c r="I160" i="23"/>
  <c r="K158" i="23"/>
  <c r="J158" i="23"/>
  <c r="I158" i="23"/>
  <c r="K155" i="23"/>
  <c r="J155" i="23"/>
  <c r="I155" i="23"/>
  <c r="K137" i="23"/>
  <c r="J137" i="23"/>
  <c r="I137" i="23"/>
  <c r="K129" i="23"/>
  <c r="J129" i="23"/>
  <c r="I129" i="23"/>
  <c r="K119" i="23"/>
  <c r="J119" i="23"/>
  <c r="I119" i="23"/>
  <c r="K106" i="23"/>
  <c r="J106" i="23"/>
  <c r="I106" i="23"/>
  <c r="K101" i="23"/>
  <c r="J101" i="23"/>
  <c r="I101" i="23"/>
  <c r="K90" i="23"/>
  <c r="J90" i="23"/>
  <c r="I90" i="23"/>
  <c r="K85" i="23"/>
  <c r="J85" i="23"/>
  <c r="I85" i="23"/>
  <c r="K74" i="23"/>
  <c r="J74" i="23"/>
  <c r="I74" i="23"/>
  <c r="K65" i="23"/>
  <c r="J65" i="23"/>
  <c r="I65" i="23"/>
  <c r="K57" i="23"/>
  <c r="J57" i="23"/>
  <c r="I57" i="23"/>
  <c r="K44" i="23"/>
  <c r="J44" i="23"/>
  <c r="I44" i="23"/>
  <c r="K41" i="23"/>
  <c r="J41" i="23"/>
  <c r="I41" i="23"/>
  <c r="K35" i="23"/>
  <c r="J35" i="23"/>
  <c r="I35" i="23"/>
  <c r="K32" i="23"/>
  <c r="J32" i="23"/>
  <c r="I32" i="23"/>
  <c r="K28" i="23"/>
  <c r="J28" i="23"/>
  <c r="I28" i="23"/>
  <c r="K24" i="23"/>
  <c r="J24" i="23"/>
  <c r="I24" i="23"/>
  <c r="K15" i="23"/>
  <c r="J15" i="23"/>
  <c r="I15" i="23"/>
  <c r="K147" i="22"/>
  <c r="J147" i="22"/>
  <c r="I147" i="22"/>
  <c r="K145" i="22"/>
  <c r="J145" i="22"/>
  <c r="I145" i="22"/>
  <c r="K142" i="22"/>
  <c r="J142" i="22"/>
  <c r="I142" i="22"/>
  <c r="K127" i="22"/>
  <c r="J127" i="22"/>
  <c r="I127" i="22"/>
  <c r="K119" i="22"/>
  <c r="J119" i="22"/>
  <c r="I119" i="22"/>
  <c r="K109" i="22"/>
  <c r="J109" i="22"/>
  <c r="I109" i="22"/>
  <c r="K96" i="22"/>
  <c r="J96" i="22"/>
  <c r="I96" i="22"/>
  <c r="K91" i="22"/>
  <c r="J91" i="22"/>
  <c r="I91" i="22"/>
  <c r="K80" i="22"/>
  <c r="J80" i="22"/>
  <c r="I80" i="22"/>
  <c r="K77" i="22"/>
  <c r="J77" i="22"/>
  <c r="I77" i="22"/>
  <c r="K73" i="22"/>
  <c r="J73" i="22"/>
  <c r="I73" i="22"/>
  <c r="K66" i="22"/>
  <c r="J66" i="22"/>
  <c r="I66" i="22"/>
  <c r="K57" i="22"/>
  <c r="J57" i="22"/>
  <c r="I57" i="22"/>
  <c r="K44" i="22"/>
  <c r="J44" i="22"/>
  <c r="I44" i="22"/>
  <c r="K41" i="22"/>
  <c r="J41" i="22"/>
  <c r="I41" i="22"/>
  <c r="K35" i="22"/>
  <c r="J35" i="22"/>
  <c r="I35" i="22"/>
  <c r="K32" i="22"/>
  <c r="J32" i="22"/>
  <c r="I32" i="22"/>
  <c r="K28" i="22"/>
  <c r="J28" i="22"/>
  <c r="I28" i="22"/>
  <c r="K24" i="22"/>
  <c r="J24" i="22"/>
  <c r="I24" i="22"/>
  <c r="K15" i="22"/>
  <c r="J15" i="22"/>
  <c r="I15" i="22"/>
  <c r="K175" i="21"/>
  <c r="J175" i="21"/>
  <c r="I175" i="21"/>
  <c r="K173" i="21"/>
  <c r="J173" i="21"/>
  <c r="I173" i="21"/>
  <c r="K170" i="21"/>
  <c r="J170" i="21"/>
  <c r="I170" i="21"/>
  <c r="K162" i="21"/>
  <c r="J162" i="21"/>
  <c r="I162" i="21"/>
  <c r="K151" i="21"/>
  <c r="J151" i="21"/>
  <c r="I151" i="21"/>
  <c r="K145" i="21"/>
  <c r="J145" i="21"/>
  <c r="I145" i="21"/>
  <c r="K135" i="21"/>
  <c r="J135" i="21"/>
  <c r="I135" i="21"/>
  <c r="K122" i="21"/>
  <c r="J122" i="21"/>
  <c r="I122" i="21"/>
  <c r="K119" i="21"/>
  <c r="J119" i="21"/>
  <c r="I119" i="21"/>
  <c r="K114" i="21"/>
  <c r="J114" i="21"/>
  <c r="I114" i="21"/>
  <c r="K103" i="21"/>
  <c r="J103" i="21"/>
  <c r="I103" i="21"/>
  <c r="K99" i="21"/>
  <c r="J99" i="21"/>
  <c r="I99" i="21"/>
  <c r="K96" i="21"/>
  <c r="J96" i="21"/>
  <c r="I96" i="21"/>
  <c r="K93" i="21"/>
  <c r="J93" i="21"/>
  <c r="I93" i="21"/>
  <c r="K88" i="21"/>
  <c r="J88" i="21"/>
  <c r="I88" i="21"/>
  <c r="K85" i="21"/>
  <c r="J85" i="21"/>
  <c r="I85" i="21"/>
  <c r="K80" i="21"/>
  <c r="J80" i="21"/>
  <c r="I80" i="21"/>
  <c r="K77" i="21"/>
  <c r="J77" i="21"/>
  <c r="I77" i="21"/>
  <c r="K72" i="21"/>
  <c r="J72" i="21"/>
  <c r="I72" i="21"/>
  <c r="K66" i="21"/>
  <c r="J66" i="21"/>
  <c r="I66" i="21"/>
  <c r="K61" i="21"/>
  <c r="J61" i="21"/>
  <c r="I61" i="21"/>
  <c r="K47" i="21"/>
  <c r="J47" i="21"/>
  <c r="I47" i="21"/>
  <c r="K44" i="21"/>
  <c r="J44" i="21"/>
  <c r="I44" i="21"/>
  <c r="K41" i="21"/>
  <c r="J41" i="21"/>
  <c r="I41" i="21"/>
  <c r="K35" i="21"/>
  <c r="J35" i="21"/>
  <c r="I35" i="21"/>
  <c r="K32" i="21"/>
  <c r="J32" i="21"/>
  <c r="I32" i="21"/>
  <c r="K28" i="21"/>
  <c r="J28" i="21"/>
  <c r="I28" i="21"/>
  <c r="K24" i="21"/>
  <c r="J24" i="21"/>
  <c r="I24" i="21"/>
  <c r="K15" i="21"/>
  <c r="J15" i="21"/>
  <c r="I15" i="21"/>
  <c r="J160" i="8"/>
  <c r="K160" i="8"/>
  <c r="I160" i="8"/>
  <c r="I114" i="8"/>
  <c r="J114" i="8"/>
  <c r="K114" i="8"/>
  <c r="J103" i="8"/>
  <c r="K103" i="8"/>
  <c r="I103" i="8"/>
  <c r="J99" i="8"/>
  <c r="K99" i="8"/>
  <c r="I99" i="8"/>
  <c r="J96" i="8"/>
  <c r="K96" i="8"/>
  <c r="I96" i="8"/>
  <c r="J93" i="8"/>
  <c r="K93" i="8"/>
  <c r="I93" i="8"/>
  <c r="I88" i="8"/>
  <c r="J88" i="8"/>
  <c r="K88" i="8"/>
  <c r="J85" i="8"/>
  <c r="K85" i="8"/>
  <c r="I85" i="8"/>
  <c r="J80" i="8"/>
  <c r="K80" i="8"/>
  <c r="I80" i="8"/>
  <c r="J77" i="8"/>
  <c r="K77" i="8"/>
  <c r="I77" i="8"/>
  <c r="I72" i="8"/>
  <c r="J72" i="8"/>
  <c r="K72" i="8"/>
  <c r="I66" i="8"/>
  <c r="J66" i="8"/>
  <c r="K66" i="8"/>
  <c r="K173" i="8"/>
  <c r="J173" i="8"/>
  <c r="I173" i="8"/>
  <c r="K171" i="8"/>
  <c r="J171" i="8"/>
  <c r="I171" i="8"/>
  <c r="K168" i="8"/>
  <c r="J168" i="8"/>
  <c r="I168" i="8"/>
  <c r="K151" i="8"/>
  <c r="J151" i="8"/>
  <c r="I151" i="8"/>
  <c r="K145" i="8"/>
  <c r="J145" i="8"/>
  <c r="I145" i="8"/>
  <c r="K135" i="8"/>
  <c r="J135" i="8"/>
  <c r="I135" i="8"/>
  <c r="K119" i="8"/>
  <c r="J119" i="8"/>
  <c r="I119" i="8"/>
  <c r="K122" i="8"/>
  <c r="J122" i="8"/>
  <c r="I122" i="8"/>
  <c r="I47" i="8"/>
  <c r="I44" i="8"/>
  <c r="I41" i="8"/>
  <c r="I35" i="8"/>
  <c r="I32" i="8"/>
  <c r="I28" i="8"/>
  <c r="I24" i="8"/>
  <c r="I15" i="8"/>
  <c r="I95" i="12"/>
  <c r="I82" i="12"/>
  <c r="K103" i="12"/>
  <c r="J103" i="12"/>
  <c r="I103" i="12"/>
  <c r="K101" i="12"/>
  <c r="J101" i="12"/>
  <c r="I101" i="12"/>
  <c r="K95" i="12"/>
  <c r="J95" i="12"/>
  <c r="J79" i="12"/>
  <c r="J82" i="12" s="1"/>
  <c r="K79" i="12"/>
  <c r="K82" i="12" s="1"/>
  <c r="I79" i="12"/>
  <c r="J75" i="12"/>
  <c r="K75" i="12"/>
  <c r="I75" i="12"/>
  <c r="J65" i="12"/>
  <c r="K65" i="12"/>
  <c r="I65" i="12"/>
  <c r="J112" i="20"/>
  <c r="K112" i="20"/>
  <c r="I112" i="20"/>
  <c r="J118" i="20"/>
  <c r="K118" i="20"/>
  <c r="I118" i="20"/>
  <c r="J120" i="20"/>
  <c r="K120" i="20"/>
  <c r="I120" i="20"/>
  <c r="I99" i="20"/>
  <c r="K137" i="20"/>
  <c r="J137" i="20"/>
  <c r="I137" i="20"/>
  <c r="K135" i="20"/>
  <c r="J135" i="20"/>
  <c r="I135" i="20"/>
  <c r="K132" i="20"/>
  <c r="J132" i="20"/>
  <c r="I132" i="20"/>
  <c r="K124" i="20"/>
  <c r="J124" i="20"/>
  <c r="I124" i="20"/>
  <c r="K96" i="20"/>
  <c r="K99" i="20" s="1"/>
  <c r="J96" i="20"/>
  <c r="J99" i="20" s="1"/>
  <c r="I96" i="20"/>
  <c r="K92" i="20"/>
  <c r="J92" i="20"/>
  <c r="I92" i="20"/>
  <c r="K82" i="20"/>
  <c r="J82" i="20"/>
  <c r="I82" i="20"/>
  <c r="K69" i="20"/>
  <c r="J69" i="20"/>
  <c r="I69" i="20"/>
  <c r="K58" i="20"/>
  <c r="J58" i="20"/>
  <c r="I58" i="20"/>
  <c r="K44" i="20"/>
  <c r="J44" i="20"/>
  <c r="I44" i="20"/>
  <c r="K41" i="20"/>
  <c r="J41" i="20"/>
  <c r="I41" i="20"/>
  <c r="K35" i="20"/>
  <c r="J35" i="20"/>
  <c r="I35" i="20"/>
  <c r="K32" i="20"/>
  <c r="J32" i="20"/>
  <c r="I32" i="20"/>
  <c r="K28" i="20"/>
  <c r="J28" i="20"/>
  <c r="I28" i="20"/>
  <c r="K24" i="20"/>
  <c r="J24" i="20"/>
  <c r="I24" i="20"/>
  <c r="K15" i="20"/>
  <c r="J15" i="20"/>
  <c r="I15" i="20"/>
  <c r="J151" i="18"/>
  <c r="K151" i="18"/>
  <c r="J149" i="18"/>
  <c r="K149" i="18"/>
  <c r="I149" i="18"/>
  <c r="J146" i="18"/>
  <c r="K146" i="18"/>
  <c r="I146" i="18"/>
  <c r="K138" i="18"/>
  <c r="I138" i="18"/>
  <c r="J92" i="18"/>
  <c r="K92" i="18"/>
  <c r="I92" i="18"/>
  <c r="J84" i="18"/>
  <c r="K84" i="18"/>
  <c r="I84" i="18"/>
  <c r="J79" i="18"/>
  <c r="K79" i="18"/>
  <c r="I79" i="18"/>
  <c r="J75" i="18"/>
  <c r="K75" i="18"/>
  <c r="I75" i="18"/>
  <c r="J62" i="18"/>
  <c r="K62" i="18"/>
  <c r="I62" i="18"/>
  <c r="J52" i="18"/>
  <c r="K52" i="18"/>
  <c r="I52" i="18"/>
  <c r="I151" i="18"/>
  <c r="K44" i="18"/>
  <c r="J44" i="18"/>
  <c r="I44" i="18"/>
  <c r="K41" i="18"/>
  <c r="J41" i="18"/>
  <c r="I41" i="18"/>
  <c r="K35" i="18"/>
  <c r="J35" i="18"/>
  <c r="I35" i="18"/>
  <c r="K32" i="18"/>
  <c r="J32" i="18"/>
  <c r="I32" i="18"/>
  <c r="K28" i="18"/>
  <c r="J28" i="18"/>
  <c r="I28" i="18"/>
  <c r="K24" i="18"/>
  <c r="J24" i="18"/>
  <c r="I24" i="18"/>
  <c r="K15" i="18"/>
  <c r="J15" i="18"/>
  <c r="I15" i="18"/>
  <c r="K131" i="17"/>
  <c r="J131" i="17"/>
  <c r="I131" i="17"/>
  <c r="K129" i="17"/>
  <c r="J129" i="17"/>
  <c r="I129" i="17"/>
  <c r="K126" i="17"/>
  <c r="J126" i="17"/>
  <c r="I126" i="17"/>
  <c r="K118" i="17"/>
  <c r="J118" i="17"/>
  <c r="I118" i="17"/>
  <c r="K112" i="17"/>
  <c r="J112" i="17"/>
  <c r="I112" i="17"/>
  <c r="K107" i="17"/>
  <c r="J107" i="17"/>
  <c r="I107" i="17"/>
  <c r="K100" i="17"/>
  <c r="J100" i="17"/>
  <c r="I100" i="17"/>
  <c r="K96" i="17"/>
  <c r="J96" i="17"/>
  <c r="I96" i="17"/>
  <c r="K92" i="17"/>
  <c r="J92" i="17"/>
  <c r="I92" i="17"/>
  <c r="K82" i="17"/>
  <c r="J82" i="17"/>
  <c r="I82" i="17"/>
  <c r="K69" i="17"/>
  <c r="J69" i="17"/>
  <c r="I69" i="17"/>
  <c r="K58" i="17"/>
  <c r="J58" i="17"/>
  <c r="I58" i="17"/>
  <c r="K44" i="17"/>
  <c r="J44" i="17"/>
  <c r="I44" i="17"/>
  <c r="K41" i="17"/>
  <c r="J41" i="17"/>
  <c r="I41" i="17"/>
  <c r="K35" i="17"/>
  <c r="J35" i="17"/>
  <c r="I35" i="17"/>
  <c r="K32" i="17"/>
  <c r="J32" i="17"/>
  <c r="I32" i="17"/>
  <c r="K28" i="17"/>
  <c r="J28" i="17"/>
  <c r="I28" i="17"/>
  <c r="K24" i="17"/>
  <c r="J24" i="17"/>
  <c r="I24" i="17"/>
  <c r="K15" i="17"/>
  <c r="J15" i="17"/>
  <c r="I15" i="17"/>
  <c r="J147" i="10"/>
  <c r="K147" i="10"/>
  <c r="I147" i="10"/>
  <c r="J144" i="10"/>
  <c r="K144" i="10"/>
  <c r="I144" i="10"/>
  <c r="J127" i="10"/>
  <c r="K127" i="10"/>
  <c r="I127" i="10"/>
  <c r="J119" i="10"/>
  <c r="K119" i="10"/>
  <c r="I119" i="10"/>
  <c r="J109" i="10"/>
  <c r="K109" i="10"/>
  <c r="I109" i="10"/>
  <c r="J96" i="10"/>
  <c r="J91" i="10"/>
  <c r="K80" i="10"/>
  <c r="K77" i="10"/>
  <c r="K73" i="10"/>
  <c r="J66" i="10"/>
  <c r="K66" i="10"/>
  <c r="I66" i="10"/>
  <c r="J57" i="10"/>
  <c r="K57" i="10"/>
  <c r="I57" i="10"/>
  <c r="K96" i="10"/>
  <c r="I96" i="10"/>
  <c r="K91" i="10"/>
  <c r="I91" i="10"/>
  <c r="J80" i="10"/>
  <c r="I80" i="10"/>
  <c r="J77" i="10"/>
  <c r="I77" i="10"/>
  <c r="J73" i="10"/>
  <c r="I73" i="10"/>
  <c r="J149" i="10"/>
  <c r="K149" i="10"/>
  <c r="I149" i="10"/>
  <c r="J44" i="10"/>
  <c r="K44" i="10"/>
  <c r="I44" i="10"/>
  <c r="J41" i="10"/>
  <c r="K41" i="10"/>
  <c r="I41" i="10"/>
  <c r="J35" i="10"/>
  <c r="K35" i="10"/>
  <c r="I35" i="10"/>
  <c r="J32" i="10"/>
  <c r="K32" i="10"/>
  <c r="I32" i="10"/>
  <c r="J28" i="10"/>
  <c r="K28" i="10"/>
  <c r="I28" i="10"/>
  <c r="J24" i="10"/>
  <c r="K24" i="10"/>
  <c r="I24" i="10"/>
  <c r="J15" i="10"/>
  <c r="K15" i="10"/>
  <c r="I15" i="10"/>
  <c r="J132" i="14"/>
  <c r="K132" i="14"/>
  <c r="J130" i="14"/>
  <c r="K130" i="14"/>
  <c r="J127" i="14"/>
  <c r="K127" i="14"/>
  <c r="J119" i="14"/>
  <c r="K119" i="14"/>
  <c r="J113" i="14"/>
  <c r="K113" i="14"/>
  <c r="J108" i="14"/>
  <c r="K108" i="14"/>
  <c r="J96" i="14"/>
  <c r="K96" i="14"/>
  <c r="J92" i="14"/>
  <c r="K92" i="14"/>
  <c r="J82" i="14"/>
  <c r="K82" i="14"/>
  <c r="J69" i="14"/>
  <c r="K69" i="14"/>
  <c r="J58" i="14"/>
  <c r="K58" i="14"/>
  <c r="J44" i="14"/>
  <c r="K44" i="14"/>
  <c r="J41" i="14"/>
  <c r="K41" i="14"/>
  <c r="J35" i="14"/>
  <c r="K35" i="14"/>
  <c r="J32" i="14"/>
  <c r="K32" i="14"/>
  <c r="J28" i="14"/>
  <c r="K28" i="14"/>
  <c r="J24" i="14"/>
  <c r="K24" i="14"/>
  <c r="J15" i="14"/>
  <c r="K15" i="14"/>
  <c r="I132" i="14"/>
  <c r="I130" i="14"/>
  <c r="I127" i="14"/>
  <c r="I119" i="14"/>
  <c r="I113" i="14"/>
  <c r="I108" i="14"/>
  <c r="I96" i="14"/>
  <c r="I92" i="14"/>
  <c r="J150" i="10" l="1"/>
  <c r="J161" i="29"/>
  <c r="K176" i="21"/>
  <c r="I176" i="21"/>
  <c r="J176" i="21"/>
  <c r="I152" i="32"/>
  <c r="J154" i="31"/>
  <c r="I150" i="10"/>
  <c r="J132" i="17"/>
  <c r="K133" i="14"/>
  <c r="J133" i="14"/>
  <c r="J159" i="25"/>
  <c r="K159" i="25"/>
  <c r="I159" i="25"/>
  <c r="K150" i="10"/>
  <c r="K138" i="20"/>
  <c r="J138" i="20"/>
  <c r="I138" i="20"/>
  <c r="K132" i="17"/>
  <c r="I132" i="17"/>
  <c r="J152" i="32"/>
  <c r="K152" i="32"/>
  <c r="I154" i="31"/>
  <c r="K154" i="31"/>
  <c r="K161" i="29"/>
  <c r="I157" i="26"/>
  <c r="K157" i="26"/>
  <c r="J157" i="26"/>
  <c r="K159" i="24"/>
  <c r="I161" i="23"/>
  <c r="J161" i="23"/>
  <c r="K161" i="23"/>
  <c r="I159" i="30"/>
  <c r="K159" i="30"/>
  <c r="I161" i="29"/>
  <c r="J150" i="28"/>
  <c r="I150" i="28"/>
  <c r="K150" i="28"/>
  <c r="I152" i="27"/>
  <c r="J152" i="27"/>
  <c r="K152" i="27"/>
  <c r="I159" i="24"/>
  <c r="J159" i="24"/>
  <c r="J148" i="22"/>
  <c r="K148" i="22"/>
  <c r="I148" i="22"/>
  <c r="I152" i="18"/>
  <c r="J152" i="18"/>
  <c r="K152" i="18"/>
  <c r="I82" i="14"/>
  <c r="I69" i="14"/>
  <c r="J128" i="7"/>
  <c r="K128" i="7"/>
  <c r="I128" i="7"/>
  <c r="J120" i="7"/>
  <c r="K120" i="7"/>
  <c r="I120" i="7"/>
  <c r="J114" i="7"/>
  <c r="K114" i="7"/>
  <c r="I114" i="7"/>
  <c r="J108" i="7"/>
  <c r="K108" i="7"/>
  <c r="I108" i="7"/>
  <c r="J100" i="7"/>
  <c r="K100" i="7"/>
  <c r="I100" i="7"/>
  <c r="J96" i="7"/>
  <c r="K96" i="7"/>
  <c r="I96" i="7"/>
  <c r="J92" i="7"/>
  <c r="K92" i="7"/>
  <c r="I92" i="7"/>
  <c r="J82" i="7"/>
  <c r="K82" i="7"/>
  <c r="I82" i="7"/>
  <c r="J69" i="7"/>
  <c r="K69" i="7"/>
  <c r="I69" i="7"/>
  <c r="J58" i="7"/>
  <c r="K58" i="7"/>
  <c r="I58" i="7"/>
  <c r="I28" i="7"/>
  <c r="J24" i="7"/>
  <c r="I15" i="7"/>
  <c r="I58" i="14"/>
  <c r="I44" i="14"/>
  <c r="I41" i="14"/>
  <c r="I35" i="14"/>
  <c r="I32" i="14"/>
  <c r="I28" i="14"/>
  <c r="I24" i="14"/>
  <c r="I15" i="14"/>
  <c r="I133" i="14" l="1"/>
  <c r="K119" i="12"/>
  <c r="J119" i="12"/>
  <c r="I119" i="12"/>
  <c r="K117" i="12"/>
  <c r="J117" i="12"/>
  <c r="I117" i="12"/>
  <c r="K114" i="12"/>
  <c r="J114" i="12"/>
  <c r="I114" i="12"/>
  <c r="K107" i="12"/>
  <c r="J107" i="12"/>
  <c r="I107" i="12"/>
  <c r="K44" i="12"/>
  <c r="J44" i="12"/>
  <c r="I44" i="12"/>
  <c r="K41" i="12"/>
  <c r="J41" i="12"/>
  <c r="I41" i="12"/>
  <c r="K35" i="12"/>
  <c r="J35" i="12"/>
  <c r="I35" i="12"/>
  <c r="K32" i="12"/>
  <c r="J32" i="12"/>
  <c r="I32" i="12"/>
  <c r="K28" i="12"/>
  <c r="J28" i="12"/>
  <c r="I28" i="12"/>
  <c r="K24" i="12"/>
  <c r="J24" i="12"/>
  <c r="I24" i="12"/>
  <c r="K15" i="12"/>
  <c r="J15" i="12"/>
  <c r="I15" i="12"/>
  <c r="K61" i="8"/>
  <c r="J61" i="8"/>
  <c r="I61" i="8"/>
  <c r="I174" i="8" s="1"/>
  <c r="J120" i="12" l="1"/>
  <c r="K120" i="12"/>
  <c r="K47" i="8"/>
  <c r="J47" i="8"/>
  <c r="K44" i="8"/>
  <c r="J44" i="8"/>
  <c r="K41" i="8"/>
  <c r="J41" i="8"/>
  <c r="K35" i="8"/>
  <c r="J35" i="8"/>
  <c r="K32" i="8"/>
  <c r="J32" i="8"/>
  <c r="K28" i="8"/>
  <c r="J28" i="8"/>
  <c r="K24" i="8"/>
  <c r="J24" i="8"/>
  <c r="K15" i="8"/>
  <c r="J15" i="8"/>
  <c r="K133" i="7"/>
  <c r="J133" i="7"/>
  <c r="I133" i="7"/>
  <c r="J131" i="7"/>
  <c r="I131" i="7"/>
  <c r="K44" i="7"/>
  <c r="J44" i="7"/>
  <c r="I44" i="7"/>
  <c r="K41" i="7"/>
  <c r="J41" i="7"/>
  <c r="I41" i="7"/>
  <c r="K35" i="7"/>
  <c r="J35" i="7"/>
  <c r="I35" i="7"/>
  <c r="K32" i="7"/>
  <c r="J32" i="7"/>
  <c r="I32" i="7"/>
  <c r="K28" i="7"/>
  <c r="J28" i="7"/>
  <c r="K24" i="7"/>
  <c r="I24" i="7"/>
  <c r="K15" i="7"/>
  <c r="J15" i="7"/>
  <c r="J174" i="8" l="1"/>
  <c r="K174" i="8"/>
  <c r="K134" i="7"/>
  <c r="I134" i="7"/>
</calcChain>
</file>

<file path=xl/sharedStrings.xml><?xml version="1.0" encoding="utf-8"?>
<sst xmlns="http://schemas.openxmlformats.org/spreadsheetml/2006/main" count="7207" uniqueCount="936">
  <si>
    <t>備考</t>
    <rPh sb="0" eb="2">
      <t>ビコウ</t>
    </rPh>
    <phoneticPr fontId="4"/>
  </si>
  <si>
    <t>科目
区分</t>
    <rPh sb="0" eb="2">
      <t>カモク</t>
    </rPh>
    <rPh sb="3" eb="5">
      <t>クブン</t>
    </rPh>
    <phoneticPr fontId="4"/>
  </si>
  <si>
    <t>授業科目の名称</t>
    <rPh sb="0" eb="2">
      <t>ジュギョウ</t>
    </rPh>
    <rPh sb="2" eb="4">
      <t>カモク</t>
    </rPh>
    <rPh sb="5" eb="7">
      <t>メイショウ</t>
    </rPh>
    <phoneticPr fontId="4"/>
  </si>
  <si>
    <t>単位数</t>
    <rPh sb="0" eb="3">
      <t>タンイスウ</t>
    </rPh>
    <phoneticPr fontId="4"/>
  </si>
  <si>
    <t>必　修</t>
    <rPh sb="0" eb="1">
      <t>ヒツ</t>
    </rPh>
    <rPh sb="2" eb="3">
      <t>オサム</t>
    </rPh>
    <phoneticPr fontId="4"/>
  </si>
  <si>
    <t>選　択</t>
    <rPh sb="0" eb="1">
      <t>セン</t>
    </rPh>
    <rPh sb="2" eb="3">
      <t>タク</t>
    </rPh>
    <phoneticPr fontId="4"/>
  </si>
  <si>
    <t>自　由</t>
    <rPh sb="0" eb="1">
      <t>ジ</t>
    </rPh>
    <rPh sb="2" eb="3">
      <t>ヨシ</t>
    </rPh>
    <phoneticPr fontId="4"/>
  </si>
  <si>
    <t>－</t>
    <phoneticPr fontId="4"/>
  </si>
  <si>
    <t>基礎セミナー</t>
    <phoneticPr fontId="4"/>
  </si>
  <si>
    <t>英語Ⅰa</t>
    <rPh sb="0" eb="2">
      <t>エイゴ</t>
    </rPh>
    <phoneticPr fontId="0"/>
  </si>
  <si>
    <t>英語Ⅱa</t>
    <rPh sb="0" eb="2">
      <t>エイゴ</t>
    </rPh>
    <phoneticPr fontId="0"/>
  </si>
  <si>
    <t>英語Ⅰb</t>
    <rPh sb="0" eb="2">
      <t>エイゴ</t>
    </rPh>
    <phoneticPr fontId="0"/>
  </si>
  <si>
    <t>英語Ⅱb</t>
    <rPh sb="0" eb="2">
      <t>エイゴ</t>
    </rPh>
    <phoneticPr fontId="0"/>
  </si>
  <si>
    <t>英語会話Ⅰa</t>
    <rPh sb="0" eb="2">
      <t>エイゴ</t>
    </rPh>
    <rPh sb="2" eb="4">
      <t>カイワ</t>
    </rPh>
    <phoneticPr fontId="0"/>
  </si>
  <si>
    <t>英語会話Ⅱa</t>
    <rPh sb="0" eb="2">
      <t>エイゴ</t>
    </rPh>
    <rPh sb="2" eb="4">
      <t>カイワ</t>
    </rPh>
    <phoneticPr fontId="0"/>
  </si>
  <si>
    <t>英語会話Ⅰb</t>
    <rPh sb="0" eb="2">
      <t>エイゴ</t>
    </rPh>
    <rPh sb="2" eb="4">
      <t>カイワ</t>
    </rPh>
    <phoneticPr fontId="0"/>
  </si>
  <si>
    <t>英語会話Ⅱb</t>
    <rPh sb="0" eb="2">
      <t>エイゴ</t>
    </rPh>
    <rPh sb="2" eb="4">
      <t>カイワ</t>
    </rPh>
    <phoneticPr fontId="0"/>
  </si>
  <si>
    <t>小計（８科目）</t>
    <phoneticPr fontId="4"/>
  </si>
  <si>
    <t>哲学</t>
  </si>
  <si>
    <t>歴史学</t>
  </si>
  <si>
    <t>社会学</t>
  </si>
  <si>
    <t>数学Ⅰ</t>
    <phoneticPr fontId="4"/>
  </si>
  <si>
    <t>数学Ⅱ</t>
    <phoneticPr fontId="4"/>
  </si>
  <si>
    <t>小計（３科目）</t>
    <rPh sb="0" eb="2">
      <t>ショウケイ</t>
    </rPh>
    <rPh sb="4" eb="6">
      <t>カモク</t>
    </rPh>
    <phoneticPr fontId="4"/>
  </si>
  <si>
    <t>小計（７科目）</t>
    <rPh sb="0" eb="2">
      <t>ショウケイ</t>
    </rPh>
    <rPh sb="4" eb="6">
      <t>カモク</t>
    </rPh>
    <phoneticPr fontId="4"/>
  </si>
  <si>
    <t>データ科学と社会Ⅱ</t>
    <phoneticPr fontId="4"/>
  </si>
  <si>
    <t>運動健康科学</t>
    <phoneticPr fontId="4"/>
  </si>
  <si>
    <t>知の広場</t>
    <phoneticPr fontId="4"/>
  </si>
  <si>
    <t>キャリア教育</t>
    <phoneticPr fontId="4"/>
  </si>
  <si>
    <t>社会と医療</t>
    <phoneticPr fontId="4"/>
  </si>
  <si>
    <t>環境と人間</t>
    <phoneticPr fontId="4"/>
  </si>
  <si>
    <t>食と生命</t>
    <phoneticPr fontId="4"/>
  </si>
  <si>
    <t>データ科学と社会Ⅰ</t>
    <phoneticPr fontId="4"/>
  </si>
  <si>
    <t>山口と世界</t>
    <phoneticPr fontId="4"/>
  </si>
  <si>
    <t>共通教育科目</t>
    <rPh sb="0" eb="2">
      <t>キョウツウ</t>
    </rPh>
    <rPh sb="2" eb="4">
      <t>キョウイク</t>
    </rPh>
    <rPh sb="4" eb="6">
      <t>カモク</t>
    </rPh>
    <phoneticPr fontId="4"/>
  </si>
  <si>
    <t>専門科目</t>
    <rPh sb="0" eb="2">
      <t>センモン</t>
    </rPh>
    <rPh sb="2" eb="4">
      <t>カモク</t>
    </rPh>
    <phoneticPr fontId="4"/>
  </si>
  <si>
    <t>知的財産入門</t>
    <rPh sb="0" eb="2">
      <t>チテキ</t>
    </rPh>
    <rPh sb="2" eb="4">
      <t>ザイサン</t>
    </rPh>
    <rPh sb="4" eb="6">
      <t>ニュウモン</t>
    </rPh>
    <phoneticPr fontId="4"/>
  </si>
  <si>
    <t>教養コア</t>
    <rPh sb="0" eb="2">
      <t>キョウヨウ</t>
    </rPh>
    <phoneticPr fontId="4"/>
  </si>
  <si>
    <t>英語</t>
    <rPh sb="0" eb="2">
      <t>エイゴ</t>
    </rPh>
    <phoneticPr fontId="4"/>
  </si>
  <si>
    <t>人文教養</t>
    <phoneticPr fontId="4"/>
  </si>
  <si>
    <t>社会教養</t>
    <rPh sb="0" eb="4">
      <t>シャカイキョウヨウ</t>
    </rPh>
    <phoneticPr fontId="4"/>
  </si>
  <si>
    <t>学際的教養</t>
    <phoneticPr fontId="4"/>
  </si>
  <si>
    <t>教職基礎</t>
    <rPh sb="0" eb="2">
      <t>キョウショク</t>
    </rPh>
    <rPh sb="2" eb="4">
      <t>キソ</t>
    </rPh>
    <phoneticPr fontId="4"/>
  </si>
  <si>
    <t>日本国憲法</t>
    <rPh sb="0" eb="3">
      <t>ニホンコク</t>
    </rPh>
    <rPh sb="3" eb="5">
      <t>ケンポウ</t>
    </rPh>
    <phoneticPr fontId="4"/>
  </si>
  <si>
    <t>スポーツ運動実習</t>
    <rPh sb="4" eb="6">
      <t>ウンドウ</t>
    </rPh>
    <rPh sb="6" eb="8">
      <t>ジッシュウ</t>
    </rPh>
    <phoneticPr fontId="4"/>
  </si>
  <si>
    <t>専門基礎</t>
    <rPh sb="0" eb="4">
      <t>センモンキソ</t>
    </rPh>
    <phoneticPr fontId="4"/>
  </si>
  <si>
    <t>理系基礎</t>
    <rPh sb="0" eb="2">
      <t>リケイ</t>
    </rPh>
    <rPh sb="2" eb="4">
      <t>キソ</t>
    </rPh>
    <phoneticPr fontId="4"/>
  </si>
  <si>
    <t>一般教養</t>
    <phoneticPr fontId="4"/>
  </si>
  <si>
    <t>小計（２科目）</t>
    <phoneticPr fontId="4"/>
  </si>
  <si>
    <t>教育課程編成表等</t>
    <phoneticPr fontId="4"/>
  </si>
  <si>
    <t>配当年次</t>
    <rPh sb="0" eb="2">
      <t>ハイトウ</t>
    </rPh>
    <rPh sb="2" eb="4">
      <t>ネンジ</t>
    </rPh>
    <phoneticPr fontId="4"/>
  </si>
  <si>
    <t>卒業（修了）要件及び履修方法</t>
    <rPh sb="0" eb="2">
      <t>ソツギョウ</t>
    </rPh>
    <rPh sb="3" eb="5">
      <t>シュウリョウ</t>
    </rPh>
    <rPh sb="6" eb="8">
      <t>ヨウケン</t>
    </rPh>
    <rPh sb="8" eb="9">
      <t>オヨ</t>
    </rPh>
    <rPh sb="10" eb="12">
      <t>リシュウ</t>
    </rPh>
    <rPh sb="12" eb="14">
      <t>ホウホウ</t>
    </rPh>
    <phoneticPr fontId="4"/>
  </si>
  <si>
    <t>自然教養</t>
    <rPh sb="0" eb="2">
      <t>シゼン</t>
    </rPh>
    <rPh sb="2" eb="4">
      <t>キョウヨウ</t>
    </rPh>
    <phoneticPr fontId="4"/>
  </si>
  <si>
    <t>小計（２科目）</t>
    <rPh sb="0" eb="2">
      <t>ショウケイ</t>
    </rPh>
    <rPh sb="4" eb="6">
      <t>カモク</t>
    </rPh>
    <phoneticPr fontId="4"/>
  </si>
  <si>
    <t>小計（４科目）</t>
    <rPh sb="0" eb="2">
      <t>ショウケイ</t>
    </rPh>
    <rPh sb="4" eb="6">
      <t>カモク</t>
    </rPh>
    <phoneticPr fontId="4"/>
  </si>
  <si>
    <t>2･3･4</t>
    <phoneticPr fontId="4"/>
  </si>
  <si>
    <t>3･4</t>
    <phoneticPr fontId="4"/>
  </si>
  <si>
    <t>2･3</t>
    <phoneticPr fontId="4"/>
  </si>
  <si>
    <t>（教育学部学校教育教員養成課程小学校教育コース小学校総合選修）</t>
    <rPh sb="1" eb="3">
      <t>キョウイク</t>
    </rPh>
    <rPh sb="5" eb="7">
      <t>ガッコウ</t>
    </rPh>
    <rPh sb="7" eb="9">
      <t>キョウイク</t>
    </rPh>
    <rPh sb="9" eb="11">
      <t>キョウイン</t>
    </rPh>
    <rPh sb="11" eb="13">
      <t>ヨウセイ</t>
    </rPh>
    <rPh sb="13" eb="15">
      <t>カテイ</t>
    </rPh>
    <rPh sb="15" eb="18">
      <t>ショウガッコウ</t>
    </rPh>
    <rPh sb="18" eb="20">
      <t>キョウイク</t>
    </rPh>
    <rPh sb="23" eb="26">
      <t>ショウガッコウ</t>
    </rPh>
    <rPh sb="26" eb="28">
      <t>ソウゴウ</t>
    </rPh>
    <rPh sb="28" eb="29">
      <t>セン</t>
    </rPh>
    <rPh sb="29" eb="30">
      <t>シュウ</t>
    </rPh>
    <phoneticPr fontId="4"/>
  </si>
  <si>
    <t>〔卒業要件〕</t>
    <phoneticPr fontId="4"/>
  </si>
  <si>
    <t>・英語系列から６単位</t>
    <phoneticPr fontId="4"/>
  </si>
  <si>
    <t>（選択必修科目８単位 内訳）</t>
    <phoneticPr fontId="4"/>
  </si>
  <si>
    <t>・教養コア系列９単位</t>
    <phoneticPr fontId="4"/>
  </si>
  <si>
    <t>Ⅰ共通教育科目</t>
    <phoneticPr fontId="4"/>
  </si>
  <si>
    <t>Ⅱ専門科目</t>
    <phoneticPr fontId="4"/>
  </si>
  <si>
    <t>教科及び教科の指導法に関する科目</t>
    <rPh sb="0" eb="2">
      <t>キョウカ</t>
    </rPh>
    <rPh sb="2" eb="3">
      <t>オヨ</t>
    </rPh>
    <rPh sb="4" eb="6">
      <t>キョウカ</t>
    </rPh>
    <rPh sb="7" eb="10">
      <t>シドウホウ</t>
    </rPh>
    <rPh sb="11" eb="12">
      <t>カン</t>
    </rPh>
    <rPh sb="14" eb="16">
      <t>カモク</t>
    </rPh>
    <phoneticPr fontId="4"/>
  </si>
  <si>
    <t>教育の基礎的理解に関する科目等</t>
    <rPh sb="0" eb="2">
      <t>キョウイク</t>
    </rPh>
    <rPh sb="3" eb="6">
      <t>キソテキ</t>
    </rPh>
    <rPh sb="6" eb="8">
      <t>リカイ</t>
    </rPh>
    <rPh sb="9" eb="10">
      <t>カン</t>
    </rPh>
    <rPh sb="12" eb="14">
      <t>カモク</t>
    </rPh>
    <rPh sb="14" eb="15">
      <t>トウ</t>
    </rPh>
    <phoneticPr fontId="4"/>
  </si>
  <si>
    <t>大学が独自に設定する科目</t>
    <phoneticPr fontId="4"/>
  </si>
  <si>
    <t>その他の科目</t>
    <phoneticPr fontId="4"/>
  </si>
  <si>
    <t>自由選択科目</t>
    <phoneticPr fontId="4"/>
  </si>
  <si>
    <t>卒業研究</t>
    <phoneticPr fontId="4"/>
  </si>
  <si>
    <t>選修指定科目</t>
    <phoneticPr fontId="4"/>
  </si>
  <si>
    <t>初等科国語</t>
    <rPh sb="0" eb="3">
      <t>ショトウカ</t>
    </rPh>
    <rPh sb="3" eb="5">
      <t>コクゴ</t>
    </rPh>
    <phoneticPr fontId="6"/>
  </si>
  <si>
    <t>初等科社会</t>
    <rPh sb="0" eb="3">
      <t>ショトウカ</t>
    </rPh>
    <rPh sb="3" eb="5">
      <t>シャカイ</t>
    </rPh>
    <phoneticPr fontId="6"/>
  </si>
  <si>
    <t>初等科数学</t>
    <rPh sb="0" eb="3">
      <t>ショトウカ</t>
    </rPh>
    <rPh sb="3" eb="5">
      <t>スウガク</t>
    </rPh>
    <phoneticPr fontId="6"/>
  </si>
  <si>
    <t>初等科理科</t>
    <rPh sb="0" eb="3">
      <t>ショトウカ</t>
    </rPh>
    <rPh sb="3" eb="5">
      <t>リカ</t>
    </rPh>
    <phoneticPr fontId="6"/>
  </si>
  <si>
    <t>初等科生活</t>
    <rPh sb="0" eb="3">
      <t>ショトウカ</t>
    </rPh>
    <rPh sb="3" eb="5">
      <t>セイカツ</t>
    </rPh>
    <phoneticPr fontId="6"/>
  </si>
  <si>
    <t>初等科音楽</t>
    <rPh sb="0" eb="3">
      <t>ショトウカ</t>
    </rPh>
    <rPh sb="3" eb="5">
      <t>オンガク</t>
    </rPh>
    <phoneticPr fontId="6"/>
  </si>
  <si>
    <t>小学校歌唱伴奏法</t>
    <rPh sb="0" eb="3">
      <t>ショウガッコウ</t>
    </rPh>
    <rPh sb="3" eb="5">
      <t>カショウ</t>
    </rPh>
    <rPh sb="5" eb="7">
      <t>バンソウ</t>
    </rPh>
    <rPh sb="7" eb="8">
      <t>ホウ</t>
    </rPh>
    <phoneticPr fontId="6"/>
  </si>
  <si>
    <t>初等科図画工作</t>
    <rPh sb="0" eb="3">
      <t>ショトウカ</t>
    </rPh>
    <rPh sb="3" eb="4">
      <t>ズ</t>
    </rPh>
    <rPh sb="4" eb="5">
      <t>ガ</t>
    </rPh>
    <rPh sb="5" eb="7">
      <t>コウサク</t>
    </rPh>
    <phoneticPr fontId="6"/>
  </si>
  <si>
    <t>初等科体育</t>
    <rPh sb="0" eb="3">
      <t>ショトウカ</t>
    </rPh>
    <rPh sb="3" eb="5">
      <t>タイイク</t>
    </rPh>
    <phoneticPr fontId="6"/>
  </si>
  <si>
    <t>初等科家庭</t>
    <rPh sb="0" eb="3">
      <t>ショトウカ</t>
    </rPh>
    <rPh sb="3" eb="5">
      <t>カテイ</t>
    </rPh>
    <phoneticPr fontId="6"/>
  </si>
  <si>
    <t>初等科英語</t>
    <rPh sb="0" eb="3">
      <t>ショトウカ</t>
    </rPh>
    <rPh sb="3" eb="5">
      <t>エイゴ</t>
    </rPh>
    <phoneticPr fontId="6"/>
  </si>
  <si>
    <t>教科教育法国語</t>
    <rPh sb="0" eb="2">
      <t>キョウカ</t>
    </rPh>
    <rPh sb="2" eb="4">
      <t>キョウイク</t>
    </rPh>
    <rPh sb="4" eb="5">
      <t>ホウ</t>
    </rPh>
    <rPh sb="5" eb="7">
      <t>コクゴ</t>
    </rPh>
    <phoneticPr fontId="6"/>
  </si>
  <si>
    <t>教科教育法社会</t>
    <rPh sb="0" eb="2">
      <t>キョウカ</t>
    </rPh>
    <rPh sb="2" eb="5">
      <t>キョウイクホウ</t>
    </rPh>
    <rPh sb="5" eb="7">
      <t>シャカイ</t>
    </rPh>
    <phoneticPr fontId="6"/>
  </si>
  <si>
    <t>教科教育法算数</t>
    <rPh sb="0" eb="2">
      <t>キョウカ</t>
    </rPh>
    <rPh sb="2" eb="5">
      <t>キョウイクホウ</t>
    </rPh>
    <rPh sb="5" eb="7">
      <t>サンスウ</t>
    </rPh>
    <phoneticPr fontId="6"/>
  </si>
  <si>
    <t>教科教育法理科</t>
    <rPh sb="0" eb="2">
      <t>キョウカ</t>
    </rPh>
    <rPh sb="2" eb="5">
      <t>キョウイクホウ</t>
    </rPh>
    <rPh sb="5" eb="7">
      <t>リカ</t>
    </rPh>
    <phoneticPr fontId="6"/>
  </si>
  <si>
    <t>教科教育法生活</t>
  </si>
  <si>
    <t>教科教育法音楽</t>
    <rPh sb="0" eb="2">
      <t>キョウカ</t>
    </rPh>
    <rPh sb="2" eb="5">
      <t>キョウイクホウ</t>
    </rPh>
    <rPh sb="5" eb="7">
      <t>オンガク</t>
    </rPh>
    <phoneticPr fontId="6"/>
  </si>
  <si>
    <t>教科教育法図画工作</t>
    <rPh sb="0" eb="2">
      <t>キョウカ</t>
    </rPh>
    <rPh sb="2" eb="5">
      <t>キョウイクホウ</t>
    </rPh>
    <rPh sb="5" eb="7">
      <t>ズガ</t>
    </rPh>
    <rPh sb="7" eb="9">
      <t>コウサク</t>
    </rPh>
    <phoneticPr fontId="6"/>
  </si>
  <si>
    <t>教科教育法体育</t>
    <rPh sb="0" eb="2">
      <t>キョウカ</t>
    </rPh>
    <rPh sb="2" eb="5">
      <t>キョウイクホウ</t>
    </rPh>
    <rPh sb="5" eb="7">
      <t>タイイク</t>
    </rPh>
    <phoneticPr fontId="6"/>
  </si>
  <si>
    <t>教科教育法家庭</t>
    <rPh sb="0" eb="2">
      <t>キョウカ</t>
    </rPh>
    <rPh sb="2" eb="5">
      <t>キョウイクホウ</t>
    </rPh>
    <rPh sb="5" eb="7">
      <t>カテイ</t>
    </rPh>
    <phoneticPr fontId="6"/>
  </si>
  <si>
    <t>教科教育法英語</t>
    <rPh sb="0" eb="2">
      <t>キョウカ</t>
    </rPh>
    <rPh sb="2" eb="5">
      <t>キョウイクホウ</t>
    </rPh>
    <rPh sb="5" eb="7">
      <t>エイゴ</t>
    </rPh>
    <phoneticPr fontId="6"/>
  </si>
  <si>
    <t>教育原論</t>
    <rPh sb="0" eb="2">
      <t>キョウイク</t>
    </rPh>
    <rPh sb="2" eb="4">
      <t>ゲンロン</t>
    </rPh>
    <phoneticPr fontId="5"/>
  </si>
  <si>
    <t>教育哲学</t>
    <rPh sb="0" eb="2">
      <t>キョウイク</t>
    </rPh>
    <rPh sb="2" eb="4">
      <t>テツガク</t>
    </rPh>
    <phoneticPr fontId="5"/>
  </si>
  <si>
    <t>教育の思想と歴史</t>
    <rPh sb="0" eb="2">
      <t>キョウイク</t>
    </rPh>
    <rPh sb="3" eb="5">
      <t>シソウ</t>
    </rPh>
    <rPh sb="6" eb="8">
      <t>レキシ</t>
    </rPh>
    <phoneticPr fontId="5"/>
  </si>
  <si>
    <t>教職概論</t>
  </si>
  <si>
    <t>教育社会学</t>
    <rPh sb="0" eb="2">
      <t>キョウイク</t>
    </rPh>
    <rPh sb="2" eb="5">
      <t>シャカイガク</t>
    </rPh>
    <phoneticPr fontId="5"/>
  </si>
  <si>
    <t>教育制度</t>
    <rPh sb="0" eb="2">
      <t>キョウイク</t>
    </rPh>
    <rPh sb="2" eb="4">
      <t>セイド</t>
    </rPh>
    <phoneticPr fontId="5"/>
  </si>
  <si>
    <t>教育法規</t>
    <rPh sb="0" eb="2">
      <t>キョウイク</t>
    </rPh>
    <rPh sb="2" eb="4">
      <t>ホウキ</t>
    </rPh>
    <phoneticPr fontId="5"/>
  </si>
  <si>
    <t>社会教育</t>
    <rPh sb="0" eb="2">
      <t>シャカイ</t>
    </rPh>
    <rPh sb="2" eb="4">
      <t>キョウイク</t>
    </rPh>
    <phoneticPr fontId="5"/>
  </si>
  <si>
    <t>国際理解教育概説</t>
    <rPh sb="0" eb="2">
      <t>コクサイ</t>
    </rPh>
    <rPh sb="2" eb="4">
      <t>リカイ</t>
    </rPh>
    <rPh sb="4" eb="6">
      <t>キョウイク</t>
    </rPh>
    <rPh sb="6" eb="8">
      <t>ガイセツ</t>
    </rPh>
    <phoneticPr fontId="5"/>
  </si>
  <si>
    <t>教育場面の心理学</t>
    <rPh sb="0" eb="2">
      <t>キョウイク</t>
    </rPh>
    <rPh sb="2" eb="4">
      <t>バメン</t>
    </rPh>
    <rPh sb="5" eb="8">
      <t>シンリガク</t>
    </rPh>
    <phoneticPr fontId="5"/>
  </si>
  <si>
    <t>特別支援教育</t>
    <rPh sb="0" eb="2">
      <t>トクベツ</t>
    </rPh>
    <rPh sb="2" eb="4">
      <t>シエン</t>
    </rPh>
    <rPh sb="4" eb="6">
      <t>キョウイク</t>
    </rPh>
    <phoneticPr fontId="6"/>
  </si>
  <si>
    <t>教育課程論（カリキュラム・マネジメントを含む。）</t>
    <rPh sb="0" eb="2">
      <t>キョウイク</t>
    </rPh>
    <rPh sb="2" eb="4">
      <t>カテイ</t>
    </rPh>
    <rPh sb="4" eb="5">
      <t>ロン</t>
    </rPh>
    <rPh sb="20" eb="21">
      <t>フク</t>
    </rPh>
    <phoneticPr fontId="6"/>
  </si>
  <si>
    <t>道徳教育</t>
    <rPh sb="0" eb="2">
      <t>ドウトク</t>
    </rPh>
    <rPh sb="2" eb="4">
      <t>キョウイク</t>
    </rPh>
    <phoneticPr fontId="6"/>
  </si>
  <si>
    <t>総合的な学習の時間指導法</t>
    <rPh sb="0" eb="3">
      <t>ソウゴウテキ</t>
    </rPh>
    <rPh sb="4" eb="6">
      <t>ガクシュウ</t>
    </rPh>
    <rPh sb="7" eb="9">
      <t>ジカン</t>
    </rPh>
    <rPh sb="9" eb="12">
      <t>シドウホウ</t>
    </rPh>
    <phoneticPr fontId="6"/>
  </si>
  <si>
    <t>特別活動</t>
    <rPh sb="0" eb="2">
      <t>トクベツ</t>
    </rPh>
    <rPh sb="2" eb="4">
      <t>カツドウ</t>
    </rPh>
    <phoneticPr fontId="6"/>
  </si>
  <si>
    <t>教育方法学</t>
    <rPh sb="0" eb="2">
      <t>キョウイク</t>
    </rPh>
    <rPh sb="2" eb="4">
      <t>ホウホウ</t>
    </rPh>
    <rPh sb="4" eb="5">
      <t>ガク</t>
    </rPh>
    <phoneticPr fontId="6"/>
  </si>
  <si>
    <t>生徒指導概論</t>
    <rPh sb="0" eb="2">
      <t>セイト</t>
    </rPh>
    <rPh sb="2" eb="4">
      <t>シドウ</t>
    </rPh>
    <rPh sb="4" eb="6">
      <t>ガイロン</t>
    </rPh>
    <phoneticPr fontId="6"/>
  </si>
  <si>
    <t>教育相談・進路指導</t>
    <rPh sb="0" eb="2">
      <t>キョウイク</t>
    </rPh>
    <rPh sb="2" eb="4">
      <t>ソウダン</t>
    </rPh>
    <rPh sb="5" eb="7">
      <t>シンロ</t>
    </rPh>
    <rPh sb="7" eb="9">
      <t>シドウ</t>
    </rPh>
    <phoneticPr fontId="6"/>
  </si>
  <si>
    <t>事前・事後指導</t>
  </si>
  <si>
    <t>教育実習（初等）Ⅰ</t>
  </si>
  <si>
    <t>教職実践演習（小）</t>
    <rPh sb="0" eb="2">
      <t>キョウショク</t>
    </rPh>
    <rPh sb="2" eb="4">
      <t>ジッセン</t>
    </rPh>
    <rPh sb="4" eb="6">
      <t>エンシュウ</t>
    </rPh>
    <rPh sb="7" eb="8">
      <t>ショウ</t>
    </rPh>
    <phoneticPr fontId="6"/>
  </si>
  <si>
    <t>3･4</t>
    <phoneticPr fontId="4"/>
  </si>
  <si>
    <t>2･3･4</t>
  </si>
  <si>
    <t>2･3･4</t>
    <phoneticPr fontId="4"/>
  </si>
  <si>
    <t>介護等体験実習</t>
    <rPh sb="0" eb="2">
      <t>カイゴ</t>
    </rPh>
    <rPh sb="3" eb="5">
      <t>タイケン</t>
    </rPh>
    <rPh sb="5" eb="7">
      <t>ジッシュウ</t>
    </rPh>
    <phoneticPr fontId="5"/>
  </si>
  <si>
    <t>国際理解教育論Ⅰ</t>
    <rPh sb="0" eb="2">
      <t>コクサイ</t>
    </rPh>
    <rPh sb="2" eb="4">
      <t>リカイ</t>
    </rPh>
    <rPh sb="4" eb="6">
      <t>キョウイク</t>
    </rPh>
    <rPh sb="6" eb="7">
      <t>ロン</t>
    </rPh>
    <phoneticPr fontId="5"/>
  </si>
  <si>
    <t>人権教育</t>
    <rPh sb="0" eb="2">
      <t>ジンケン</t>
    </rPh>
    <rPh sb="2" eb="4">
      <t>キョウイク</t>
    </rPh>
    <phoneticPr fontId="5"/>
  </si>
  <si>
    <t>子ども理解演習</t>
    <rPh sb="0" eb="1">
      <t>コ</t>
    </rPh>
    <rPh sb="3" eb="5">
      <t>リカイ</t>
    </rPh>
    <rPh sb="5" eb="7">
      <t>エンシュウ</t>
    </rPh>
    <phoneticPr fontId="5"/>
  </si>
  <si>
    <t>特別支援実践演習</t>
    <rPh sb="0" eb="2">
      <t>トクベツ</t>
    </rPh>
    <rPh sb="2" eb="4">
      <t>シエン</t>
    </rPh>
    <rPh sb="4" eb="6">
      <t>ジッセン</t>
    </rPh>
    <rPh sb="6" eb="8">
      <t>エンシュウ</t>
    </rPh>
    <phoneticPr fontId="5"/>
  </si>
  <si>
    <t>学校課題理解演習</t>
    <rPh sb="0" eb="2">
      <t>ガッコウ</t>
    </rPh>
    <rPh sb="2" eb="4">
      <t>カダイ</t>
    </rPh>
    <rPh sb="4" eb="6">
      <t>リカイ</t>
    </rPh>
    <rPh sb="6" eb="8">
      <t>エンシュウ</t>
    </rPh>
    <phoneticPr fontId="5"/>
  </si>
  <si>
    <t>学校教育実践演習</t>
    <rPh sb="0" eb="2">
      <t>ガッコウ</t>
    </rPh>
    <rPh sb="2" eb="4">
      <t>キョウイク</t>
    </rPh>
    <rPh sb="4" eb="6">
      <t>ジッセン</t>
    </rPh>
    <rPh sb="6" eb="8">
      <t>エンシュウ</t>
    </rPh>
    <phoneticPr fontId="5"/>
  </si>
  <si>
    <t>教職省察演習</t>
    <rPh sb="0" eb="2">
      <t>キョウショク</t>
    </rPh>
    <rPh sb="2" eb="4">
      <t>セイサツ</t>
    </rPh>
    <rPh sb="4" eb="6">
      <t>エンシュウ</t>
    </rPh>
    <phoneticPr fontId="5"/>
  </si>
  <si>
    <t>学習コミュニケーション演習</t>
    <rPh sb="0" eb="2">
      <t>ガクシュウ</t>
    </rPh>
    <rPh sb="11" eb="13">
      <t>エンシュウ</t>
    </rPh>
    <phoneticPr fontId="5"/>
  </si>
  <si>
    <t>子どもと健康</t>
    <rPh sb="0" eb="1">
      <t>コ</t>
    </rPh>
    <rPh sb="4" eb="6">
      <t>ケンコウ</t>
    </rPh>
    <phoneticPr fontId="5"/>
  </si>
  <si>
    <t>学習メディア活用演習</t>
    <rPh sb="0" eb="2">
      <t>ガクシュウ</t>
    </rPh>
    <rPh sb="6" eb="8">
      <t>カツヨウ</t>
    </rPh>
    <rPh sb="8" eb="10">
      <t>エンシュウ</t>
    </rPh>
    <phoneticPr fontId="5"/>
  </si>
  <si>
    <t>国際理解教育演習</t>
  </si>
  <si>
    <t>総合学習開発演習</t>
  </si>
  <si>
    <t>教材・指導法開発演習</t>
    <rPh sb="0" eb="2">
      <t>キョウザイ</t>
    </rPh>
    <rPh sb="3" eb="6">
      <t>シドウホウ</t>
    </rPh>
    <rPh sb="6" eb="8">
      <t>カイハツ</t>
    </rPh>
    <rPh sb="8" eb="10">
      <t>エンシュウ</t>
    </rPh>
    <phoneticPr fontId="5"/>
  </si>
  <si>
    <t>協働実践基礎</t>
    <rPh sb="0" eb="2">
      <t>キョウドウ</t>
    </rPh>
    <rPh sb="2" eb="4">
      <t>ジッセン</t>
    </rPh>
    <rPh sb="4" eb="6">
      <t>キソ</t>
    </rPh>
    <phoneticPr fontId="5"/>
  </si>
  <si>
    <t>教職協働実践Ⅰ</t>
    <rPh sb="0" eb="2">
      <t>キョウショク</t>
    </rPh>
    <rPh sb="2" eb="4">
      <t>キョウドウ</t>
    </rPh>
    <rPh sb="4" eb="6">
      <t>ジッセン</t>
    </rPh>
    <phoneticPr fontId="5"/>
  </si>
  <si>
    <t>教職協働実践Ⅱ</t>
    <rPh sb="0" eb="2">
      <t>キョウショク</t>
    </rPh>
    <rPh sb="2" eb="4">
      <t>キョウドウ</t>
    </rPh>
    <rPh sb="4" eb="6">
      <t>ジッセン</t>
    </rPh>
    <phoneticPr fontId="5"/>
  </si>
  <si>
    <t>地域教育実践演習</t>
    <rPh sb="0" eb="2">
      <t>チイキ</t>
    </rPh>
    <rPh sb="2" eb="4">
      <t>キョウイク</t>
    </rPh>
    <rPh sb="4" eb="6">
      <t>ジッセン</t>
    </rPh>
    <rPh sb="6" eb="8">
      <t>エンシュウ</t>
    </rPh>
    <phoneticPr fontId="5"/>
  </si>
  <si>
    <t>教職協働実践Ⅲ</t>
    <rPh sb="0" eb="2">
      <t>キョウショク</t>
    </rPh>
    <rPh sb="2" eb="4">
      <t>キョウドウ</t>
    </rPh>
    <rPh sb="4" eb="6">
      <t>ジッセン</t>
    </rPh>
    <phoneticPr fontId="5"/>
  </si>
  <si>
    <t>小学校歌唱伴奏法（入門）</t>
    <rPh sb="9" eb="11">
      <t>ニュウモン</t>
    </rPh>
    <phoneticPr fontId="5"/>
  </si>
  <si>
    <t>初習外国語Ⅰ（中国語）</t>
    <rPh sb="0" eb="2">
      <t>ショシュウ</t>
    </rPh>
    <rPh sb="2" eb="5">
      <t>ガイコクゴ</t>
    </rPh>
    <rPh sb="7" eb="10">
      <t>チュウゴクゴ</t>
    </rPh>
    <phoneticPr fontId="6"/>
  </si>
  <si>
    <t>初習外国語Ⅱ（中国語）</t>
    <rPh sb="0" eb="2">
      <t>ショシュウ</t>
    </rPh>
    <rPh sb="2" eb="5">
      <t>ガイコクゴ</t>
    </rPh>
    <rPh sb="7" eb="10">
      <t>チュウゴクゴ</t>
    </rPh>
    <phoneticPr fontId="6"/>
  </si>
  <si>
    <t>標準英語Ａ</t>
    <rPh sb="0" eb="2">
      <t>ヒョウジュン</t>
    </rPh>
    <rPh sb="2" eb="4">
      <t>エイゴ</t>
    </rPh>
    <phoneticPr fontId="6"/>
  </si>
  <si>
    <t>標準英語Ｂ</t>
    <rPh sb="0" eb="2">
      <t>ヒョウジュン</t>
    </rPh>
    <rPh sb="2" eb="4">
      <t>エイゴ</t>
    </rPh>
    <phoneticPr fontId="6"/>
  </si>
  <si>
    <t>標準英語Ｃ</t>
    <rPh sb="0" eb="2">
      <t>ヒョウジュン</t>
    </rPh>
    <rPh sb="2" eb="4">
      <t>エイゴ</t>
    </rPh>
    <phoneticPr fontId="6"/>
  </si>
  <si>
    <t>教育現場における知的財産入門</t>
    <rPh sb="0" eb="2">
      <t>キョウイク</t>
    </rPh>
    <rPh sb="2" eb="4">
      <t>ゲンバ</t>
    </rPh>
    <rPh sb="8" eb="10">
      <t>チテキ</t>
    </rPh>
    <rPh sb="10" eb="12">
      <t>ザイサン</t>
    </rPh>
    <rPh sb="12" eb="14">
      <t>ニュウモン</t>
    </rPh>
    <phoneticPr fontId="6"/>
  </si>
  <si>
    <t>小計（９科目）</t>
    <rPh sb="0" eb="2">
      <t>ショウケイ</t>
    </rPh>
    <rPh sb="4" eb="6">
      <t>カモク</t>
    </rPh>
    <phoneticPr fontId="4"/>
  </si>
  <si>
    <t>卒業研究</t>
    <phoneticPr fontId="4"/>
  </si>
  <si>
    <t>小計（１科目）</t>
    <rPh sb="0" eb="2">
      <t>ショウケイ</t>
    </rPh>
    <rPh sb="4" eb="6">
      <t>カモク</t>
    </rPh>
    <phoneticPr fontId="4"/>
  </si>
  <si>
    <t>小計（５科目）</t>
    <rPh sb="0" eb="2">
      <t>ショウケイ</t>
    </rPh>
    <rPh sb="4" eb="6">
      <t>カモク</t>
    </rPh>
    <phoneticPr fontId="4"/>
  </si>
  <si>
    <t>共通教育科目から31単位，専門科目から97単位，合計128単位を修得する。</t>
    <phoneticPr fontId="4"/>
  </si>
  <si>
    <t>必修科目25単位及び選択必修科目６単位を含め，31単位を修得する。</t>
    <phoneticPr fontId="4"/>
  </si>
  <si>
    <t>共通教育科目から35単位，専門科目から91単位，合計126単位を修得する。</t>
    <phoneticPr fontId="4"/>
  </si>
  <si>
    <t>必修科目29単位及び選択必修科目６単位を含め，35単位を修得する。</t>
    <phoneticPr fontId="4"/>
  </si>
  <si>
    <t>（必修科目29単位 内訳）</t>
    <phoneticPr fontId="4"/>
  </si>
  <si>
    <t>・教科及び教科の指導法に関する科目40単位</t>
    <phoneticPr fontId="4"/>
  </si>
  <si>
    <t>・教育の基礎的理解に関する科目等21単位</t>
    <phoneticPr fontId="4"/>
  </si>
  <si>
    <t>・大学が独自に設定する科目１単位</t>
    <phoneticPr fontId="4"/>
  </si>
  <si>
    <t>・選修指定科目18単位</t>
    <phoneticPr fontId="4"/>
  </si>
  <si>
    <t>・卒業研究５単位</t>
    <phoneticPr fontId="4"/>
  </si>
  <si>
    <t>（教育学部学校教育教員養成課程教科教育コース国語教育選修中学校基礎）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4">
      <t>コクゴ</t>
    </rPh>
    <rPh sb="24" eb="26">
      <t>キョウイク</t>
    </rPh>
    <rPh sb="26" eb="27">
      <t>セン</t>
    </rPh>
    <rPh sb="27" eb="28">
      <t>シュウ</t>
    </rPh>
    <rPh sb="28" eb="31">
      <t>チュウガッコウ</t>
    </rPh>
    <rPh sb="31" eb="33">
      <t>キソ</t>
    </rPh>
    <phoneticPr fontId="4"/>
  </si>
  <si>
    <t>国語学概論（音声言語及び文章表現を含む。）</t>
    <phoneticPr fontId="4"/>
  </si>
  <si>
    <t>国語史</t>
    <rPh sb="0" eb="2">
      <t>コクゴ</t>
    </rPh>
    <rPh sb="2" eb="3">
      <t>シ</t>
    </rPh>
    <phoneticPr fontId="6"/>
  </si>
  <si>
    <t>国語学特講</t>
    <rPh sb="0" eb="3">
      <t>コクゴガク</t>
    </rPh>
    <rPh sb="3" eb="4">
      <t>トク</t>
    </rPh>
    <rPh sb="4" eb="5">
      <t>コウ</t>
    </rPh>
    <phoneticPr fontId="6"/>
  </si>
  <si>
    <t>国語学演習</t>
    <rPh sb="0" eb="2">
      <t>コクゴ</t>
    </rPh>
    <rPh sb="2" eb="3">
      <t>ガク</t>
    </rPh>
    <rPh sb="3" eb="5">
      <t>エンシュウ</t>
    </rPh>
    <phoneticPr fontId="6"/>
  </si>
  <si>
    <t>国語特演Ⅰ</t>
    <rPh sb="0" eb="2">
      <t>コクゴ</t>
    </rPh>
    <rPh sb="2" eb="3">
      <t>トク</t>
    </rPh>
    <rPh sb="3" eb="4">
      <t>エン</t>
    </rPh>
    <phoneticPr fontId="6"/>
  </si>
  <si>
    <t>国語特演Ⅱ</t>
    <rPh sb="0" eb="2">
      <t>コクゴ</t>
    </rPh>
    <rPh sb="2" eb="3">
      <t>トク</t>
    </rPh>
    <rPh sb="3" eb="4">
      <t>エン</t>
    </rPh>
    <phoneticPr fontId="6"/>
  </si>
  <si>
    <t>国語特論Ⅰ</t>
    <rPh sb="0" eb="2">
      <t>コクゴ</t>
    </rPh>
    <rPh sb="2" eb="4">
      <t>トクロン</t>
    </rPh>
    <phoneticPr fontId="6"/>
  </si>
  <si>
    <t>国語特論Ⅱ</t>
    <rPh sb="0" eb="2">
      <t>コクゴ</t>
    </rPh>
    <rPh sb="2" eb="4">
      <t>トクロン</t>
    </rPh>
    <phoneticPr fontId="6"/>
  </si>
  <si>
    <t>国文学基礎講読</t>
    <rPh sb="0" eb="3">
      <t>コクブンガク</t>
    </rPh>
    <rPh sb="3" eb="5">
      <t>キソ</t>
    </rPh>
    <rPh sb="5" eb="7">
      <t>コウドク</t>
    </rPh>
    <phoneticPr fontId="6"/>
  </si>
  <si>
    <t>国文学概論（国文学史を含む。）</t>
    <rPh sb="0" eb="3">
      <t>コクブンガク</t>
    </rPh>
    <rPh sb="3" eb="5">
      <t>ガイロン</t>
    </rPh>
    <rPh sb="6" eb="10">
      <t>コクブンガクシ</t>
    </rPh>
    <rPh sb="11" eb="12">
      <t>フク</t>
    </rPh>
    <phoneticPr fontId="6"/>
  </si>
  <si>
    <t>国文学講読Ⅰ</t>
    <rPh sb="0" eb="3">
      <t>コクブンガク</t>
    </rPh>
    <rPh sb="3" eb="5">
      <t>コウドク</t>
    </rPh>
    <phoneticPr fontId="6"/>
  </si>
  <si>
    <t>国文学講読Ⅱ</t>
    <rPh sb="0" eb="3">
      <t>コクブンガク</t>
    </rPh>
    <rPh sb="3" eb="5">
      <t>コウドク</t>
    </rPh>
    <phoneticPr fontId="6"/>
  </si>
  <si>
    <t>国文学演習Ⅰ</t>
    <rPh sb="0" eb="3">
      <t>コクブンガク</t>
    </rPh>
    <rPh sb="3" eb="5">
      <t>エンシュウ</t>
    </rPh>
    <phoneticPr fontId="6"/>
  </si>
  <si>
    <t>国文学演習Ⅱ</t>
    <rPh sb="0" eb="3">
      <t>コクブンガク</t>
    </rPh>
    <rPh sb="3" eb="5">
      <t>エンシュウ</t>
    </rPh>
    <phoneticPr fontId="6"/>
  </si>
  <si>
    <t>漢文学講読</t>
    <rPh sb="0" eb="3">
      <t>カンブンガク</t>
    </rPh>
    <rPh sb="3" eb="5">
      <t>コウドク</t>
    </rPh>
    <phoneticPr fontId="6"/>
  </si>
  <si>
    <t>漢文学概論</t>
    <rPh sb="0" eb="3">
      <t>カンブンガク</t>
    </rPh>
    <rPh sb="3" eb="5">
      <t>ガイロン</t>
    </rPh>
    <phoneticPr fontId="6"/>
  </si>
  <si>
    <t>漢文学演習</t>
    <rPh sb="0" eb="3">
      <t>カンブンガク</t>
    </rPh>
    <rPh sb="3" eb="5">
      <t>エンシュウ</t>
    </rPh>
    <phoneticPr fontId="6"/>
  </si>
  <si>
    <t>書道Ⅰ</t>
    <rPh sb="0" eb="2">
      <t>ショドウ</t>
    </rPh>
    <phoneticPr fontId="6"/>
  </si>
  <si>
    <t>書道Ⅱ</t>
    <rPh sb="0" eb="2">
      <t>ショドウ</t>
    </rPh>
    <phoneticPr fontId="6"/>
  </si>
  <si>
    <t>国語科教育法Ⅰ</t>
    <rPh sb="0" eb="2">
      <t>コクゴ</t>
    </rPh>
    <rPh sb="2" eb="3">
      <t>カ</t>
    </rPh>
    <rPh sb="3" eb="6">
      <t>キョウイクホウ</t>
    </rPh>
    <phoneticPr fontId="6"/>
  </si>
  <si>
    <t>国語科教育法Ⅱ</t>
    <rPh sb="0" eb="2">
      <t>コクゴ</t>
    </rPh>
    <rPh sb="2" eb="3">
      <t>カ</t>
    </rPh>
    <rPh sb="3" eb="6">
      <t>キョウイクホウ</t>
    </rPh>
    <phoneticPr fontId="6"/>
  </si>
  <si>
    <t>国語科教育法Ⅲ</t>
    <rPh sb="0" eb="3">
      <t>コクゴカ</t>
    </rPh>
    <rPh sb="3" eb="6">
      <t>キョウイクホウ</t>
    </rPh>
    <phoneticPr fontId="6"/>
  </si>
  <si>
    <t>国語科教育法Ⅳ</t>
    <rPh sb="0" eb="3">
      <t>コクゴカ</t>
    </rPh>
    <rPh sb="3" eb="6">
      <t>キョウイクホウ</t>
    </rPh>
    <phoneticPr fontId="6"/>
  </si>
  <si>
    <t>教育実習（初等）Ⅰ</t>
    <rPh sb="0" eb="2">
      <t>キョウイク</t>
    </rPh>
    <rPh sb="2" eb="4">
      <t>ジッシュウ</t>
    </rPh>
    <rPh sb="5" eb="7">
      <t>ショトウ</t>
    </rPh>
    <phoneticPr fontId="6"/>
  </si>
  <si>
    <t>教育実習（初等）Ⅱ</t>
    <rPh sb="0" eb="2">
      <t>キョウイク</t>
    </rPh>
    <rPh sb="2" eb="4">
      <t>ジッシュウ</t>
    </rPh>
    <rPh sb="5" eb="7">
      <t>ショトウ</t>
    </rPh>
    <phoneticPr fontId="6"/>
  </si>
  <si>
    <t>教育実習（中）</t>
    <rPh sb="0" eb="2">
      <t>キョウイク</t>
    </rPh>
    <rPh sb="2" eb="4">
      <t>ジッシュウ</t>
    </rPh>
    <rPh sb="5" eb="6">
      <t>チュウ</t>
    </rPh>
    <phoneticPr fontId="6"/>
  </si>
  <si>
    <t>教育実習（高）</t>
    <rPh sb="0" eb="2">
      <t>キョウイク</t>
    </rPh>
    <rPh sb="2" eb="4">
      <t>ジッシュウ</t>
    </rPh>
    <rPh sb="5" eb="6">
      <t>コウ</t>
    </rPh>
    <phoneticPr fontId="6"/>
  </si>
  <si>
    <t>教職実践演習（中・高）</t>
    <rPh sb="0" eb="2">
      <t>キョウショク</t>
    </rPh>
    <rPh sb="2" eb="4">
      <t>ジッセン</t>
    </rPh>
    <rPh sb="4" eb="6">
      <t>エンシュウ</t>
    </rPh>
    <rPh sb="7" eb="8">
      <t>チュウ</t>
    </rPh>
    <rPh sb="9" eb="10">
      <t>コウ</t>
    </rPh>
    <phoneticPr fontId="6"/>
  </si>
  <si>
    <t>介護等体験実習</t>
    <rPh sb="0" eb="3">
      <t>カイゴトウ</t>
    </rPh>
    <rPh sb="3" eb="5">
      <t>タイケン</t>
    </rPh>
    <rPh sb="5" eb="7">
      <t>ジッシュウ</t>
    </rPh>
    <phoneticPr fontId="6"/>
  </si>
  <si>
    <t>地域教育実践研究</t>
    <rPh sb="0" eb="2">
      <t>チイキ</t>
    </rPh>
    <rPh sb="2" eb="4">
      <t>キョウイク</t>
    </rPh>
    <rPh sb="4" eb="6">
      <t>ジッセン</t>
    </rPh>
    <rPh sb="6" eb="8">
      <t>ケンキュウ</t>
    </rPh>
    <phoneticPr fontId="5"/>
  </si>
  <si>
    <t>国語科授業実践基礎演習</t>
    <rPh sb="0" eb="3">
      <t>コクゴカ</t>
    </rPh>
    <rPh sb="3" eb="5">
      <t>ジュギョウ</t>
    </rPh>
    <rPh sb="5" eb="7">
      <t>ジッセン</t>
    </rPh>
    <rPh sb="7" eb="9">
      <t>キソ</t>
    </rPh>
    <rPh sb="9" eb="11">
      <t>エンシュウ</t>
    </rPh>
    <phoneticPr fontId="5"/>
  </si>
  <si>
    <t>国語科内容開発研究</t>
    <rPh sb="0" eb="3">
      <t>コクゴカ</t>
    </rPh>
    <rPh sb="3" eb="5">
      <t>ナイヨウ</t>
    </rPh>
    <rPh sb="5" eb="7">
      <t>カイハツ</t>
    </rPh>
    <rPh sb="7" eb="9">
      <t>ケンキュウ</t>
    </rPh>
    <phoneticPr fontId="5"/>
  </si>
  <si>
    <t>国際理解教育論Ⅰ</t>
    <rPh sb="0" eb="2">
      <t>コクサイ</t>
    </rPh>
    <rPh sb="2" eb="4">
      <t>リカイ</t>
    </rPh>
    <rPh sb="4" eb="7">
      <t>キョウイクロン</t>
    </rPh>
    <phoneticPr fontId="6"/>
  </si>
  <si>
    <t>小計（６科目）</t>
    <rPh sb="0" eb="2">
      <t>ショウケイ</t>
    </rPh>
    <rPh sb="4" eb="6">
      <t>カモク</t>
    </rPh>
    <phoneticPr fontId="4"/>
  </si>
  <si>
    <t>・大学が独自に設定する科目７単位</t>
    <phoneticPr fontId="4"/>
  </si>
  <si>
    <t>共通教育科目から31単位，専門科目から95単位，合計126単位を修得する。</t>
    <phoneticPr fontId="4"/>
  </si>
  <si>
    <t>・教科及び教科の指導法に関する科目24単位</t>
    <phoneticPr fontId="4"/>
  </si>
  <si>
    <t>（教育学部学校教育教員養成課程教科教育コース国語教育選修小学校基礎）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4">
      <t>コクゴ</t>
    </rPh>
    <rPh sb="24" eb="26">
      <t>キョウイク</t>
    </rPh>
    <rPh sb="26" eb="27">
      <t>セン</t>
    </rPh>
    <rPh sb="27" eb="28">
      <t>シュウ</t>
    </rPh>
    <rPh sb="28" eb="31">
      <t>ショウガッコウ</t>
    </rPh>
    <rPh sb="31" eb="33">
      <t>キソ</t>
    </rPh>
    <phoneticPr fontId="4"/>
  </si>
  <si>
    <t>（教育学部学校教育教員養成課程特別支援教育コース中学校基礎）</t>
    <rPh sb="1" eb="3">
      <t>キョウイク</t>
    </rPh>
    <rPh sb="5" eb="7">
      <t>ガッコウ</t>
    </rPh>
    <rPh sb="7" eb="9">
      <t>キョウイク</t>
    </rPh>
    <rPh sb="9" eb="11">
      <t>キョウイン</t>
    </rPh>
    <rPh sb="11" eb="13">
      <t>ヨウセイ</t>
    </rPh>
    <rPh sb="13" eb="15">
      <t>カテイ</t>
    </rPh>
    <rPh sb="15" eb="17">
      <t>トクベツ</t>
    </rPh>
    <rPh sb="17" eb="19">
      <t>シエン</t>
    </rPh>
    <rPh sb="19" eb="21">
      <t>キョウイク</t>
    </rPh>
    <rPh sb="24" eb="27">
      <t>チュウガッコウ</t>
    </rPh>
    <rPh sb="27" eb="29">
      <t>キソ</t>
    </rPh>
    <phoneticPr fontId="4"/>
  </si>
  <si>
    <t>日本史Ⅰ</t>
    <rPh sb="0" eb="3">
      <t>ニホンシ</t>
    </rPh>
    <phoneticPr fontId="6"/>
  </si>
  <si>
    <t>日本史Ⅱ</t>
    <rPh sb="0" eb="3">
      <t>ニホンシ</t>
    </rPh>
    <phoneticPr fontId="6"/>
  </si>
  <si>
    <t>日本史演習</t>
    <rPh sb="0" eb="3">
      <t>ニホンシ</t>
    </rPh>
    <rPh sb="3" eb="5">
      <t>エンシュウ</t>
    </rPh>
    <phoneticPr fontId="6"/>
  </si>
  <si>
    <t>社会科特別研究AⅠ</t>
    <rPh sb="0" eb="3">
      <t>シャカイカ</t>
    </rPh>
    <rPh sb="3" eb="5">
      <t>トクベツ</t>
    </rPh>
    <rPh sb="5" eb="7">
      <t>ケンキュウ</t>
    </rPh>
    <phoneticPr fontId="6"/>
  </si>
  <si>
    <t>外国史Ⅰ</t>
    <rPh sb="0" eb="3">
      <t>ガイコクシ</t>
    </rPh>
    <phoneticPr fontId="6"/>
  </si>
  <si>
    <t>外国史Ⅱ</t>
    <rPh sb="0" eb="3">
      <t>ガイコクシ</t>
    </rPh>
    <phoneticPr fontId="6"/>
  </si>
  <si>
    <t>外国史演習</t>
  </si>
  <si>
    <t>自然地理学</t>
    <rPh sb="0" eb="2">
      <t>シゼン</t>
    </rPh>
    <rPh sb="2" eb="5">
      <t>チリガク</t>
    </rPh>
    <phoneticPr fontId="6"/>
  </si>
  <si>
    <t>人文地理学</t>
    <rPh sb="0" eb="2">
      <t>ジンブン</t>
    </rPh>
    <rPh sb="2" eb="5">
      <t>チリガク</t>
    </rPh>
    <phoneticPr fontId="6"/>
  </si>
  <si>
    <t>地理学演習</t>
    <rPh sb="0" eb="3">
      <t>チリガク</t>
    </rPh>
    <rPh sb="3" eb="5">
      <t>エンシュウ</t>
    </rPh>
    <phoneticPr fontId="6"/>
  </si>
  <si>
    <t>地理学実習</t>
    <rPh sb="0" eb="3">
      <t>チリガク</t>
    </rPh>
    <rPh sb="3" eb="5">
      <t>ジッシュウ</t>
    </rPh>
    <phoneticPr fontId="6"/>
  </si>
  <si>
    <t>地理学巡検</t>
    <rPh sb="0" eb="3">
      <t>チリガク</t>
    </rPh>
    <rPh sb="3" eb="5">
      <t>ジュンケン</t>
    </rPh>
    <phoneticPr fontId="6"/>
  </si>
  <si>
    <t>地域人文地理学</t>
    <rPh sb="0" eb="2">
      <t>チイキ</t>
    </rPh>
    <rPh sb="2" eb="4">
      <t>ジンブン</t>
    </rPh>
    <rPh sb="4" eb="7">
      <t>チリガク</t>
    </rPh>
    <phoneticPr fontId="6"/>
  </si>
  <si>
    <t>地理学概論</t>
    <rPh sb="0" eb="3">
      <t>チリガク</t>
    </rPh>
    <rPh sb="3" eb="5">
      <t>ガイロン</t>
    </rPh>
    <phoneticPr fontId="6"/>
  </si>
  <si>
    <t>社会科特別研究AⅡ</t>
    <rPh sb="0" eb="3">
      <t>シャカイカ</t>
    </rPh>
    <rPh sb="3" eb="5">
      <t>トクベツ</t>
    </rPh>
    <rPh sb="5" eb="7">
      <t>ケンキュウ</t>
    </rPh>
    <phoneticPr fontId="6"/>
  </si>
  <si>
    <t>日本国憲法</t>
    <rPh sb="0" eb="3">
      <t>ニホンコク</t>
    </rPh>
    <rPh sb="3" eb="5">
      <t>ケンポウ</t>
    </rPh>
    <phoneticPr fontId="6"/>
  </si>
  <si>
    <t>現代法（国際法を含む。）</t>
    <rPh sb="0" eb="2">
      <t>ゲンダイ</t>
    </rPh>
    <rPh sb="2" eb="3">
      <t>ホウ</t>
    </rPh>
    <rPh sb="4" eb="7">
      <t>コクサイホウ</t>
    </rPh>
    <rPh sb="8" eb="9">
      <t>フク</t>
    </rPh>
    <phoneticPr fontId="6"/>
  </si>
  <si>
    <t>法律学演習</t>
    <rPh sb="0" eb="3">
      <t>ホウリツガク</t>
    </rPh>
    <rPh sb="3" eb="5">
      <t>エンシュウ</t>
    </rPh>
    <phoneticPr fontId="6"/>
  </si>
  <si>
    <t>社会科特別研究BⅡ</t>
    <rPh sb="0" eb="3">
      <t>シャカイカ</t>
    </rPh>
    <rPh sb="3" eb="5">
      <t>トクベツ</t>
    </rPh>
    <rPh sb="5" eb="7">
      <t>ケンキュウ</t>
    </rPh>
    <phoneticPr fontId="6"/>
  </si>
  <si>
    <t>社会学</t>
    <rPh sb="0" eb="3">
      <t>シャカイガク</t>
    </rPh>
    <phoneticPr fontId="6"/>
  </si>
  <si>
    <t>社会調査論</t>
    <rPh sb="0" eb="2">
      <t>シャカイ</t>
    </rPh>
    <rPh sb="2" eb="4">
      <t>チョウサ</t>
    </rPh>
    <rPh sb="4" eb="5">
      <t>ロン</t>
    </rPh>
    <phoneticPr fontId="6"/>
  </si>
  <si>
    <t>経済概論</t>
    <rPh sb="0" eb="2">
      <t>ケイザイ</t>
    </rPh>
    <rPh sb="2" eb="4">
      <t>ガイロン</t>
    </rPh>
    <phoneticPr fontId="6"/>
  </si>
  <si>
    <t>経済政策（国際経済を含む。）</t>
    <rPh sb="0" eb="2">
      <t>ケイザイ</t>
    </rPh>
    <rPh sb="2" eb="4">
      <t>セイサク</t>
    </rPh>
    <rPh sb="5" eb="7">
      <t>コクサイ</t>
    </rPh>
    <rPh sb="7" eb="9">
      <t>ケイザイ</t>
    </rPh>
    <rPh sb="10" eb="11">
      <t>フク</t>
    </rPh>
    <phoneticPr fontId="6"/>
  </si>
  <si>
    <t>社会科基礎演習</t>
    <rPh sb="0" eb="3">
      <t>シャカイカ</t>
    </rPh>
    <rPh sb="3" eb="5">
      <t>キソ</t>
    </rPh>
    <rPh sb="5" eb="7">
      <t>エンシュウ</t>
    </rPh>
    <phoneticPr fontId="6"/>
  </si>
  <si>
    <t>哲学倫理学Ⅰ</t>
    <rPh sb="0" eb="2">
      <t>テツガク</t>
    </rPh>
    <rPh sb="2" eb="5">
      <t>リンリガク</t>
    </rPh>
    <phoneticPr fontId="6"/>
  </si>
  <si>
    <t>哲学倫理学Ⅱ</t>
    <rPh sb="0" eb="2">
      <t>テツガク</t>
    </rPh>
    <rPh sb="2" eb="5">
      <t>リンリガク</t>
    </rPh>
    <phoneticPr fontId="6"/>
  </si>
  <si>
    <t>哲学倫理学演習</t>
    <rPh sb="0" eb="2">
      <t>テツガク</t>
    </rPh>
    <rPh sb="2" eb="5">
      <t>リンリガク</t>
    </rPh>
    <rPh sb="5" eb="7">
      <t>エンシュウ</t>
    </rPh>
    <phoneticPr fontId="6"/>
  </si>
  <si>
    <t>社会科特別研究BⅠ</t>
    <rPh sb="0" eb="3">
      <t>シャカイカ</t>
    </rPh>
    <rPh sb="3" eb="5">
      <t>トクベツ</t>
    </rPh>
    <rPh sb="5" eb="7">
      <t>ケンキュウ</t>
    </rPh>
    <phoneticPr fontId="6"/>
  </si>
  <si>
    <t>専門科目</t>
    <phoneticPr fontId="4"/>
  </si>
  <si>
    <t>教科及び教科の指導法に関する科目</t>
    <phoneticPr fontId="4"/>
  </si>
  <si>
    <t>中等地理歴史教育論Ⅰ</t>
    <rPh sb="0" eb="2">
      <t>チュウトウ</t>
    </rPh>
    <rPh sb="2" eb="4">
      <t>チリ</t>
    </rPh>
    <rPh sb="4" eb="6">
      <t>レキシ</t>
    </rPh>
    <rPh sb="6" eb="9">
      <t>キョウイクロン</t>
    </rPh>
    <phoneticPr fontId="6"/>
  </si>
  <si>
    <t>中等公民教育論Ⅰ　</t>
    <rPh sb="0" eb="2">
      <t>チュウトウ</t>
    </rPh>
    <rPh sb="2" eb="4">
      <t>コウミン</t>
    </rPh>
    <rPh sb="4" eb="7">
      <t>キョウイクロン</t>
    </rPh>
    <phoneticPr fontId="6"/>
  </si>
  <si>
    <t>中等地理歴史教育論Ⅱ</t>
    <rPh sb="0" eb="2">
      <t>チュウトウ</t>
    </rPh>
    <rPh sb="2" eb="4">
      <t>チリ</t>
    </rPh>
    <rPh sb="4" eb="6">
      <t>レキシ</t>
    </rPh>
    <rPh sb="6" eb="9">
      <t>キョウイクロン</t>
    </rPh>
    <phoneticPr fontId="6"/>
  </si>
  <si>
    <t>中等公民教育論Ⅱ</t>
    <rPh sb="0" eb="2">
      <t>チュウトウ</t>
    </rPh>
    <rPh sb="2" eb="4">
      <t>コウミン</t>
    </rPh>
    <rPh sb="4" eb="7">
      <t>キョウイクロン</t>
    </rPh>
    <phoneticPr fontId="6"/>
  </si>
  <si>
    <t>特別支援教育に関する科目</t>
    <phoneticPr fontId="4"/>
  </si>
  <si>
    <t>特別支援教育総論</t>
    <rPh sb="0" eb="2">
      <t>トクベツ</t>
    </rPh>
    <rPh sb="2" eb="4">
      <t>シエン</t>
    </rPh>
    <rPh sb="4" eb="6">
      <t>キョウイク</t>
    </rPh>
    <rPh sb="6" eb="8">
      <t>ソウロン</t>
    </rPh>
    <phoneticPr fontId="5"/>
  </si>
  <si>
    <t>知的障害心理学</t>
    <rPh sb="0" eb="2">
      <t>チテキ</t>
    </rPh>
    <rPh sb="2" eb="4">
      <t>ショウガイ</t>
    </rPh>
    <rPh sb="4" eb="7">
      <t>シンリガク</t>
    </rPh>
    <phoneticPr fontId="5"/>
  </si>
  <si>
    <t>知的障害生理・病理学</t>
    <rPh sb="0" eb="2">
      <t>チテキ</t>
    </rPh>
    <rPh sb="2" eb="4">
      <t>ショウガイ</t>
    </rPh>
    <rPh sb="4" eb="6">
      <t>セイリ</t>
    </rPh>
    <rPh sb="7" eb="10">
      <t>ビョウリガク</t>
    </rPh>
    <phoneticPr fontId="5"/>
  </si>
  <si>
    <t>運動障害心理・生理・病理学</t>
    <rPh sb="0" eb="2">
      <t>ウンドウ</t>
    </rPh>
    <rPh sb="2" eb="4">
      <t>ショウガイ</t>
    </rPh>
    <rPh sb="4" eb="6">
      <t>シンリ</t>
    </rPh>
    <rPh sb="7" eb="9">
      <t>セイリ</t>
    </rPh>
    <rPh sb="10" eb="13">
      <t>ビョウリガク</t>
    </rPh>
    <phoneticPr fontId="5"/>
  </si>
  <si>
    <t>病弱心理・生理・病理学</t>
    <rPh sb="0" eb="2">
      <t>ビョウジャク</t>
    </rPh>
    <rPh sb="2" eb="4">
      <t>シンリ</t>
    </rPh>
    <rPh sb="5" eb="7">
      <t>セイリ</t>
    </rPh>
    <rPh sb="8" eb="11">
      <t>ビョウリガク</t>
    </rPh>
    <phoneticPr fontId="5"/>
  </si>
  <si>
    <t>特別支援教育の心理アセスメント</t>
    <rPh sb="0" eb="2">
      <t>トクベツ</t>
    </rPh>
    <rPh sb="2" eb="4">
      <t>シエン</t>
    </rPh>
    <rPh sb="4" eb="6">
      <t>キョウイク</t>
    </rPh>
    <rPh sb="7" eb="9">
      <t>シンリ</t>
    </rPh>
    <phoneticPr fontId="5"/>
  </si>
  <si>
    <t>特別支援教育心理学演習</t>
    <rPh sb="0" eb="2">
      <t>トクベツ</t>
    </rPh>
    <rPh sb="2" eb="4">
      <t>シエン</t>
    </rPh>
    <rPh sb="4" eb="6">
      <t>キョウイク</t>
    </rPh>
    <rPh sb="6" eb="9">
      <t>シンリガク</t>
    </rPh>
    <rPh sb="9" eb="11">
      <t>エンシュウ</t>
    </rPh>
    <phoneticPr fontId="5"/>
  </si>
  <si>
    <t>特別支援教育研究法</t>
  </si>
  <si>
    <t>知的障害教育</t>
    <rPh sb="0" eb="2">
      <t>チテキ</t>
    </rPh>
    <rPh sb="2" eb="4">
      <t>ショウガイ</t>
    </rPh>
    <rPh sb="4" eb="6">
      <t>キョウイク</t>
    </rPh>
    <phoneticPr fontId="5"/>
  </si>
  <si>
    <t>運動障害教育</t>
    <rPh sb="0" eb="2">
      <t>ウンドウ</t>
    </rPh>
    <rPh sb="2" eb="4">
      <t>ショウガイ</t>
    </rPh>
    <rPh sb="4" eb="6">
      <t>キョウイク</t>
    </rPh>
    <phoneticPr fontId="5"/>
  </si>
  <si>
    <t>病弱教育</t>
    <rPh sb="0" eb="2">
      <t>ビョウジャク</t>
    </rPh>
    <rPh sb="2" eb="4">
      <t>キョウイク</t>
    </rPh>
    <phoneticPr fontId="5"/>
  </si>
  <si>
    <t>特別支援教育実践論</t>
  </si>
  <si>
    <t>視覚障害教育総論</t>
    <rPh sb="0" eb="2">
      <t>シカク</t>
    </rPh>
    <rPh sb="2" eb="4">
      <t>ショウガイ</t>
    </rPh>
    <rPh sb="4" eb="6">
      <t>キョウイク</t>
    </rPh>
    <rPh sb="6" eb="8">
      <t>ソウロン</t>
    </rPh>
    <phoneticPr fontId="5"/>
  </si>
  <si>
    <t>聴覚障害教育総論</t>
    <rPh sb="0" eb="2">
      <t>チョウカク</t>
    </rPh>
    <rPh sb="2" eb="4">
      <t>ショウガイ</t>
    </rPh>
    <rPh sb="4" eb="6">
      <t>キョウイク</t>
    </rPh>
    <rPh sb="6" eb="8">
      <t>ソウロン</t>
    </rPh>
    <phoneticPr fontId="5"/>
  </si>
  <si>
    <t>重複障害教育総論</t>
    <rPh sb="0" eb="2">
      <t>ジュウフク</t>
    </rPh>
    <rPh sb="2" eb="4">
      <t>ショウガイ</t>
    </rPh>
    <rPh sb="4" eb="6">
      <t>キョウイク</t>
    </rPh>
    <rPh sb="6" eb="8">
      <t>ソウロン</t>
    </rPh>
    <phoneticPr fontId="5"/>
  </si>
  <si>
    <t>ＬＤ等教育総論</t>
    <rPh sb="2" eb="3">
      <t>トウ</t>
    </rPh>
    <rPh sb="3" eb="5">
      <t>キョウイク</t>
    </rPh>
    <rPh sb="5" eb="7">
      <t>ソウロン</t>
    </rPh>
    <phoneticPr fontId="5"/>
  </si>
  <si>
    <t>発達障害の臨床心理</t>
  </si>
  <si>
    <t>教育実習</t>
    <rPh sb="0" eb="2">
      <t>キョウイク</t>
    </rPh>
    <rPh sb="2" eb="4">
      <t>ジッシュウ</t>
    </rPh>
    <phoneticPr fontId="5"/>
  </si>
  <si>
    <t>1･2</t>
    <phoneticPr fontId="4"/>
  </si>
  <si>
    <t>専門科目から107単位（必修科目及び選択必修科目を含む。）以上を修得する。</t>
    <phoneticPr fontId="4"/>
  </si>
  <si>
    <t>（必修科目 内訳）</t>
    <phoneticPr fontId="4"/>
  </si>
  <si>
    <t>・教科及び教科の指導法に関する科目（１教科を選択）</t>
    <rPh sb="19" eb="21">
      <t>キョウカ</t>
    </rPh>
    <rPh sb="22" eb="24">
      <t>センタク</t>
    </rPh>
    <phoneticPr fontId="4"/>
  </si>
  <si>
    <t>（選択必修科目 内訳）</t>
    <phoneticPr fontId="4"/>
  </si>
  <si>
    <t>国語（漢文学講読，漢文学概論，漢文学演習）から２単位以上</t>
    <rPh sb="0" eb="2">
      <t>コクゴ</t>
    </rPh>
    <rPh sb="3" eb="6">
      <t>カンブンガク</t>
    </rPh>
    <rPh sb="6" eb="8">
      <t>コウドク</t>
    </rPh>
    <rPh sb="9" eb="12">
      <t>カンブンガク</t>
    </rPh>
    <rPh sb="12" eb="14">
      <t>ガイロン</t>
    </rPh>
    <rPh sb="15" eb="18">
      <t>カンブンガク</t>
    </rPh>
    <rPh sb="18" eb="20">
      <t>エンシュウ</t>
    </rPh>
    <rPh sb="24" eb="26">
      <t>タンイ</t>
    </rPh>
    <rPh sb="26" eb="28">
      <t>イジョウ</t>
    </rPh>
    <phoneticPr fontId="4"/>
  </si>
  <si>
    <t>国語（書道Ⅰ，書道Ⅱ）から１単位以上</t>
    <rPh sb="0" eb="2">
      <t>コクゴ</t>
    </rPh>
    <rPh sb="3" eb="5">
      <t>ショドウ</t>
    </rPh>
    <rPh sb="7" eb="9">
      <t>ショドウ</t>
    </rPh>
    <rPh sb="14" eb="16">
      <t>タンイ</t>
    </rPh>
    <rPh sb="16" eb="18">
      <t>イジョウ</t>
    </rPh>
    <phoneticPr fontId="4"/>
  </si>
  <si>
    <t>社会（哲学倫理学Ⅰ，哲学倫理学Ⅱ)から２単位以上</t>
    <rPh sb="0" eb="2">
      <t>シャカイ</t>
    </rPh>
    <rPh sb="20" eb="22">
      <t>タンイ</t>
    </rPh>
    <rPh sb="22" eb="24">
      <t>イジョウ</t>
    </rPh>
    <phoneticPr fontId="4"/>
  </si>
  <si>
    <t>・教育の基礎的理解に関する科目等（教育原論，教育哲学）から２単位以上</t>
    <rPh sb="32" eb="34">
      <t>イジョウ</t>
    </rPh>
    <phoneticPr fontId="4"/>
  </si>
  <si>
    <t>・教育の基礎的理解に関する科目等（教育社会学，教育制度，教育法規）から２単位以上</t>
    <rPh sb="38" eb="40">
      <t>イジョウ</t>
    </rPh>
    <phoneticPr fontId="4"/>
  </si>
  <si>
    <t>国語12単位</t>
    <rPh sb="0" eb="2">
      <t>コクゴ</t>
    </rPh>
    <rPh sb="4" eb="6">
      <t>タンイ</t>
    </rPh>
    <phoneticPr fontId="4"/>
  </si>
  <si>
    <t>社会16単位</t>
    <rPh sb="0" eb="2">
      <t>シャカイ</t>
    </rPh>
    <rPh sb="4" eb="6">
      <t>タンイ</t>
    </rPh>
    <phoneticPr fontId="4"/>
  </si>
  <si>
    <t>・教科及び教科の指導法に関する科目（必修科目と同じ１教科を選択）</t>
    <rPh sb="18" eb="22">
      <t>ヒッシュウカモク</t>
    </rPh>
    <rPh sb="23" eb="24">
      <t>オナ</t>
    </rPh>
    <rPh sb="26" eb="28">
      <t>キョウカ</t>
    </rPh>
    <rPh sb="29" eb="31">
      <t>センタク</t>
    </rPh>
    <phoneticPr fontId="4"/>
  </si>
  <si>
    <t>１教科選択</t>
    <rPh sb="1" eb="3">
      <t>キョウカ</t>
    </rPh>
    <rPh sb="3" eb="5">
      <t>センタク</t>
    </rPh>
    <phoneticPr fontId="4"/>
  </si>
  <si>
    <t>（必修科目25単位 内訳）</t>
    <phoneticPr fontId="4"/>
  </si>
  <si>
    <t>（選択必修科目６単位 内訳）</t>
    <phoneticPr fontId="4"/>
  </si>
  <si>
    <t>（教育学部学校教育教員養成課程小学校教育コース教育学選修）</t>
    <rPh sb="1" eb="3">
      <t>キョウイク</t>
    </rPh>
    <rPh sb="5" eb="7">
      <t>ガッコウ</t>
    </rPh>
    <rPh sb="7" eb="9">
      <t>キョウイク</t>
    </rPh>
    <rPh sb="9" eb="11">
      <t>キョウイン</t>
    </rPh>
    <rPh sb="11" eb="13">
      <t>ヨウセイ</t>
    </rPh>
    <rPh sb="13" eb="15">
      <t>カテイ</t>
    </rPh>
    <rPh sb="15" eb="18">
      <t>ショウガッコウ</t>
    </rPh>
    <rPh sb="18" eb="20">
      <t>キョウイク</t>
    </rPh>
    <rPh sb="23" eb="26">
      <t>キョウイクガク</t>
    </rPh>
    <rPh sb="26" eb="27">
      <t>セン</t>
    </rPh>
    <rPh sb="27" eb="28">
      <t>シュウ</t>
    </rPh>
    <phoneticPr fontId="4"/>
  </si>
  <si>
    <t>教育学研究法Ⅰ</t>
  </si>
  <si>
    <t>教育学研究法Ⅱ</t>
  </si>
  <si>
    <t>教職のための教育学Ⅰ</t>
    <rPh sb="0" eb="2">
      <t>キョウショク</t>
    </rPh>
    <rPh sb="6" eb="9">
      <t>キョウイクガク</t>
    </rPh>
    <phoneticPr fontId="5"/>
  </si>
  <si>
    <t>教職のための教育学Ⅱ</t>
    <rPh sb="0" eb="2">
      <t>キョウショク</t>
    </rPh>
    <rPh sb="6" eb="9">
      <t>キョウイクガク</t>
    </rPh>
    <phoneticPr fontId="5"/>
  </si>
  <si>
    <t>教育哲学演習Ⅰ</t>
  </si>
  <si>
    <t>教育哲学演習Ⅱ</t>
  </si>
  <si>
    <t>教育史演習Ⅰ</t>
  </si>
  <si>
    <t>教育史演習Ⅱ</t>
  </si>
  <si>
    <t>教育社会学演習Ⅰ</t>
    <rPh sb="2" eb="4">
      <t>シャカイ</t>
    </rPh>
    <phoneticPr fontId="5"/>
  </si>
  <si>
    <t>教育社会学演習Ⅱ</t>
  </si>
  <si>
    <t>教育方法学演習Ⅰ</t>
  </si>
  <si>
    <t>教育方法学演習Ⅱ</t>
  </si>
  <si>
    <t>教育調査法</t>
  </si>
  <si>
    <t>・大学が独自に設定する科目３単位</t>
    <phoneticPr fontId="4"/>
  </si>
  <si>
    <t>・選修指定科目16単位</t>
    <phoneticPr fontId="4"/>
  </si>
  <si>
    <t>・教科及び教科の指導法に関する科目（漢文学講読，漢文学概論，漢文学演習）から２単位以上</t>
    <rPh sb="41" eb="43">
      <t>イジョウ</t>
    </rPh>
    <phoneticPr fontId="4"/>
  </si>
  <si>
    <t>・教科及び教科の指導法に関する科目（書道Ⅰ，書道Ⅱ）から１単位以上</t>
    <rPh sb="31" eb="33">
      <t>イジョウ</t>
    </rPh>
    <phoneticPr fontId="4"/>
  </si>
  <si>
    <t>・教科及び教科の指導法に関する科目（国語科教育法Ⅰ，国語科教育法Ⅲ）から２単位以上</t>
    <rPh sb="39" eb="41">
      <t>イジョウ</t>
    </rPh>
    <phoneticPr fontId="4"/>
  </si>
  <si>
    <t>発達心理学</t>
    <rPh sb="0" eb="2">
      <t>ハッタツ</t>
    </rPh>
    <rPh sb="2" eb="5">
      <t>シンリガク</t>
    </rPh>
    <phoneticPr fontId="1"/>
  </si>
  <si>
    <t>臨床心理学概論</t>
    <rPh sb="0" eb="2">
      <t>リンショウ</t>
    </rPh>
    <rPh sb="2" eb="5">
      <t>シンリガク</t>
    </rPh>
    <rPh sb="5" eb="7">
      <t>ガイロン</t>
    </rPh>
    <phoneticPr fontId="5"/>
  </si>
  <si>
    <t>・教科及び教科の指導法に関する科目20単位</t>
    <phoneticPr fontId="4"/>
  </si>
  <si>
    <t>教科に関する専門的事項</t>
    <phoneticPr fontId="4"/>
  </si>
  <si>
    <t>小計（11科目）</t>
    <rPh sb="0" eb="2">
      <t>ショウケイ</t>
    </rPh>
    <rPh sb="5" eb="7">
      <t>カモク</t>
    </rPh>
    <phoneticPr fontId="4"/>
  </si>
  <si>
    <t>各教科の指導法</t>
    <phoneticPr fontId="4"/>
  </si>
  <si>
    <t>教育の基礎的理解に関する科目</t>
    <phoneticPr fontId="4"/>
  </si>
  <si>
    <t>道徳、総合的な学習の時間等の指導法及び生徒指導、教育相談等に関する科目</t>
    <phoneticPr fontId="4"/>
  </si>
  <si>
    <t>教育実践に関する科目</t>
    <phoneticPr fontId="4"/>
  </si>
  <si>
    <t>子ども理解系</t>
  </si>
  <si>
    <t>学習指導系</t>
  </si>
  <si>
    <t>協働実践系</t>
  </si>
  <si>
    <t>小計（10科目）</t>
    <rPh sb="0" eb="2">
      <t>ショウケイ</t>
    </rPh>
    <rPh sb="5" eb="7">
      <t>カモク</t>
    </rPh>
    <phoneticPr fontId="4"/>
  </si>
  <si>
    <t>小計（12科目）</t>
    <rPh sb="0" eb="2">
      <t>ショウケイ</t>
    </rPh>
    <rPh sb="5" eb="7">
      <t>カモク</t>
    </rPh>
    <phoneticPr fontId="4"/>
  </si>
  <si>
    <t>教育学基礎</t>
  </si>
  <si>
    <t>教育パラダイム系</t>
    <phoneticPr fontId="4"/>
  </si>
  <si>
    <t>学校臨床教育系</t>
    <phoneticPr fontId="4"/>
  </si>
  <si>
    <t>教科に関する専門的事項</t>
  </si>
  <si>
    <t>教科に関する専門的事項</t>
    <phoneticPr fontId="4"/>
  </si>
  <si>
    <t>小学校教科</t>
    <phoneticPr fontId="4"/>
  </si>
  <si>
    <t>国語学</t>
    <rPh sb="0" eb="1">
      <t>クニ</t>
    </rPh>
    <rPh sb="1" eb="2">
      <t>ゴ</t>
    </rPh>
    <rPh sb="2" eb="3">
      <t>ガク</t>
    </rPh>
    <phoneticPr fontId="10"/>
  </si>
  <si>
    <t>国文学</t>
    <rPh sb="0" eb="1">
      <t>クニ</t>
    </rPh>
    <rPh sb="1" eb="2">
      <t>ブン</t>
    </rPh>
    <rPh sb="2" eb="3">
      <t>ガク</t>
    </rPh>
    <phoneticPr fontId="10"/>
  </si>
  <si>
    <t>漢文学</t>
    <phoneticPr fontId="4"/>
  </si>
  <si>
    <t>書道</t>
  </si>
  <si>
    <t>中学校教科</t>
  </si>
  <si>
    <t>小学校指導法</t>
  </si>
  <si>
    <t>各教科の指導法</t>
  </si>
  <si>
    <t>中学校指導法</t>
  </si>
  <si>
    <t>教育の基礎的理解に
関する科目</t>
    <phoneticPr fontId="4"/>
  </si>
  <si>
    <t>道徳、総合的な学習の時間等の指導法及び生徒指導、教育相談等に関する科目</t>
    <phoneticPr fontId="4"/>
  </si>
  <si>
    <t>教育実践に関する科目</t>
    <phoneticPr fontId="4"/>
  </si>
  <si>
    <t>小計（10 科目）</t>
    <rPh sb="0" eb="2">
      <t>ショウケイ</t>
    </rPh>
    <rPh sb="6" eb="8">
      <t>カモク</t>
    </rPh>
    <phoneticPr fontId="4"/>
  </si>
  <si>
    <t>（教育学部学校教育教員養成課程小学校教育コース国際理解教育選修）</t>
    <rPh sb="1" eb="3">
      <t>キョウイク</t>
    </rPh>
    <rPh sb="5" eb="7">
      <t>ガッコウ</t>
    </rPh>
    <rPh sb="7" eb="9">
      <t>キョウイク</t>
    </rPh>
    <rPh sb="9" eb="11">
      <t>キョウイン</t>
    </rPh>
    <rPh sb="11" eb="13">
      <t>ヨウセイ</t>
    </rPh>
    <rPh sb="13" eb="15">
      <t>カテイ</t>
    </rPh>
    <rPh sb="15" eb="18">
      <t>ショウガッコウ</t>
    </rPh>
    <rPh sb="18" eb="20">
      <t>キョウイク</t>
    </rPh>
    <rPh sb="23" eb="25">
      <t>コクサイ</t>
    </rPh>
    <rPh sb="25" eb="27">
      <t>リカイ</t>
    </rPh>
    <rPh sb="27" eb="29">
      <t>キョウイク</t>
    </rPh>
    <rPh sb="29" eb="30">
      <t>セン</t>
    </rPh>
    <rPh sb="30" eb="31">
      <t>シュウ</t>
    </rPh>
    <phoneticPr fontId="4"/>
  </si>
  <si>
    <t>異文化体験実習</t>
  </si>
  <si>
    <t>アジアの持続可能な開発</t>
    <rPh sb="4" eb="6">
      <t>ジゾク</t>
    </rPh>
    <rPh sb="6" eb="8">
      <t>カノウ</t>
    </rPh>
    <rPh sb="9" eb="11">
      <t>カイハツ</t>
    </rPh>
    <phoneticPr fontId="1"/>
  </si>
  <si>
    <t>国際体験実習</t>
    <rPh sb="0" eb="2">
      <t>コクサイ</t>
    </rPh>
    <phoneticPr fontId="5"/>
  </si>
  <si>
    <t>国際理解教育論Ⅰ</t>
    <rPh sb="6" eb="7">
      <t>ロン</t>
    </rPh>
    <phoneticPr fontId="5"/>
  </si>
  <si>
    <t>国際理解教育論Ⅱ</t>
    <rPh sb="6" eb="7">
      <t>ロン</t>
    </rPh>
    <phoneticPr fontId="5"/>
  </si>
  <si>
    <t>国際理解教育論</t>
    <phoneticPr fontId="4"/>
  </si>
  <si>
    <t>異文化理解</t>
    <phoneticPr fontId="4"/>
  </si>
  <si>
    <t>異文化学習論</t>
  </si>
  <si>
    <t>異文化学習演習</t>
    <rPh sb="0" eb="3">
      <t>イブンカ</t>
    </rPh>
    <rPh sb="3" eb="4">
      <t>ガク</t>
    </rPh>
    <rPh sb="4" eb="5">
      <t>シュウ</t>
    </rPh>
    <rPh sb="5" eb="7">
      <t>エンシュウ</t>
    </rPh>
    <phoneticPr fontId="5"/>
  </si>
  <si>
    <t>英語コミュニケーション</t>
  </si>
  <si>
    <t>実践総合英語Ⅰ</t>
    <rPh sb="0" eb="2">
      <t>ジッセン</t>
    </rPh>
    <rPh sb="2" eb="4">
      <t>ソウゴウ</t>
    </rPh>
    <rPh sb="4" eb="6">
      <t>エイゴ</t>
    </rPh>
    <phoneticPr fontId="6"/>
  </si>
  <si>
    <t>実践総合英語Ⅱ</t>
    <rPh sb="0" eb="2">
      <t>ジッセン</t>
    </rPh>
    <rPh sb="2" eb="4">
      <t>ソウゴウ</t>
    </rPh>
    <rPh sb="4" eb="6">
      <t>エイゴ</t>
    </rPh>
    <phoneticPr fontId="6"/>
  </si>
  <si>
    <t>英語表現Ⅰ</t>
    <rPh sb="0" eb="2">
      <t>エイゴ</t>
    </rPh>
    <rPh sb="2" eb="4">
      <t>ヒョウゲン</t>
    </rPh>
    <phoneticPr fontId="6"/>
  </si>
  <si>
    <t>語学教授法演習</t>
  </si>
  <si>
    <t>外国語演習</t>
    <phoneticPr fontId="4"/>
  </si>
  <si>
    <t>（教育学部学校教育教員養成課程幼児教育コース）</t>
    <rPh sb="1" eb="3">
      <t>キョウイク</t>
    </rPh>
    <rPh sb="5" eb="7">
      <t>ガッコウ</t>
    </rPh>
    <rPh sb="7" eb="9">
      <t>キョウイク</t>
    </rPh>
    <rPh sb="9" eb="11">
      <t>キョウイン</t>
    </rPh>
    <rPh sb="11" eb="13">
      <t>ヨウセイ</t>
    </rPh>
    <rPh sb="13" eb="15">
      <t>カテイ</t>
    </rPh>
    <rPh sb="15" eb="17">
      <t>ヨウジ</t>
    </rPh>
    <rPh sb="17" eb="19">
      <t>キョウイク</t>
    </rPh>
    <phoneticPr fontId="4"/>
  </si>
  <si>
    <t>領域及び保育内容の指導法に関する科目</t>
    <rPh sb="0" eb="2">
      <t>リョウイキ</t>
    </rPh>
    <rPh sb="2" eb="3">
      <t>オヨ</t>
    </rPh>
    <rPh sb="4" eb="6">
      <t>ホイク</t>
    </rPh>
    <rPh sb="6" eb="8">
      <t>ナイヨウ</t>
    </rPh>
    <rPh sb="9" eb="12">
      <t>シドウホウ</t>
    </rPh>
    <rPh sb="13" eb="14">
      <t>カン</t>
    </rPh>
    <rPh sb="16" eb="18">
      <t>カモク</t>
    </rPh>
    <phoneticPr fontId="4"/>
  </si>
  <si>
    <t>保育内容の指導法</t>
    <phoneticPr fontId="4"/>
  </si>
  <si>
    <t>保育内容総論</t>
    <rPh sb="0" eb="2">
      <t>ホイク</t>
    </rPh>
    <rPh sb="2" eb="4">
      <t>ナイヨウ</t>
    </rPh>
    <rPh sb="4" eb="6">
      <t>ソウロン</t>
    </rPh>
    <phoneticPr fontId="5"/>
  </si>
  <si>
    <t>保育内容人間関係</t>
    <rPh sb="4" eb="6">
      <t>ニンゲン</t>
    </rPh>
    <rPh sb="6" eb="8">
      <t>カンケイ</t>
    </rPh>
    <phoneticPr fontId="5"/>
  </si>
  <si>
    <t>保育内容環境</t>
    <rPh sb="4" eb="6">
      <t>カンキョウ</t>
    </rPh>
    <phoneticPr fontId="5"/>
  </si>
  <si>
    <t>保育内容健康</t>
    <rPh sb="4" eb="6">
      <t>ケンコウ</t>
    </rPh>
    <phoneticPr fontId="5"/>
  </si>
  <si>
    <t>保育内容言葉</t>
    <rPh sb="4" eb="6">
      <t>コトバ</t>
    </rPh>
    <phoneticPr fontId="5"/>
  </si>
  <si>
    <t>保育内容表現</t>
    <rPh sb="4" eb="6">
      <t>ヒョウゲン</t>
    </rPh>
    <phoneticPr fontId="5"/>
  </si>
  <si>
    <t>表現指導法Ⅱ（造形表現）</t>
  </si>
  <si>
    <t>幼児教育課程論</t>
    <rPh sb="0" eb="2">
      <t>ヨウジ</t>
    </rPh>
    <rPh sb="2" eb="4">
      <t>キョウイク</t>
    </rPh>
    <rPh sb="4" eb="6">
      <t>カテイ</t>
    </rPh>
    <rPh sb="6" eb="7">
      <t>ロン</t>
    </rPh>
    <phoneticPr fontId="5"/>
  </si>
  <si>
    <t>幼児教育方法技術</t>
    <rPh sb="0" eb="2">
      <t>ヨウジ</t>
    </rPh>
    <rPh sb="2" eb="4">
      <t>キョウイク</t>
    </rPh>
    <rPh sb="4" eb="6">
      <t>ホウホウ</t>
    </rPh>
    <rPh sb="6" eb="8">
      <t>ギジュツ</t>
    </rPh>
    <phoneticPr fontId="5"/>
  </si>
  <si>
    <t>幼児心理学</t>
    <rPh sb="0" eb="2">
      <t>ヨウジ</t>
    </rPh>
    <rPh sb="2" eb="4">
      <t>シンリ</t>
    </rPh>
    <rPh sb="4" eb="5">
      <t>ガク</t>
    </rPh>
    <phoneticPr fontId="5"/>
  </si>
  <si>
    <t>保育カウンセリング</t>
    <rPh sb="0" eb="2">
      <t>ホイク</t>
    </rPh>
    <phoneticPr fontId="5"/>
  </si>
  <si>
    <t>事前・事後指導</t>
    <rPh sb="0" eb="2">
      <t>ジゼン</t>
    </rPh>
    <rPh sb="3" eb="5">
      <t>ジゴ</t>
    </rPh>
    <rPh sb="5" eb="7">
      <t>シドウ</t>
    </rPh>
    <phoneticPr fontId="5"/>
  </si>
  <si>
    <t>教育実習（初等）Ⅰ</t>
    <rPh sb="0" eb="2">
      <t>キョウイク</t>
    </rPh>
    <rPh sb="2" eb="4">
      <t>ジッシュウ</t>
    </rPh>
    <rPh sb="5" eb="7">
      <t>ショトウ</t>
    </rPh>
    <phoneticPr fontId="5"/>
  </si>
  <si>
    <t>教育実習（初等）Ⅱ</t>
    <rPh sb="0" eb="2">
      <t>キョウイク</t>
    </rPh>
    <rPh sb="2" eb="4">
      <t>ジッシュウ</t>
    </rPh>
    <rPh sb="5" eb="7">
      <t>ショトウ</t>
    </rPh>
    <phoneticPr fontId="5"/>
  </si>
  <si>
    <t>教職実践演習（幼）</t>
    <rPh sb="0" eb="2">
      <t>キョウショク</t>
    </rPh>
    <rPh sb="2" eb="4">
      <t>ジッセン</t>
    </rPh>
    <rPh sb="4" eb="6">
      <t>エンシュウ</t>
    </rPh>
    <rPh sb="7" eb="8">
      <t>ヨウ</t>
    </rPh>
    <phoneticPr fontId="6"/>
  </si>
  <si>
    <t>国際理解教育論Ⅰ</t>
    <rPh sb="0" eb="2">
      <t>コクサイ</t>
    </rPh>
    <rPh sb="2" eb="4">
      <t>リカイ</t>
    </rPh>
    <rPh sb="4" eb="7">
      <t>キョウイクロン</t>
    </rPh>
    <phoneticPr fontId="5"/>
  </si>
  <si>
    <t>幼児教育基礎実習</t>
    <rPh sb="0" eb="2">
      <t>ヨウジ</t>
    </rPh>
    <rPh sb="2" eb="4">
      <t>キョウイク</t>
    </rPh>
    <rPh sb="4" eb="6">
      <t>キソ</t>
    </rPh>
    <rPh sb="6" eb="8">
      <t>ジッシュウ</t>
    </rPh>
    <phoneticPr fontId="5"/>
  </si>
  <si>
    <t>幼児教育概論</t>
    <rPh sb="0" eb="2">
      <t>ヨウジ</t>
    </rPh>
    <rPh sb="2" eb="4">
      <t>キョウイク</t>
    </rPh>
    <rPh sb="4" eb="6">
      <t>ガイロン</t>
    </rPh>
    <phoneticPr fontId="1"/>
  </si>
  <si>
    <t>保育実践論</t>
    <rPh sb="0" eb="2">
      <t>ホイク</t>
    </rPh>
    <rPh sb="2" eb="4">
      <t>ジッセン</t>
    </rPh>
    <rPh sb="4" eb="5">
      <t>ロン</t>
    </rPh>
    <phoneticPr fontId="1"/>
  </si>
  <si>
    <t>関連科目</t>
    <phoneticPr fontId="4"/>
  </si>
  <si>
    <t>教科教育法国語</t>
    <rPh sb="0" eb="2">
      <t>キョウカ</t>
    </rPh>
    <rPh sb="2" eb="5">
      <t>キョウイクホウ</t>
    </rPh>
    <rPh sb="5" eb="7">
      <t>コクゴ</t>
    </rPh>
    <phoneticPr fontId="6"/>
  </si>
  <si>
    <t>教科教育法生活</t>
    <rPh sb="0" eb="2">
      <t>キョウカ</t>
    </rPh>
    <rPh sb="2" eb="5">
      <t>キョウイクホウ</t>
    </rPh>
    <rPh sb="5" eb="7">
      <t>セイカツ</t>
    </rPh>
    <phoneticPr fontId="6"/>
  </si>
  <si>
    <t>教育課程論
（カリキュラム・マネジメントを含む。）</t>
    <rPh sb="0" eb="2">
      <t>キョウイク</t>
    </rPh>
    <rPh sb="2" eb="4">
      <t>カテイ</t>
    </rPh>
    <rPh sb="4" eb="5">
      <t>ロン</t>
    </rPh>
    <rPh sb="21" eb="22">
      <t>フク</t>
    </rPh>
    <phoneticPr fontId="6"/>
  </si>
  <si>
    <t>教育相談・進路指導</t>
  </si>
  <si>
    <t xml:space="preserve">教育実習(初等)Ⅱ </t>
    <rPh sb="0" eb="2">
      <t>キョウイク</t>
    </rPh>
    <rPh sb="2" eb="4">
      <t>ジッシュウ</t>
    </rPh>
    <phoneticPr fontId="6"/>
  </si>
  <si>
    <t>環境生物学</t>
    <rPh sb="0" eb="2">
      <t>カンキョウ</t>
    </rPh>
    <rPh sb="2" eb="5">
      <t>セイブツガク</t>
    </rPh>
    <phoneticPr fontId="5"/>
  </si>
  <si>
    <t>美術理論</t>
    <rPh sb="0" eb="2">
      <t>ビジュツ</t>
    </rPh>
    <rPh sb="2" eb="4">
      <t>リロン</t>
    </rPh>
    <phoneticPr fontId="5"/>
  </si>
  <si>
    <t>学校保健（小児保健、精神保健、学校安全、救急処置を含む。）</t>
    <rPh sb="0" eb="2">
      <t>ガッコウ</t>
    </rPh>
    <rPh sb="2" eb="4">
      <t>ホケン</t>
    </rPh>
    <rPh sb="5" eb="7">
      <t>ショウニ</t>
    </rPh>
    <rPh sb="7" eb="9">
      <t>ホケン</t>
    </rPh>
    <rPh sb="10" eb="12">
      <t>セイシン</t>
    </rPh>
    <rPh sb="12" eb="14">
      <t>ホケン</t>
    </rPh>
    <rPh sb="15" eb="17">
      <t>ガッコウ</t>
    </rPh>
    <rPh sb="17" eb="19">
      <t>アンゼン</t>
    </rPh>
    <rPh sb="20" eb="22">
      <t>キュウキュウ</t>
    </rPh>
    <rPh sb="22" eb="24">
      <t>ショチ</t>
    </rPh>
    <rPh sb="25" eb="26">
      <t>フク</t>
    </rPh>
    <phoneticPr fontId="1"/>
  </si>
  <si>
    <t>衣生活環境論</t>
    <rPh sb="0" eb="3">
      <t>イセイカツ</t>
    </rPh>
    <rPh sb="3" eb="5">
      <t>カンキョウ</t>
    </rPh>
    <rPh sb="5" eb="6">
      <t>ロン</t>
    </rPh>
    <phoneticPr fontId="5"/>
  </si>
  <si>
    <t>食文化論</t>
    <rPh sb="0" eb="3">
      <t>ショクブンカ</t>
    </rPh>
    <rPh sb="3" eb="4">
      <t>ロン</t>
    </rPh>
    <phoneticPr fontId="5"/>
  </si>
  <si>
    <t>保育学
（実習及び家庭看護を含む。）</t>
    <rPh sb="0" eb="2">
      <t>ホイク</t>
    </rPh>
    <rPh sb="2" eb="3">
      <t>ガク</t>
    </rPh>
    <rPh sb="5" eb="7">
      <t>ジッシュウ</t>
    </rPh>
    <rPh sb="7" eb="8">
      <t>オヨ</t>
    </rPh>
    <rPh sb="9" eb="11">
      <t>カテイ</t>
    </rPh>
    <rPh sb="11" eb="13">
      <t>カンゴ</t>
    </rPh>
    <rPh sb="14" eb="15">
      <t>フク</t>
    </rPh>
    <phoneticPr fontId="5"/>
  </si>
  <si>
    <t>保育学演習</t>
    <rPh sb="0" eb="2">
      <t>ホイク</t>
    </rPh>
    <rPh sb="2" eb="3">
      <t>ガク</t>
    </rPh>
    <rPh sb="3" eb="5">
      <t>エンシュウ</t>
    </rPh>
    <phoneticPr fontId="5"/>
  </si>
  <si>
    <t>栄養学Ⅰ</t>
    <rPh sb="0" eb="2">
      <t>エイヨウ</t>
    </rPh>
    <rPh sb="2" eb="3">
      <t>ガク</t>
    </rPh>
    <phoneticPr fontId="5"/>
  </si>
  <si>
    <t>住居学（製図を含む。）</t>
    <rPh sb="0" eb="2">
      <t>ジュウキョ</t>
    </rPh>
    <rPh sb="2" eb="3">
      <t>ガク</t>
    </rPh>
    <rPh sb="4" eb="6">
      <t>セイズ</t>
    </rPh>
    <rPh sb="7" eb="8">
      <t>フク</t>
    </rPh>
    <phoneticPr fontId="5"/>
  </si>
  <si>
    <t>初等科歌唱伴奏法入門</t>
    <rPh sb="0" eb="3">
      <t>ショトウカ</t>
    </rPh>
    <rPh sb="3" eb="5">
      <t>カショウ</t>
    </rPh>
    <rPh sb="5" eb="7">
      <t>バンソウ</t>
    </rPh>
    <rPh sb="7" eb="8">
      <t>ホウ</t>
    </rPh>
    <rPh sb="8" eb="10">
      <t>ニュウモン</t>
    </rPh>
    <phoneticPr fontId="6"/>
  </si>
  <si>
    <t>地域教育実践研究</t>
    <rPh sb="0" eb="2">
      <t>チイキ</t>
    </rPh>
    <rPh sb="2" eb="4">
      <t>キョウイク</t>
    </rPh>
    <rPh sb="4" eb="6">
      <t>ジッセン</t>
    </rPh>
    <rPh sb="6" eb="8">
      <t>ケンキュウ</t>
    </rPh>
    <phoneticPr fontId="1"/>
  </si>
  <si>
    <t>特別支援教育領域に関する科目</t>
    <phoneticPr fontId="4"/>
  </si>
  <si>
    <t>特別支援教育の基礎理論に関する科目</t>
    <phoneticPr fontId="4"/>
  </si>
  <si>
    <t>免許状に定められることとなる特別支援教育領域以外の領域に関する科目</t>
    <phoneticPr fontId="4"/>
  </si>
  <si>
    <t>教育実習</t>
    <phoneticPr fontId="4"/>
  </si>
  <si>
    <t>教育の基礎的理解に関する科目</t>
    <phoneticPr fontId="4"/>
  </si>
  <si>
    <t>道徳、総合的な学習の時間等の指導法及び生徒指導、教育相談等に関する科目</t>
    <rPh sb="33" eb="35">
      <t>カモク</t>
    </rPh>
    <phoneticPr fontId="4"/>
  </si>
  <si>
    <t>教科及び教科の指導法に関する科目</t>
  </si>
  <si>
    <t>小学校教科</t>
    <rPh sb="0" eb="3">
      <t>ショウガッコウ</t>
    </rPh>
    <rPh sb="3" eb="5">
      <t>キョウカ</t>
    </rPh>
    <phoneticPr fontId="4"/>
  </si>
  <si>
    <t>初等科国語</t>
    <rPh sb="0" eb="3">
      <t>ショトウカ</t>
    </rPh>
    <rPh sb="3" eb="5">
      <t>コクゴ</t>
    </rPh>
    <phoneticPr fontId="7"/>
  </si>
  <si>
    <t>初等科社会</t>
    <rPh sb="0" eb="3">
      <t>ショトウカ</t>
    </rPh>
    <rPh sb="3" eb="5">
      <t>シャカイ</t>
    </rPh>
    <phoneticPr fontId="7"/>
  </si>
  <si>
    <t>初等科数学</t>
    <rPh sb="0" eb="3">
      <t>ショトウカ</t>
    </rPh>
    <rPh sb="3" eb="5">
      <t>スウガク</t>
    </rPh>
    <phoneticPr fontId="7"/>
  </si>
  <si>
    <t>初等科理科</t>
    <rPh sb="0" eb="3">
      <t>ショトウカ</t>
    </rPh>
    <rPh sb="3" eb="5">
      <t>リカ</t>
    </rPh>
    <phoneticPr fontId="7"/>
  </si>
  <si>
    <t>初等科生活</t>
    <rPh sb="0" eb="3">
      <t>ショトウカ</t>
    </rPh>
    <rPh sb="3" eb="5">
      <t>セイカツ</t>
    </rPh>
    <phoneticPr fontId="7"/>
  </si>
  <si>
    <t>初等科音楽</t>
    <rPh sb="0" eb="3">
      <t>ショトウカ</t>
    </rPh>
    <rPh sb="3" eb="5">
      <t>オンガク</t>
    </rPh>
    <phoneticPr fontId="7"/>
  </si>
  <si>
    <t>小学校歌唱伴奏法</t>
    <rPh sb="0" eb="3">
      <t>ショウガッコウ</t>
    </rPh>
    <rPh sb="3" eb="5">
      <t>カショウ</t>
    </rPh>
    <rPh sb="5" eb="7">
      <t>バンソウ</t>
    </rPh>
    <rPh sb="7" eb="8">
      <t>ホウ</t>
    </rPh>
    <phoneticPr fontId="7"/>
  </si>
  <si>
    <t>初等科図画工作</t>
    <rPh sb="0" eb="3">
      <t>ショトウカ</t>
    </rPh>
    <rPh sb="3" eb="5">
      <t>ズガ</t>
    </rPh>
    <rPh sb="5" eb="7">
      <t>コウサク</t>
    </rPh>
    <phoneticPr fontId="7"/>
  </si>
  <si>
    <t>初等科体育</t>
    <rPh sb="0" eb="3">
      <t>ショトウカ</t>
    </rPh>
    <rPh sb="3" eb="5">
      <t>タイイク</t>
    </rPh>
    <phoneticPr fontId="7"/>
  </si>
  <si>
    <t>初等科家庭</t>
    <rPh sb="0" eb="3">
      <t>ショトウカ</t>
    </rPh>
    <rPh sb="3" eb="5">
      <t>カテイ</t>
    </rPh>
    <phoneticPr fontId="7"/>
  </si>
  <si>
    <t>代数学Ⅰ</t>
  </si>
  <si>
    <t>代数学Ⅱ</t>
    <rPh sb="0" eb="3">
      <t>ダイスウガク</t>
    </rPh>
    <phoneticPr fontId="6"/>
  </si>
  <si>
    <t>代数学Ⅲ</t>
    <rPh sb="0" eb="3">
      <t>ダイスウガク</t>
    </rPh>
    <phoneticPr fontId="6"/>
  </si>
  <si>
    <t>数学講究Ⅰ</t>
  </si>
  <si>
    <t>代数学</t>
    <rPh sb="0" eb="3">
      <t>ダイスウガク</t>
    </rPh>
    <phoneticPr fontId="11"/>
  </si>
  <si>
    <t>幾何学Ⅰ</t>
    <rPh sb="0" eb="3">
      <t>キカガク</t>
    </rPh>
    <phoneticPr fontId="6"/>
  </si>
  <si>
    <t>幾何学Ⅱ</t>
    <rPh sb="0" eb="3">
      <t>キカガク</t>
    </rPh>
    <phoneticPr fontId="6"/>
  </si>
  <si>
    <t>幾何学Ⅲ</t>
    <rPh sb="0" eb="3">
      <t>キカガク</t>
    </rPh>
    <phoneticPr fontId="6"/>
  </si>
  <si>
    <t>集合論Ⅰ</t>
    <rPh sb="0" eb="3">
      <t>シュウゴウロン</t>
    </rPh>
    <phoneticPr fontId="6"/>
  </si>
  <si>
    <t>集合論Ⅱ</t>
    <rPh sb="0" eb="3">
      <t>シュウゴウロン</t>
    </rPh>
    <phoneticPr fontId="6"/>
  </si>
  <si>
    <t>幾何学</t>
    <rPh sb="0" eb="3">
      <t>キカガク</t>
    </rPh>
    <phoneticPr fontId="11"/>
  </si>
  <si>
    <t>解析学Ⅰ</t>
    <rPh sb="0" eb="3">
      <t>カイセキガク</t>
    </rPh>
    <phoneticPr fontId="6"/>
  </si>
  <si>
    <t>解析学Ⅱ</t>
    <rPh sb="0" eb="3">
      <t>カイセキガク</t>
    </rPh>
    <phoneticPr fontId="6"/>
  </si>
  <si>
    <t>解析学Ⅲ</t>
    <rPh sb="0" eb="3">
      <t>カイセキガク</t>
    </rPh>
    <phoneticPr fontId="6"/>
  </si>
  <si>
    <t>数学講究Ⅱ</t>
    <rPh sb="0" eb="2">
      <t>スウガク</t>
    </rPh>
    <rPh sb="2" eb="3">
      <t>コウ</t>
    </rPh>
    <rPh sb="3" eb="4">
      <t>キュウ</t>
    </rPh>
    <phoneticPr fontId="6"/>
  </si>
  <si>
    <t>解析学</t>
    <rPh sb="0" eb="3">
      <t>カイセキガク</t>
    </rPh>
    <phoneticPr fontId="11"/>
  </si>
  <si>
    <t>確率・統計学</t>
    <rPh sb="0" eb="2">
      <t>カクリツ</t>
    </rPh>
    <rPh sb="3" eb="6">
      <t>トウケイガク</t>
    </rPh>
    <phoneticPr fontId="6"/>
  </si>
  <si>
    <t>数学講究Ⅲ</t>
    <rPh sb="0" eb="2">
      <t>スウガク</t>
    </rPh>
    <rPh sb="2" eb="3">
      <t>コウ</t>
    </rPh>
    <rPh sb="3" eb="4">
      <t>キュウ</t>
    </rPh>
    <phoneticPr fontId="6"/>
  </si>
  <si>
    <t>「確率論、統計学」</t>
    <rPh sb="1" eb="4">
      <t>カクリツロン</t>
    </rPh>
    <phoneticPr fontId="10"/>
  </si>
  <si>
    <t>計算機概論</t>
    <rPh sb="0" eb="3">
      <t>ケイサンキ</t>
    </rPh>
    <rPh sb="3" eb="5">
      <t>ガイロン</t>
    </rPh>
    <phoneticPr fontId="6"/>
  </si>
  <si>
    <t>計算機数学Ⅰ</t>
    <rPh sb="0" eb="3">
      <t>ケイサンキ</t>
    </rPh>
    <rPh sb="3" eb="5">
      <t>スウガク</t>
    </rPh>
    <phoneticPr fontId="5"/>
  </si>
  <si>
    <t>計算機数学Ⅱ</t>
    <rPh sb="0" eb="3">
      <t>ケイサンキ</t>
    </rPh>
    <rPh sb="3" eb="5">
      <t>スウガク</t>
    </rPh>
    <phoneticPr fontId="5"/>
  </si>
  <si>
    <t>計算機数学Ⅲ</t>
    <rPh sb="0" eb="3">
      <t>ケイサンキ</t>
    </rPh>
    <rPh sb="3" eb="5">
      <t>スウガク</t>
    </rPh>
    <phoneticPr fontId="5"/>
  </si>
  <si>
    <t>コンピュータ</t>
  </si>
  <si>
    <t>中学校数学</t>
    <rPh sb="0" eb="3">
      <t>チュウガッコウ</t>
    </rPh>
    <rPh sb="3" eb="5">
      <t>スウガク</t>
    </rPh>
    <phoneticPr fontId="4"/>
  </si>
  <si>
    <t>高校情報</t>
    <rPh sb="0" eb="2">
      <t>コウコウ</t>
    </rPh>
    <rPh sb="2" eb="4">
      <t>ジョウホウ</t>
    </rPh>
    <phoneticPr fontId="4"/>
  </si>
  <si>
    <t>情報社会・情報倫理</t>
    <rPh sb="0" eb="2">
      <t>ジョウホウ</t>
    </rPh>
    <rPh sb="2" eb="4">
      <t>シャカイ</t>
    </rPh>
    <rPh sb="5" eb="7">
      <t>ジョウホウ</t>
    </rPh>
    <rPh sb="7" eb="9">
      <t>リンリ</t>
    </rPh>
    <phoneticPr fontId="11"/>
  </si>
  <si>
    <t>情報処理言語Ⅰ（実習を含む。）</t>
  </si>
  <si>
    <t>計算機アルゴリズム（実習を含む。）</t>
  </si>
  <si>
    <t>教育情報処理論（実習を含む。）</t>
    <rPh sb="0" eb="2">
      <t>キョウイク</t>
    </rPh>
    <rPh sb="2" eb="4">
      <t>ジョウホウ</t>
    </rPh>
    <rPh sb="4" eb="6">
      <t>ショリ</t>
    </rPh>
    <rPh sb="6" eb="7">
      <t>ロン</t>
    </rPh>
    <rPh sb="8" eb="10">
      <t>ジッシュウ</t>
    </rPh>
    <rPh sb="11" eb="12">
      <t>フク</t>
    </rPh>
    <phoneticPr fontId="7"/>
  </si>
  <si>
    <t>コンピュータ・情報処理</t>
    <rPh sb="7" eb="9">
      <t>ジョウホウ</t>
    </rPh>
    <rPh sb="9" eb="11">
      <t>ショリ</t>
    </rPh>
    <phoneticPr fontId="11"/>
  </si>
  <si>
    <t>教育情報システム論</t>
    <rPh sb="0" eb="2">
      <t>キョウイク</t>
    </rPh>
    <rPh sb="2" eb="4">
      <t>ジョウホウ</t>
    </rPh>
    <rPh sb="8" eb="9">
      <t>ロン</t>
    </rPh>
    <phoneticPr fontId="7"/>
  </si>
  <si>
    <t>情報システム</t>
    <rPh sb="0" eb="2">
      <t>ジョウホウ</t>
    </rPh>
    <phoneticPr fontId="11"/>
  </si>
  <si>
    <t>情報通信ネットワーク論（実習を含む。）</t>
    <rPh sb="0" eb="4">
      <t>ジョウホウツウシン</t>
    </rPh>
    <rPh sb="10" eb="11">
      <t>ロン</t>
    </rPh>
    <rPh sb="12" eb="14">
      <t>ジッシュウ</t>
    </rPh>
    <rPh sb="15" eb="16">
      <t>フク</t>
    </rPh>
    <phoneticPr fontId="7"/>
  </si>
  <si>
    <t>グラフ・ネットワーク論</t>
    <rPh sb="10" eb="11">
      <t>ロン</t>
    </rPh>
    <phoneticPr fontId="7"/>
  </si>
  <si>
    <t>情報通信ネットワーク</t>
    <phoneticPr fontId="10"/>
  </si>
  <si>
    <t>マルチメディア概論（実習を含む。）</t>
    <rPh sb="7" eb="9">
      <t>ガイロン</t>
    </rPh>
    <rPh sb="10" eb="12">
      <t>ジッシュウ</t>
    </rPh>
    <rPh sb="13" eb="14">
      <t>フク</t>
    </rPh>
    <phoneticPr fontId="7"/>
  </si>
  <si>
    <t>情報処理言語Ⅱ（実習を含む。）</t>
  </si>
  <si>
    <t>視覚伝達デザイン</t>
    <rPh sb="0" eb="2">
      <t>シカク</t>
    </rPh>
    <rPh sb="2" eb="4">
      <t>デンタツ</t>
    </rPh>
    <phoneticPr fontId="7"/>
  </si>
  <si>
    <t>情報職業論</t>
    <rPh sb="0" eb="2">
      <t>ジョウホウ</t>
    </rPh>
    <rPh sb="2" eb="4">
      <t>ショクギョウ</t>
    </rPh>
    <rPh sb="4" eb="5">
      <t>ロン</t>
    </rPh>
    <phoneticPr fontId="7"/>
  </si>
  <si>
    <t>マルチメディア表現・マルチメディア技術</t>
    <phoneticPr fontId="4"/>
  </si>
  <si>
    <t>高校情報</t>
    <phoneticPr fontId="4"/>
  </si>
  <si>
    <t>中学校数学</t>
    <phoneticPr fontId="4"/>
  </si>
  <si>
    <t>小学校</t>
    <phoneticPr fontId="4"/>
  </si>
  <si>
    <t>数学科教育法Ⅰ</t>
    <rPh sb="0" eb="2">
      <t>スウガク</t>
    </rPh>
    <rPh sb="2" eb="3">
      <t>カ</t>
    </rPh>
    <rPh sb="3" eb="6">
      <t>キョウイクホウ</t>
    </rPh>
    <phoneticPr fontId="6"/>
  </si>
  <si>
    <t>数学科教育法Ⅱ</t>
    <rPh sb="0" eb="2">
      <t>スウガク</t>
    </rPh>
    <rPh sb="2" eb="3">
      <t>カ</t>
    </rPh>
    <rPh sb="3" eb="6">
      <t>キョウイクホウ</t>
    </rPh>
    <phoneticPr fontId="6"/>
  </si>
  <si>
    <t>数学科教育法Ⅲ</t>
    <rPh sb="0" eb="3">
      <t>スウガッカ</t>
    </rPh>
    <rPh sb="3" eb="6">
      <t>キョウイクホウ</t>
    </rPh>
    <phoneticPr fontId="6"/>
  </si>
  <si>
    <t>数学科教育法Ⅳ</t>
    <rPh sb="0" eb="1">
      <t>スウ</t>
    </rPh>
    <rPh sb="1" eb="3">
      <t>ガッカ</t>
    </rPh>
    <rPh sb="3" eb="6">
      <t>キョウイクホウ</t>
    </rPh>
    <phoneticPr fontId="6"/>
  </si>
  <si>
    <t>情報科教育法Ⅰ</t>
    <rPh sb="0" eb="3">
      <t>ジョウホウカ</t>
    </rPh>
    <rPh sb="3" eb="6">
      <t>キョウイクホウ</t>
    </rPh>
    <phoneticPr fontId="6"/>
  </si>
  <si>
    <t>情報科教育法Ⅱ</t>
    <rPh sb="0" eb="3">
      <t>ジョウホウカ</t>
    </rPh>
    <rPh sb="3" eb="6">
      <t>キョウイクホウ</t>
    </rPh>
    <phoneticPr fontId="6"/>
  </si>
  <si>
    <t>介護等体験実習</t>
    <rPh sb="0" eb="2">
      <t>カイゴ</t>
    </rPh>
    <rPh sb="2" eb="3">
      <t>トウ</t>
    </rPh>
    <rPh sb="3" eb="5">
      <t>タイケン</t>
    </rPh>
    <rPh sb="5" eb="7">
      <t>ジッシュウ</t>
    </rPh>
    <phoneticPr fontId="7"/>
  </si>
  <si>
    <t>情報科授業実践基礎演習</t>
    <rPh sb="0" eb="3">
      <t>ジョウホウカ</t>
    </rPh>
    <rPh sb="3" eb="5">
      <t>ジュギョウ</t>
    </rPh>
    <phoneticPr fontId="7"/>
  </si>
  <si>
    <t>教育コンテンツデザイン</t>
    <rPh sb="0" eb="2">
      <t>キョウイク</t>
    </rPh>
    <phoneticPr fontId="7"/>
  </si>
  <si>
    <t>学習メディア活用演習</t>
  </si>
  <si>
    <t>コース指定科目</t>
    <phoneticPr fontId="4"/>
  </si>
  <si>
    <t>（教育学部学校教育教員養成課程情報教育コース小学校基礎）</t>
    <rPh sb="1" eb="3">
      <t>キョウイク</t>
    </rPh>
    <rPh sb="5" eb="7">
      <t>ガッコウ</t>
    </rPh>
    <rPh sb="7" eb="9">
      <t>キョウイク</t>
    </rPh>
    <rPh sb="9" eb="11">
      <t>キョウイン</t>
    </rPh>
    <rPh sb="11" eb="13">
      <t>ヨウセイ</t>
    </rPh>
    <rPh sb="13" eb="15">
      <t>カテイ</t>
    </rPh>
    <rPh sb="15" eb="17">
      <t>ジョウホウ</t>
    </rPh>
    <rPh sb="17" eb="19">
      <t>キョウイク</t>
    </rPh>
    <phoneticPr fontId="4"/>
  </si>
  <si>
    <t>（教育学部学校教育教員養成課程情報教育コース高等学校・中学校基礎）</t>
    <rPh sb="1" eb="3">
      <t>キョウイク</t>
    </rPh>
    <rPh sb="5" eb="7">
      <t>ガッコウ</t>
    </rPh>
    <rPh sb="7" eb="9">
      <t>キョウイク</t>
    </rPh>
    <rPh sb="9" eb="11">
      <t>キョウイン</t>
    </rPh>
    <rPh sb="11" eb="13">
      <t>ヨウセイ</t>
    </rPh>
    <rPh sb="13" eb="15">
      <t>カテイ</t>
    </rPh>
    <rPh sb="15" eb="17">
      <t>ジョウホウ</t>
    </rPh>
    <rPh sb="17" eb="19">
      <t>キョウイク</t>
    </rPh>
    <phoneticPr fontId="4"/>
  </si>
  <si>
    <t>（教育学部学校教育教員養成課程教科教育コース社会科教育選修小学校基礎）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5">
      <t>シャカイカ</t>
    </rPh>
    <rPh sb="25" eb="27">
      <t>キョウイク</t>
    </rPh>
    <rPh sb="27" eb="28">
      <t>セン</t>
    </rPh>
    <rPh sb="28" eb="29">
      <t>シュウ</t>
    </rPh>
    <rPh sb="29" eb="32">
      <t>ショウガッコウ</t>
    </rPh>
    <rPh sb="32" eb="34">
      <t>キソ</t>
    </rPh>
    <phoneticPr fontId="4"/>
  </si>
  <si>
    <t>日本史・外国史</t>
    <rPh sb="0" eb="3">
      <t>ニホンシ</t>
    </rPh>
    <rPh sb="4" eb="7">
      <t>ガイコクシ</t>
    </rPh>
    <phoneticPr fontId="10"/>
  </si>
  <si>
    <t>地理学</t>
    <phoneticPr fontId="10"/>
  </si>
  <si>
    <t>小計（８科目）</t>
    <rPh sb="0" eb="2">
      <t>ショウケイ</t>
    </rPh>
    <rPh sb="4" eb="6">
      <t>カモク</t>
    </rPh>
    <phoneticPr fontId="4"/>
  </si>
  <si>
    <t>「法律学、政治学」　</t>
    <phoneticPr fontId="4"/>
  </si>
  <si>
    <t>「社会学、経済学」</t>
    <phoneticPr fontId="4"/>
  </si>
  <si>
    <t>「哲学、倫理学、宗教学」</t>
    <phoneticPr fontId="4"/>
  </si>
  <si>
    <t>（教育学部学校教育教員養成課程教科教育コース社会科教育選修中学校基礎）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5">
      <t>シャカイカ</t>
    </rPh>
    <rPh sb="25" eb="27">
      <t>キョウイク</t>
    </rPh>
    <rPh sb="27" eb="28">
      <t>セン</t>
    </rPh>
    <rPh sb="28" eb="29">
      <t>シュウ</t>
    </rPh>
    <rPh sb="29" eb="32">
      <t>チュウガッコウ</t>
    </rPh>
    <rPh sb="32" eb="34">
      <t>キソ</t>
    </rPh>
    <phoneticPr fontId="4"/>
  </si>
  <si>
    <t>（教育学部学校教育教員養成課程教科教育コース数学教育選修小学校基礎）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4">
      <t>スウガク</t>
    </rPh>
    <rPh sb="24" eb="26">
      <t>キョウイク</t>
    </rPh>
    <rPh sb="26" eb="27">
      <t>セン</t>
    </rPh>
    <rPh sb="27" eb="28">
      <t>シュウ</t>
    </rPh>
    <rPh sb="28" eb="31">
      <t>ショウガッコウ</t>
    </rPh>
    <rPh sb="31" eb="33">
      <t>キソ</t>
    </rPh>
    <phoneticPr fontId="4"/>
  </si>
  <si>
    <t>事前・事後指導</t>
    <rPh sb="0" eb="2">
      <t>ジゼン</t>
    </rPh>
    <rPh sb="3" eb="5">
      <t>ジゴ</t>
    </rPh>
    <rPh sb="5" eb="7">
      <t>シドウ</t>
    </rPh>
    <phoneticPr fontId="6"/>
  </si>
  <si>
    <t>算数・数学科授業実践基礎演習</t>
    <rPh sb="0" eb="2">
      <t>サンスウ</t>
    </rPh>
    <rPh sb="3" eb="5">
      <t>スウガク</t>
    </rPh>
    <rPh sb="5" eb="6">
      <t>カ</t>
    </rPh>
    <rPh sb="6" eb="8">
      <t>ジュギョウ</t>
    </rPh>
    <phoneticPr fontId="5"/>
  </si>
  <si>
    <t>算数・数学科内容開発研究</t>
    <rPh sb="0" eb="2">
      <t>サンスウ</t>
    </rPh>
    <rPh sb="3" eb="5">
      <t>スウガク</t>
    </rPh>
    <rPh sb="5" eb="6">
      <t>カ</t>
    </rPh>
    <phoneticPr fontId="5"/>
  </si>
  <si>
    <t>物理学概論Ⅰ</t>
    <rPh sb="0" eb="3">
      <t>ブツリガク</t>
    </rPh>
    <rPh sb="3" eb="5">
      <t>ガイロン</t>
    </rPh>
    <phoneticPr fontId="6"/>
  </si>
  <si>
    <t>化学概論Ⅰ</t>
    <rPh sb="0" eb="2">
      <t>カガク</t>
    </rPh>
    <rPh sb="2" eb="4">
      <t>ガイロン</t>
    </rPh>
    <phoneticPr fontId="6"/>
  </si>
  <si>
    <t>生物学概論</t>
    <rPh sb="0" eb="3">
      <t>セイブツガク</t>
    </rPh>
    <rPh sb="3" eb="5">
      <t>ガイロン</t>
    </rPh>
    <phoneticPr fontId="6"/>
  </si>
  <si>
    <t>地学概論Ⅰ</t>
    <rPh sb="0" eb="2">
      <t>チガク</t>
    </rPh>
    <rPh sb="2" eb="4">
      <t>ガイロン</t>
    </rPh>
    <phoneticPr fontId="6"/>
  </si>
  <si>
    <t>（教育学部学校教育教員養成課程教科教育コース数学教育選修中学校基礎）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4">
      <t>スウガク</t>
    </rPh>
    <rPh sb="24" eb="26">
      <t>キョウイク</t>
    </rPh>
    <rPh sb="26" eb="27">
      <t>セン</t>
    </rPh>
    <rPh sb="27" eb="28">
      <t>シュウ</t>
    </rPh>
    <rPh sb="28" eb="29">
      <t>ナカ</t>
    </rPh>
    <rPh sb="29" eb="31">
      <t>ガッコウ</t>
    </rPh>
    <rPh sb="31" eb="33">
      <t>キソ</t>
    </rPh>
    <phoneticPr fontId="4"/>
  </si>
  <si>
    <t>（教育学部学校教育教員養成課程教科教育コース理科教育選修小学校基礎）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4">
      <t>リカ</t>
    </rPh>
    <rPh sb="24" eb="26">
      <t>キョウイク</t>
    </rPh>
    <rPh sb="26" eb="27">
      <t>セン</t>
    </rPh>
    <rPh sb="27" eb="28">
      <t>シュウ</t>
    </rPh>
    <rPh sb="28" eb="31">
      <t>ショウガッコウ</t>
    </rPh>
    <rPh sb="31" eb="33">
      <t>キソ</t>
    </rPh>
    <phoneticPr fontId="4"/>
  </si>
  <si>
    <t>物理学</t>
    <rPh sb="0" eb="3">
      <t>ブツリガク</t>
    </rPh>
    <phoneticPr fontId="10"/>
  </si>
  <si>
    <t>化学</t>
    <phoneticPr fontId="10"/>
  </si>
  <si>
    <t>生物学</t>
    <phoneticPr fontId="4"/>
  </si>
  <si>
    <t>地学</t>
    <phoneticPr fontId="4"/>
  </si>
  <si>
    <t>物理学概論Ⅱ</t>
    <rPh sb="0" eb="3">
      <t>ブツリガク</t>
    </rPh>
    <rPh sb="3" eb="5">
      <t>ガイロン</t>
    </rPh>
    <phoneticPr fontId="6"/>
  </si>
  <si>
    <t>物理学演習</t>
    <rPh sb="0" eb="3">
      <t>ブツリガク</t>
    </rPh>
    <rPh sb="3" eb="5">
      <t>エンシュウ</t>
    </rPh>
    <phoneticPr fontId="6"/>
  </si>
  <si>
    <t>化学概論Ⅱ</t>
    <rPh sb="0" eb="2">
      <t>カガク</t>
    </rPh>
    <rPh sb="2" eb="4">
      <t>ガイロン</t>
    </rPh>
    <phoneticPr fontId="6"/>
  </si>
  <si>
    <t>化学演習</t>
    <rPh sb="0" eb="2">
      <t>カガク</t>
    </rPh>
    <rPh sb="2" eb="4">
      <t>エンシュウ</t>
    </rPh>
    <phoneticPr fontId="6"/>
  </si>
  <si>
    <t>生化学</t>
    <rPh sb="0" eb="1">
      <t>セイ</t>
    </rPh>
    <rPh sb="1" eb="3">
      <t>カガク</t>
    </rPh>
    <phoneticPr fontId="6"/>
  </si>
  <si>
    <t>発生生物学</t>
    <rPh sb="0" eb="2">
      <t>ハッセイ</t>
    </rPh>
    <rPh sb="2" eb="5">
      <t>セイブツガク</t>
    </rPh>
    <phoneticPr fontId="6"/>
  </si>
  <si>
    <t>環境生物学</t>
    <rPh sb="0" eb="2">
      <t>カンキョウ</t>
    </rPh>
    <rPh sb="2" eb="5">
      <t>セイブツガク</t>
    </rPh>
    <phoneticPr fontId="6"/>
  </si>
  <si>
    <t>生物学演習</t>
    <rPh sb="0" eb="3">
      <t>セイブツガク</t>
    </rPh>
    <rPh sb="3" eb="5">
      <t>エンシュウ</t>
    </rPh>
    <phoneticPr fontId="6"/>
  </si>
  <si>
    <t>地学概論Ⅱ</t>
    <rPh sb="0" eb="2">
      <t>チガク</t>
    </rPh>
    <rPh sb="2" eb="4">
      <t>ガイロン</t>
    </rPh>
    <phoneticPr fontId="6"/>
  </si>
  <si>
    <t>地学演習</t>
    <rPh sb="0" eb="2">
      <t>チガク</t>
    </rPh>
    <rPh sb="2" eb="4">
      <t>エンシュウ</t>
    </rPh>
    <phoneticPr fontId="6"/>
  </si>
  <si>
    <t>理科教育法Ⅰ</t>
    <rPh sb="0" eb="2">
      <t>リカ</t>
    </rPh>
    <rPh sb="2" eb="4">
      <t>キョウイク</t>
    </rPh>
    <rPh sb="4" eb="5">
      <t>ホウ</t>
    </rPh>
    <phoneticPr fontId="1"/>
  </si>
  <si>
    <t>理科教育法Ⅱ</t>
    <rPh sb="0" eb="2">
      <t>リカ</t>
    </rPh>
    <rPh sb="2" eb="5">
      <t>キョウイクホウ</t>
    </rPh>
    <phoneticPr fontId="1"/>
  </si>
  <si>
    <t>理科教育法Ⅲ</t>
    <rPh sb="0" eb="2">
      <t>リカ</t>
    </rPh>
    <rPh sb="2" eb="5">
      <t>キョウイクホウ</t>
    </rPh>
    <phoneticPr fontId="1"/>
  </si>
  <si>
    <t>理科教育法Ⅳ</t>
    <rPh sb="0" eb="2">
      <t>リカ</t>
    </rPh>
    <rPh sb="2" eb="4">
      <t>キョウイク</t>
    </rPh>
    <rPh sb="4" eb="5">
      <t>ホウ</t>
    </rPh>
    <phoneticPr fontId="1"/>
  </si>
  <si>
    <t>（教育学部学校教育教員養成課程教科教育コース理科教育選修中学校基礎）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4">
      <t>リカ</t>
    </rPh>
    <rPh sb="24" eb="26">
      <t>キョウイク</t>
    </rPh>
    <rPh sb="26" eb="27">
      <t>セン</t>
    </rPh>
    <rPh sb="27" eb="28">
      <t>シュウ</t>
    </rPh>
    <rPh sb="28" eb="31">
      <t>チュウガッコウ</t>
    </rPh>
    <rPh sb="31" eb="33">
      <t>キソ</t>
    </rPh>
    <phoneticPr fontId="4"/>
  </si>
  <si>
    <t>（教育学部学校教育教員養成課程教科教育コース音楽教育選修小学校基礎）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4">
      <t>オンガク</t>
    </rPh>
    <rPh sb="24" eb="26">
      <t>キョウイク</t>
    </rPh>
    <rPh sb="26" eb="27">
      <t>セン</t>
    </rPh>
    <rPh sb="27" eb="28">
      <t>シュウ</t>
    </rPh>
    <rPh sb="28" eb="31">
      <t>ショウガッコウ</t>
    </rPh>
    <rPh sb="31" eb="33">
      <t>キソ</t>
    </rPh>
    <phoneticPr fontId="4"/>
  </si>
  <si>
    <t>ｿﾙﾌｪｰｼﾞｭ</t>
    <phoneticPr fontId="10"/>
  </si>
  <si>
    <t>ソルフェージュ</t>
    <phoneticPr fontId="6"/>
  </si>
  <si>
    <t>独唱Ⅰ</t>
    <rPh sb="0" eb="2">
      <t>ドクショウ</t>
    </rPh>
    <phoneticPr fontId="6"/>
  </si>
  <si>
    <t>独唱Ⅱ</t>
    <rPh sb="0" eb="2">
      <t>ドクショウ</t>
    </rPh>
    <phoneticPr fontId="6"/>
  </si>
  <si>
    <t>独唱Ⅲ</t>
    <rPh sb="0" eb="2">
      <t>ドクショウ</t>
    </rPh>
    <phoneticPr fontId="6"/>
  </si>
  <si>
    <t>独唱Ⅳ</t>
    <rPh sb="0" eb="2">
      <t>ドクショウ</t>
    </rPh>
    <phoneticPr fontId="6"/>
  </si>
  <si>
    <t>合唱Ⅰ（日本の伝統的な歌唱を含む。）</t>
    <rPh sb="0" eb="2">
      <t>ガッショウ</t>
    </rPh>
    <rPh sb="4" eb="6">
      <t>ニホン</t>
    </rPh>
    <rPh sb="7" eb="10">
      <t>デントウテキ</t>
    </rPh>
    <rPh sb="11" eb="13">
      <t>カショウ</t>
    </rPh>
    <rPh sb="14" eb="15">
      <t>フク</t>
    </rPh>
    <phoneticPr fontId="6"/>
  </si>
  <si>
    <t>合唱Ⅱ</t>
    <rPh sb="0" eb="2">
      <t>ガッショウ</t>
    </rPh>
    <phoneticPr fontId="6"/>
  </si>
  <si>
    <t>合唱Ⅲ</t>
    <rPh sb="0" eb="2">
      <t>ガッショウ</t>
    </rPh>
    <phoneticPr fontId="6"/>
  </si>
  <si>
    <t>声楽</t>
    <rPh sb="0" eb="2">
      <t>セイガク</t>
    </rPh>
    <phoneticPr fontId="10"/>
  </si>
  <si>
    <t>ピアノⅠ</t>
  </si>
  <si>
    <t>ピアノⅡ</t>
  </si>
  <si>
    <t>ピアノⅢ</t>
  </si>
  <si>
    <t>伴奏法</t>
    <rPh sb="0" eb="2">
      <t>バンソウ</t>
    </rPh>
    <rPh sb="2" eb="3">
      <t>ホウ</t>
    </rPh>
    <phoneticPr fontId="6"/>
  </si>
  <si>
    <t>管楽器Ⅰ</t>
    <rPh sb="0" eb="1">
      <t>カン</t>
    </rPh>
    <rPh sb="1" eb="3">
      <t>ガッキ</t>
    </rPh>
    <phoneticPr fontId="6"/>
  </si>
  <si>
    <t>管楽器Ⅱ</t>
    <rPh sb="0" eb="1">
      <t>カン</t>
    </rPh>
    <rPh sb="1" eb="3">
      <t>ガッキ</t>
    </rPh>
    <phoneticPr fontId="6"/>
  </si>
  <si>
    <t>管楽器Ⅲ</t>
    <rPh sb="0" eb="1">
      <t>カン</t>
    </rPh>
    <rPh sb="1" eb="3">
      <t>ガッキ</t>
    </rPh>
    <phoneticPr fontId="6"/>
  </si>
  <si>
    <t>合奏Ⅰ（和楽器を含む。）</t>
    <rPh sb="0" eb="2">
      <t>ガッソウ</t>
    </rPh>
    <rPh sb="4" eb="7">
      <t>ワガッキ</t>
    </rPh>
    <rPh sb="8" eb="9">
      <t>フク</t>
    </rPh>
    <phoneticPr fontId="6"/>
  </si>
  <si>
    <t>合奏Ⅱ</t>
    <rPh sb="0" eb="2">
      <t>ガッソウ</t>
    </rPh>
    <phoneticPr fontId="6"/>
  </si>
  <si>
    <t>器楽</t>
    <phoneticPr fontId="10"/>
  </si>
  <si>
    <t>指揮法</t>
    <phoneticPr fontId="4"/>
  </si>
  <si>
    <t>指揮法演習</t>
    <phoneticPr fontId="6"/>
  </si>
  <si>
    <t>音楽理論</t>
    <rPh sb="0" eb="2">
      <t>オンガク</t>
    </rPh>
    <rPh sb="2" eb="4">
      <t>リロン</t>
    </rPh>
    <phoneticPr fontId="6"/>
  </si>
  <si>
    <t>作・編曲法Ⅰ</t>
    <rPh sb="0" eb="1">
      <t>サク</t>
    </rPh>
    <rPh sb="2" eb="4">
      <t>ヘンキョク</t>
    </rPh>
    <rPh sb="4" eb="5">
      <t>ホウ</t>
    </rPh>
    <phoneticPr fontId="6"/>
  </si>
  <si>
    <t>作・編曲法Ⅱ</t>
    <rPh sb="0" eb="1">
      <t>サク</t>
    </rPh>
    <rPh sb="2" eb="4">
      <t>ヘンキョク</t>
    </rPh>
    <rPh sb="4" eb="5">
      <t>ホウ</t>
    </rPh>
    <phoneticPr fontId="6"/>
  </si>
  <si>
    <t>作・編曲法Ⅲ</t>
    <rPh sb="0" eb="1">
      <t>サク</t>
    </rPh>
    <rPh sb="2" eb="4">
      <t>ヘンキョク</t>
    </rPh>
    <rPh sb="4" eb="5">
      <t>ホウ</t>
    </rPh>
    <phoneticPr fontId="6"/>
  </si>
  <si>
    <t>音楽理論・作曲法・音楽史</t>
    <phoneticPr fontId="4"/>
  </si>
  <si>
    <t>音楽科教育法Ⅰ</t>
    <rPh sb="0" eb="3">
      <t>オンガクカ</t>
    </rPh>
    <rPh sb="3" eb="6">
      <t>キョウイクホウ</t>
    </rPh>
    <phoneticPr fontId="6"/>
  </si>
  <si>
    <t>音楽科教育法Ⅱ</t>
    <rPh sb="0" eb="3">
      <t>オンガクカ</t>
    </rPh>
    <rPh sb="3" eb="6">
      <t>キョウイクホウ</t>
    </rPh>
    <phoneticPr fontId="6"/>
  </si>
  <si>
    <t>音楽科教育法Ⅲ</t>
    <rPh sb="0" eb="3">
      <t>オンガクカ</t>
    </rPh>
    <rPh sb="3" eb="6">
      <t>キョウイクホウ</t>
    </rPh>
    <phoneticPr fontId="6"/>
  </si>
  <si>
    <t>音楽科教育法Ⅳ</t>
    <rPh sb="0" eb="3">
      <t>オンガクカ</t>
    </rPh>
    <rPh sb="3" eb="6">
      <t>キョウイクホウ</t>
    </rPh>
    <phoneticPr fontId="6"/>
  </si>
  <si>
    <t>（教育学部学校教育教員養成課程教科教育コース音楽教育選修中学校基礎）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4">
      <t>オンガク</t>
    </rPh>
    <rPh sb="24" eb="26">
      <t>キョウイク</t>
    </rPh>
    <rPh sb="26" eb="27">
      <t>セン</t>
    </rPh>
    <rPh sb="27" eb="28">
      <t>シュウ</t>
    </rPh>
    <rPh sb="28" eb="31">
      <t>チュウガッコウ</t>
    </rPh>
    <rPh sb="31" eb="33">
      <t>キソ</t>
    </rPh>
    <phoneticPr fontId="4"/>
  </si>
  <si>
    <t>（教育学部学校教育教員養成課程教科教育コース美術教育選修小学校基礎）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4">
      <t>ビジュツ</t>
    </rPh>
    <rPh sb="24" eb="26">
      <t>キョウイク</t>
    </rPh>
    <rPh sb="26" eb="27">
      <t>セン</t>
    </rPh>
    <rPh sb="27" eb="28">
      <t>シュウ</t>
    </rPh>
    <rPh sb="28" eb="31">
      <t>ショウガッコウ</t>
    </rPh>
    <rPh sb="31" eb="33">
      <t>キソ</t>
    </rPh>
    <phoneticPr fontId="4"/>
  </si>
  <si>
    <t>絵画</t>
    <phoneticPr fontId="10"/>
  </si>
  <si>
    <t>平面造形基礎</t>
    <rPh sb="0" eb="2">
      <t>ヘイメン</t>
    </rPh>
    <rPh sb="2" eb="4">
      <t>ゾウケイ</t>
    </rPh>
    <rPh sb="4" eb="6">
      <t>キソ</t>
    </rPh>
    <phoneticPr fontId="6"/>
  </si>
  <si>
    <t>絵画Ⅰ</t>
    <rPh sb="0" eb="2">
      <t>カイガ</t>
    </rPh>
    <phoneticPr fontId="6"/>
  </si>
  <si>
    <t>絵画Ⅱ（映像メディア表現を含む。）</t>
    <rPh sb="0" eb="2">
      <t>カイガ</t>
    </rPh>
    <rPh sb="4" eb="6">
      <t>エイゾウ</t>
    </rPh>
    <rPh sb="10" eb="12">
      <t>ヒョウゲン</t>
    </rPh>
    <rPh sb="13" eb="14">
      <t>フク</t>
    </rPh>
    <phoneticPr fontId="6"/>
  </si>
  <si>
    <t>絵画Ⅲ</t>
    <rPh sb="0" eb="2">
      <t>カイガ</t>
    </rPh>
    <phoneticPr fontId="6"/>
  </si>
  <si>
    <t>絵画Ⅳ</t>
    <rPh sb="0" eb="2">
      <t>カイガ</t>
    </rPh>
    <phoneticPr fontId="6"/>
  </si>
  <si>
    <t>立体造形基礎</t>
    <rPh sb="0" eb="2">
      <t>リッタイ</t>
    </rPh>
    <rPh sb="2" eb="4">
      <t>ゾウケイ</t>
    </rPh>
    <rPh sb="4" eb="6">
      <t>キソ</t>
    </rPh>
    <phoneticPr fontId="6"/>
  </si>
  <si>
    <t>彫刻Ⅰ</t>
    <rPh sb="0" eb="2">
      <t>チョウコク</t>
    </rPh>
    <phoneticPr fontId="6"/>
  </si>
  <si>
    <t>彫刻Ⅱ</t>
    <rPh sb="0" eb="2">
      <t>チョウコク</t>
    </rPh>
    <phoneticPr fontId="6"/>
  </si>
  <si>
    <t>彫刻Ⅲ</t>
    <rPh sb="0" eb="2">
      <t>チョウコク</t>
    </rPh>
    <phoneticPr fontId="6"/>
  </si>
  <si>
    <t>彫刻Ⅳ</t>
    <rPh sb="0" eb="2">
      <t>チョウコク</t>
    </rPh>
    <phoneticPr fontId="6"/>
  </si>
  <si>
    <t>デザインⅠ</t>
  </si>
  <si>
    <t>デザインⅡ（映像メディア表現を含む。）</t>
    <rPh sb="6" eb="8">
      <t>エイゾウ</t>
    </rPh>
    <rPh sb="12" eb="14">
      <t>ヒョウゲン</t>
    </rPh>
    <rPh sb="15" eb="16">
      <t>フク</t>
    </rPh>
    <phoneticPr fontId="6"/>
  </si>
  <si>
    <t>デザインⅢ</t>
  </si>
  <si>
    <t>総合造形</t>
  </si>
  <si>
    <t>彫刻</t>
    <phoneticPr fontId="10"/>
  </si>
  <si>
    <t>デザイン</t>
    <phoneticPr fontId="10"/>
  </si>
  <si>
    <t>工芸</t>
    <phoneticPr fontId="4"/>
  </si>
  <si>
    <t>工芸Ⅰ</t>
  </si>
  <si>
    <t>工芸Ⅱ</t>
    <rPh sb="0" eb="2">
      <t>コウゲイ</t>
    </rPh>
    <phoneticPr fontId="4"/>
  </si>
  <si>
    <t>工芸Ⅲ</t>
    <rPh sb="0" eb="2">
      <t>コウゲイ</t>
    </rPh>
    <phoneticPr fontId="4"/>
  </si>
  <si>
    <t>工芸Ⅳ</t>
    <rPh sb="0" eb="2">
      <t>コウゲイ</t>
    </rPh>
    <phoneticPr fontId="4"/>
  </si>
  <si>
    <t>工芸Ⅴ</t>
    <rPh sb="0" eb="2">
      <t>コウゲイ</t>
    </rPh>
    <phoneticPr fontId="6"/>
  </si>
  <si>
    <t>美術理論・美術史</t>
    <phoneticPr fontId="4"/>
  </si>
  <si>
    <t>美術理論</t>
    <rPh sb="0" eb="2">
      <t>ビジュツ</t>
    </rPh>
    <rPh sb="2" eb="4">
      <t>リロン</t>
    </rPh>
    <phoneticPr fontId="6"/>
  </si>
  <si>
    <t>美術史Ⅰ</t>
    <rPh sb="0" eb="3">
      <t>ビジュツシ</t>
    </rPh>
    <phoneticPr fontId="6"/>
  </si>
  <si>
    <t>美術史Ⅱ（鑑賞並びに日本の伝統美術及びアジアの美術を含む。）</t>
    <rPh sb="0" eb="3">
      <t>ビジュツシ</t>
    </rPh>
    <rPh sb="5" eb="7">
      <t>カンショウ</t>
    </rPh>
    <rPh sb="7" eb="8">
      <t>ナラ</t>
    </rPh>
    <rPh sb="10" eb="12">
      <t>ニホン</t>
    </rPh>
    <rPh sb="13" eb="15">
      <t>デントウ</t>
    </rPh>
    <rPh sb="15" eb="17">
      <t>ビジュツ</t>
    </rPh>
    <rPh sb="17" eb="18">
      <t>オヨ</t>
    </rPh>
    <rPh sb="22" eb="25">
      <t>ビジュツヲ</t>
    </rPh>
    <rPh sb="25" eb="27">
      <t>フクム</t>
    </rPh>
    <phoneticPr fontId="6"/>
  </si>
  <si>
    <t>美術授業実践基礎演習</t>
    <rPh sb="0" eb="2">
      <t>ビジュツ</t>
    </rPh>
    <rPh sb="2" eb="4">
      <t>ジュギョウ</t>
    </rPh>
    <phoneticPr fontId="5"/>
  </si>
  <si>
    <t>美術内容開発研究</t>
    <rPh sb="0" eb="2">
      <t>ビジュツ</t>
    </rPh>
    <rPh sb="2" eb="4">
      <t>ナイヨウ</t>
    </rPh>
    <phoneticPr fontId="5"/>
  </si>
  <si>
    <t>音楽科授業実践基礎演習</t>
    <rPh sb="0" eb="3">
      <t>オンガクカ</t>
    </rPh>
    <phoneticPr fontId="5"/>
  </si>
  <si>
    <t>音楽科内容開発研究</t>
    <rPh sb="0" eb="3">
      <t>オンガクカ</t>
    </rPh>
    <phoneticPr fontId="5"/>
  </si>
  <si>
    <t>理科授業実践基礎演習</t>
    <rPh sb="0" eb="2">
      <t>リカ</t>
    </rPh>
    <phoneticPr fontId="5"/>
  </si>
  <si>
    <t>理科内容開発研究</t>
    <rPh sb="0" eb="2">
      <t>リカ</t>
    </rPh>
    <phoneticPr fontId="5"/>
  </si>
  <si>
    <t>社会科授業実践基礎演習</t>
    <rPh sb="0" eb="3">
      <t>シャカイカ</t>
    </rPh>
    <phoneticPr fontId="5"/>
  </si>
  <si>
    <t>社会科内容開発研究Ⅰ</t>
    <rPh sb="0" eb="3">
      <t>シャカイカ</t>
    </rPh>
    <phoneticPr fontId="5"/>
  </si>
  <si>
    <t>社会科内容開発研究Ⅱ</t>
    <rPh sb="0" eb="3">
      <t>シャカイカ</t>
    </rPh>
    <phoneticPr fontId="5"/>
  </si>
  <si>
    <t>（教育学部学校教育教員養成課程教科教育コース美術教育選修中学校基礎）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2" eb="24">
      <t>ビジュツ</t>
    </rPh>
    <rPh sb="24" eb="26">
      <t>キョウイク</t>
    </rPh>
    <rPh sb="26" eb="27">
      <t>セン</t>
    </rPh>
    <rPh sb="27" eb="28">
      <t>シュウ</t>
    </rPh>
    <rPh sb="28" eb="31">
      <t>チュウガッコウ</t>
    </rPh>
    <rPh sb="31" eb="33">
      <t>キソ</t>
    </rPh>
    <phoneticPr fontId="4"/>
  </si>
  <si>
    <t>（教育学部学校教育教員養成課程教科教育コース保健体育選修小学校基礎）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8" eb="31">
      <t>ショウガッコウ</t>
    </rPh>
    <rPh sb="31" eb="33">
      <t>キソ</t>
    </rPh>
    <phoneticPr fontId="4"/>
  </si>
  <si>
    <t>体育実技</t>
    <phoneticPr fontId="10"/>
  </si>
  <si>
    <t>陸上競技</t>
    <rPh sb="0" eb="2">
      <t>リクジョウ</t>
    </rPh>
    <rPh sb="2" eb="4">
      <t>キョウギ</t>
    </rPh>
    <phoneticPr fontId="6"/>
  </si>
  <si>
    <t>水泳</t>
    <rPh sb="0" eb="2">
      <t>スイエイ</t>
    </rPh>
    <phoneticPr fontId="6"/>
  </si>
  <si>
    <t>体操・器械運動</t>
    <rPh sb="0" eb="2">
      <t>タイソウ</t>
    </rPh>
    <rPh sb="3" eb="5">
      <t>キカイ</t>
    </rPh>
    <rPh sb="5" eb="7">
      <t>ウンドウ</t>
    </rPh>
    <phoneticPr fontId="6"/>
  </si>
  <si>
    <t>球技Ⅰ</t>
    <rPh sb="0" eb="2">
      <t>キュウギ</t>
    </rPh>
    <phoneticPr fontId="6"/>
  </si>
  <si>
    <t>球技Ⅱ</t>
    <rPh sb="0" eb="2">
      <t>キュウギ</t>
    </rPh>
    <phoneticPr fontId="6"/>
  </si>
  <si>
    <t>ダンス</t>
  </si>
  <si>
    <t>武道</t>
  </si>
  <si>
    <t>体育原論</t>
    <rPh sb="0" eb="2">
      <t>タイイク</t>
    </rPh>
    <rPh sb="2" eb="4">
      <t>ゲンロン</t>
    </rPh>
    <phoneticPr fontId="6"/>
  </si>
  <si>
    <t>体育心理学</t>
    <rPh sb="0" eb="2">
      <t>タイイク</t>
    </rPh>
    <rPh sb="2" eb="5">
      <t>シンリガク</t>
    </rPh>
    <phoneticPr fontId="6"/>
  </si>
  <si>
    <t>体育社会学</t>
    <rPh sb="0" eb="2">
      <t>タイイク</t>
    </rPh>
    <rPh sb="2" eb="5">
      <t>シャカイガク</t>
    </rPh>
    <phoneticPr fontId="6"/>
  </si>
  <si>
    <t>体育史</t>
    <rPh sb="0" eb="2">
      <t>タイイク</t>
    </rPh>
    <rPh sb="2" eb="3">
      <t>シ</t>
    </rPh>
    <phoneticPr fontId="6"/>
  </si>
  <si>
    <t>体育経営学</t>
    <rPh sb="0" eb="2">
      <t>タイイク</t>
    </rPh>
    <rPh sb="2" eb="5">
      <t>ケイエイガク</t>
    </rPh>
    <phoneticPr fontId="6"/>
  </si>
  <si>
    <t>運動学（運動方法学を含む。）</t>
    <rPh sb="0" eb="2">
      <t>ウンドウ</t>
    </rPh>
    <rPh sb="2" eb="3">
      <t>ガク</t>
    </rPh>
    <rPh sb="4" eb="6">
      <t>ウンドウ</t>
    </rPh>
    <rPh sb="6" eb="8">
      <t>ホウホウ</t>
    </rPh>
    <rPh sb="8" eb="9">
      <t>ガク</t>
    </rPh>
    <rPh sb="10" eb="11">
      <t>フク</t>
    </rPh>
    <phoneticPr fontId="6"/>
  </si>
  <si>
    <t>健康・体力トレーニング論</t>
    <rPh sb="0" eb="2">
      <t>ケンコウ</t>
    </rPh>
    <rPh sb="3" eb="5">
      <t>タイリョク</t>
    </rPh>
    <rPh sb="11" eb="12">
      <t>ロン</t>
    </rPh>
    <phoneticPr fontId="6"/>
  </si>
  <si>
    <t>保健体育学研究法</t>
    <rPh sb="0" eb="2">
      <t>ホケン</t>
    </rPh>
    <rPh sb="2" eb="4">
      <t>タイイク</t>
    </rPh>
    <rPh sb="4" eb="5">
      <t>ガク</t>
    </rPh>
    <rPh sb="5" eb="7">
      <t>ケンキュウ</t>
    </rPh>
    <rPh sb="7" eb="8">
      <t>ホウ</t>
    </rPh>
    <phoneticPr fontId="6"/>
  </si>
  <si>
    <t>保健体育学演習Ⅰ</t>
    <rPh sb="0" eb="2">
      <t>ホケン</t>
    </rPh>
    <rPh sb="2" eb="5">
      <t>タイイクガク</t>
    </rPh>
    <rPh sb="5" eb="7">
      <t>エンシュウ</t>
    </rPh>
    <phoneticPr fontId="6"/>
  </si>
  <si>
    <t>保健体育学演習Ⅱ</t>
    <rPh sb="0" eb="2">
      <t>ホケン</t>
    </rPh>
    <rPh sb="2" eb="5">
      <t>タイイクガク</t>
    </rPh>
    <rPh sb="5" eb="7">
      <t>エンシュウ</t>
    </rPh>
    <phoneticPr fontId="6"/>
  </si>
  <si>
    <t>「体育原理、体育心理学、体育経営管理学、体育社会学、体育史」・運動学</t>
    <phoneticPr fontId="10"/>
  </si>
  <si>
    <t>生理学</t>
    <phoneticPr fontId="10"/>
  </si>
  <si>
    <t>生理学（運動生理学を含む。）</t>
  </si>
  <si>
    <t>運動生理学演習</t>
    <rPh sb="0" eb="2">
      <t>ウンドウ</t>
    </rPh>
    <rPh sb="2" eb="5">
      <t>セイリガク</t>
    </rPh>
    <rPh sb="5" eb="7">
      <t>エンシュウ</t>
    </rPh>
    <phoneticPr fontId="1"/>
  </si>
  <si>
    <t>衛生学・公衆衛生学</t>
    <phoneticPr fontId="4"/>
  </si>
  <si>
    <t>公衆衛生学</t>
    <phoneticPr fontId="4"/>
  </si>
  <si>
    <t>学校保健</t>
    <phoneticPr fontId="4"/>
  </si>
  <si>
    <t>学校保健（小児保健、精神保健、学校安全、救急処置を含む。）</t>
    <rPh sb="0" eb="2">
      <t>ガッコウ</t>
    </rPh>
    <rPh sb="2" eb="4">
      <t>ホケン</t>
    </rPh>
    <rPh sb="5" eb="7">
      <t>ショウニ</t>
    </rPh>
    <rPh sb="7" eb="9">
      <t>ホケン</t>
    </rPh>
    <rPh sb="10" eb="12">
      <t>セイシン</t>
    </rPh>
    <rPh sb="12" eb="14">
      <t>ホケン</t>
    </rPh>
    <rPh sb="15" eb="17">
      <t>ガッコウ</t>
    </rPh>
    <rPh sb="17" eb="19">
      <t>アンゼン</t>
    </rPh>
    <rPh sb="20" eb="22">
      <t>キュウキュウ</t>
    </rPh>
    <rPh sb="22" eb="24">
      <t>ショチ</t>
    </rPh>
    <rPh sb="25" eb="26">
      <t>フク</t>
    </rPh>
    <phoneticPr fontId="6"/>
  </si>
  <si>
    <t>保健体育科教育法Ⅰ</t>
    <rPh sb="0" eb="2">
      <t>ホケン</t>
    </rPh>
    <rPh sb="2" eb="5">
      <t>タイイクカ</t>
    </rPh>
    <rPh sb="5" eb="8">
      <t>キョウイクホウ</t>
    </rPh>
    <phoneticPr fontId="6"/>
  </si>
  <si>
    <t>保健体育科教育法Ⅱ</t>
    <rPh sb="0" eb="2">
      <t>ホケン</t>
    </rPh>
    <rPh sb="2" eb="4">
      <t>タイイク</t>
    </rPh>
    <rPh sb="4" eb="5">
      <t>カ</t>
    </rPh>
    <rPh sb="5" eb="8">
      <t>キョウイクホウ</t>
    </rPh>
    <phoneticPr fontId="6"/>
  </si>
  <si>
    <t>保健体育科教育法Ⅲ</t>
    <rPh sb="0" eb="2">
      <t>ホケン</t>
    </rPh>
    <rPh sb="2" eb="4">
      <t>タイイク</t>
    </rPh>
    <rPh sb="4" eb="5">
      <t>カ</t>
    </rPh>
    <rPh sb="5" eb="8">
      <t>キョウイクホウ</t>
    </rPh>
    <phoneticPr fontId="6"/>
  </si>
  <si>
    <t>保健体育科教育法Ⅳ</t>
    <rPh sb="0" eb="2">
      <t>ホケン</t>
    </rPh>
    <rPh sb="2" eb="4">
      <t>タイイク</t>
    </rPh>
    <rPh sb="4" eb="5">
      <t>カ</t>
    </rPh>
    <rPh sb="5" eb="8">
      <t>キョウイクホウ</t>
    </rPh>
    <phoneticPr fontId="6"/>
  </si>
  <si>
    <t>保健体育科授業実践基礎演習</t>
    <rPh sb="0" eb="2">
      <t>ホケン</t>
    </rPh>
    <rPh sb="2" eb="5">
      <t>タイイクカ</t>
    </rPh>
    <phoneticPr fontId="5"/>
  </si>
  <si>
    <t>保健体育科内容開発研究</t>
    <rPh sb="0" eb="2">
      <t>ホケン</t>
    </rPh>
    <rPh sb="2" eb="5">
      <t>タイイクカ</t>
    </rPh>
    <phoneticPr fontId="5"/>
  </si>
  <si>
    <t>子どもと健康</t>
    <rPh sb="0" eb="1">
      <t>コ</t>
    </rPh>
    <rPh sb="4" eb="6">
      <t>ケンコウ</t>
    </rPh>
    <phoneticPr fontId="4"/>
  </si>
  <si>
    <t>（教育学部学校教育教員養成課程教科教育コース保健体育選修中学校基礎）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8" eb="31">
      <t>チュウガッコウ</t>
    </rPh>
    <rPh sb="31" eb="33">
      <t>キソ</t>
    </rPh>
    <phoneticPr fontId="4"/>
  </si>
  <si>
    <t>製図</t>
    <rPh sb="0" eb="2">
      <t>セイズ</t>
    </rPh>
    <phoneticPr fontId="6"/>
  </si>
  <si>
    <t>木材加工演習</t>
    <rPh sb="0" eb="2">
      <t>モクザイ</t>
    </rPh>
    <rPh sb="2" eb="4">
      <t>カコウ</t>
    </rPh>
    <rPh sb="4" eb="6">
      <t>エンシュウ</t>
    </rPh>
    <phoneticPr fontId="6"/>
  </si>
  <si>
    <t>総合技術Ⅰ</t>
    <rPh sb="0" eb="2">
      <t>ソウゴウ</t>
    </rPh>
    <rPh sb="2" eb="4">
      <t>ギジュツ</t>
    </rPh>
    <phoneticPr fontId="6"/>
  </si>
  <si>
    <t>金属材料学</t>
    <rPh sb="0" eb="2">
      <t>キンゾク</t>
    </rPh>
    <rPh sb="2" eb="4">
      <t>ザイリョウ</t>
    </rPh>
    <rPh sb="4" eb="5">
      <t>ガク</t>
    </rPh>
    <phoneticPr fontId="6"/>
  </si>
  <si>
    <t>機械工学Ⅰ</t>
    <rPh sb="0" eb="2">
      <t>キカイ</t>
    </rPh>
    <rPh sb="2" eb="4">
      <t>コウガク</t>
    </rPh>
    <phoneticPr fontId="6"/>
  </si>
  <si>
    <t>機械工学Ⅱ</t>
    <rPh sb="0" eb="2">
      <t>キカイ</t>
    </rPh>
    <rPh sb="2" eb="4">
      <t>コウガク</t>
    </rPh>
    <phoneticPr fontId="6"/>
  </si>
  <si>
    <t>応用機械（実習を含む。）</t>
    <rPh sb="0" eb="2">
      <t>オウヨウ</t>
    </rPh>
    <rPh sb="2" eb="4">
      <t>キカイ</t>
    </rPh>
    <rPh sb="5" eb="7">
      <t>ジッシュウ</t>
    </rPh>
    <rPh sb="8" eb="9">
      <t>フク</t>
    </rPh>
    <phoneticPr fontId="6"/>
  </si>
  <si>
    <t>総合技術Ⅱ</t>
    <rPh sb="0" eb="2">
      <t>ソウゴウ</t>
    </rPh>
    <rPh sb="2" eb="4">
      <t>ギジュツ</t>
    </rPh>
    <phoneticPr fontId="6"/>
  </si>
  <si>
    <t>電子回路学</t>
    <rPh sb="0" eb="2">
      <t>デンシ</t>
    </rPh>
    <rPh sb="2" eb="4">
      <t>カイロ</t>
    </rPh>
    <rPh sb="4" eb="5">
      <t>ガク</t>
    </rPh>
    <phoneticPr fontId="6"/>
  </si>
  <si>
    <t>電気回路学</t>
    <rPh sb="0" eb="2">
      <t>デンキ</t>
    </rPh>
    <rPh sb="2" eb="4">
      <t>カイロ</t>
    </rPh>
    <rPh sb="4" eb="5">
      <t>ガク</t>
    </rPh>
    <phoneticPr fontId="6"/>
  </si>
  <si>
    <t>農業環境論</t>
    <rPh sb="0" eb="2">
      <t>ノウギョウ</t>
    </rPh>
    <rPh sb="2" eb="5">
      <t>カンキョウロン</t>
    </rPh>
    <phoneticPr fontId="6"/>
  </si>
  <si>
    <t>情報処理論（実習を含む。）</t>
    <rPh sb="0" eb="2">
      <t>ジョウホウ</t>
    </rPh>
    <rPh sb="2" eb="4">
      <t>ショリ</t>
    </rPh>
    <rPh sb="4" eb="5">
      <t>ロン</t>
    </rPh>
    <rPh sb="6" eb="8">
      <t>ジッシュウ</t>
    </rPh>
    <rPh sb="9" eb="10">
      <t>フク</t>
    </rPh>
    <phoneticPr fontId="6"/>
  </si>
  <si>
    <t>情報基礎Ⅰ</t>
    <rPh sb="0" eb="2">
      <t>ジョウホウ</t>
    </rPh>
    <rPh sb="2" eb="4">
      <t>キソ</t>
    </rPh>
    <phoneticPr fontId="6"/>
  </si>
  <si>
    <t>情報基礎Ⅱ</t>
    <rPh sb="0" eb="2">
      <t>ジョウホウ</t>
    </rPh>
    <rPh sb="2" eb="4">
      <t>キソ</t>
    </rPh>
    <phoneticPr fontId="6"/>
  </si>
  <si>
    <t>情報とコンピュータ</t>
    <phoneticPr fontId="4"/>
  </si>
  <si>
    <t>技術科教育法Ⅰ</t>
    <rPh sb="0" eb="3">
      <t>ギジュツカ</t>
    </rPh>
    <rPh sb="3" eb="6">
      <t>キョウイクホウ</t>
    </rPh>
    <phoneticPr fontId="6"/>
  </si>
  <si>
    <t>技術科教育法Ⅱ</t>
    <rPh sb="0" eb="3">
      <t>ギジュツカ</t>
    </rPh>
    <rPh sb="3" eb="6">
      <t>キョウイクホウ</t>
    </rPh>
    <phoneticPr fontId="6"/>
  </si>
  <si>
    <t>技術科教育法Ⅲ</t>
    <rPh sb="0" eb="3">
      <t>ギジュツカ</t>
    </rPh>
    <rPh sb="3" eb="6">
      <t>キョウイクホウ</t>
    </rPh>
    <phoneticPr fontId="6"/>
  </si>
  <si>
    <t>技術科教育法Ⅳ</t>
    <rPh sb="0" eb="3">
      <t>ギジュツカ</t>
    </rPh>
    <rPh sb="3" eb="6">
      <t>キョウイクホウ</t>
    </rPh>
    <phoneticPr fontId="6"/>
  </si>
  <si>
    <t>技術科・ものづくり授業実践基礎演習</t>
    <rPh sb="0" eb="2">
      <t>ギジュツ</t>
    </rPh>
    <rPh sb="2" eb="3">
      <t>カ</t>
    </rPh>
    <phoneticPr fontId="5"/>
  </si>
  <si>
    <t>技術科・ものづくり内容開発研究</t>
    <rPh sb="0" eb="2">
      <t>ギジュツ</t>
    </rPh>
    <rPh sb="2" eb="3">
      <t>カ</t>
    </rPh>
    <phoneticPr fontId="5"/>
  </si>
  <si>
    <t>生活科学論</t>
    <rPh sb="0" eb="2">
      <t>セイカツ</t>
    </rPh>
    <rPh sb="2" eb="5">
      <t>カガクロン</t>
    </rPh>
    <phoneticPr fontId="6"/>
  </si>
  <si>
    <t>住居学（製図を含む。）</t>
    <rPh sb="0" eb="3">
      <t>ジュウキョガク</t>
    </rPh>
    <rPh sb="4" eb="6">
      <t>セイズ</t>
    </rPh>
    <rPh sb="7" eb="8">
      <t>フク</t>
    </rPh>
    <phoneticPr fontId="6"/>
  </si>
  <si>
    <t>計算機概論</t>
    <rPh sb="0" eb="3">
      <t>ケイサンキ</t>
    </rPh>
    <rPh sb="3" eb="5">
      <t>ガイロン</t>
    </rPh>
    <phoneticPr fontId="5"/>
  </si>
  <si>
    <t>（教育学部学校教育教員養成課程教科教育コース技術教育選修小学校基礎）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8" eb="31">
      <t>ショウガッコウ</t>
    </rPh>
    <rPh sb="31" eb="33">
      <t>キソ</t>
    </rPh>
    <phoneticPr fontId="4"/>
  </si>
  <si>
    <t>（教育学部学校教育教員養成課程教科教育コース技術教育選修中学校基礎）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8" eb="31">
      <t>チュウガッコウ</t>
    </rPh>
    <rPh sb="31" eb="33">
      <t>キソ</t>
    </rPh>
    <phoneticPr fontId="4"/>
  </si>
  <si>
    <t>（教育学部学校教育教員養成課程教科教育コース家政教育選修小学校基礎）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8" eb="31">
      <t>ショウガッコウ</t>
    </rPh>
    <rPh sb="31" eb="33">
      <t>キソ</t>
    </rPh>
    <phoneticPr fontId="4"/>
  </si>
  <si>
    <t>家庭経営学</t>
    <phoneticPr fontId="10"/>
  </si>
  <si>
    <t>家庭経営学（家族関係学及び家庭経済学を含む。）</t>
    <rPh sb="0" eb="2">
      <t>カテイ</t>
    </rPh>
    <rPh sb="2" eb="5">
      <t>ケイエイガク</t>
    </rPh>
    <rPh sb="6" eb="8">
      <t>カゾク</t>
    </rPh>
    <rPh sb="8" eb="10">
      <t>カンケイ</t>
    </rPh>
    <rPh sb="10" eb="11">
      <t>ガク</t>
    </rPh>
    <rPh sb="11" eb="12">
      <t>オヨ</t>
    </rPh>
    <rPh sb="13" eb="15">
      <t>カテイ</t>
    </rPh>
    <rPh sb="15" eb="17">
      <t>ケイザイ</t>
    </rPh>
    <rPh sb="17" eb="18">
      <t>ガク</t>
    </rPh>
    <rPh sb="19" eb="20">
      <t>フク</t>
    </rPh>
    <phoneticPr fontId="6"/>
  </si>
  <si>
    <t>被服学</t>
    <phoneticPr fontId="10"/>
  </si>
  <si>
    <t>衣生活環境論</t>
    <rPh sb="0" eb="3">
      <t>イセイカツ</t>
    </rPh>
    <rPh sb="3" eb="6">
      <t>カンキョウロン</t>
    </rPh>
    <phoneticPr fontId="6"/>
  </si>
  <si>
    <t>衣料素材論Ⅰ</t>
    <rPh sb="0" eb="2">
      <t>イリョウ</t>
    </rPh>
    <rPh sb="2" eb="4">
      <t>ソザイ</t>
    </rPh>
    <rPh sb="4" eb="5">
      <t>ロン</t>
    </rPh>
    <phoneticPr fontId="6"/>
  </si>
  <si>
    <t>衣料素材論Ⅱ</t>
    <rPh sb="0" eb="2">
      <t>イリョウ</t>
    </rPh>
    <rPh sb="2" eb="4">
      <t>ソザイ</t>
    </rPh>
    <rPh sb="4" eb="5">
      <t>ロン</t>
    </rPh>
    <phoneticPr fontId="6"/>
  </si>
  <si>
    <t>被服学実験</t>
    <rPh sb="0" eb="3">
      <t>ヒフクガク</t>
    </rPh>
    <rPh sb="3" eb="5">
      <t>ジッケン</t>
    </rPh>
    <phoneticPr fontId="6"/>
  </si>
  <si>
    <t>食物学</t>
    <phoneticPr fontId="10"/>
  </si>
  <si>
    <t>食文化論</t>
    <rPh sb="0" eb="3">
      <t>ショクブンカ</t>
    </rPh>
    <rPh sb="3" eb="4">
      <t>ロン</t>
    </rPh>
    <phoneticPr fontId="6"/>
  </si>
  <si>
    <t>食品衛生学</t>
    <rPh sb="0" eb="2">
      <t>ショクヒン</t>
    </rPh>
    <rPh sb="2" eb="5">
      <t>エイセイガク</t>
    </rPh>
    <phoneticPr fontId="6"/>
  </si>
  <si>
    <t>栄養学Ⅰ</t>
    <rPh sb="0" eb="3">
      <t>エイヨウガク</t>
    </rPh>
    <phoneticPr fontId="6"/>
  </si>
  <si>
    <t>栄養学Ⅱ</t>
    <rPh sb="0" eb="3">
      <t>エイヨウガク</t>
    </rPh>
    <phoneticPr fontId="6"/>
  </si>
  <si>
    <t>調理学実習Ⅰ</t>
    <rPh sb="0" eb="2">
      <t>チョウリ</t>
    </rPh>
    <rPh sb="2" eb="3">
      <t>ガク</t>
    </rPh>
    <rPh sb="3" eb="5">
      <t>ジッシュウ</t>
    </rPh>
    <phoneticPr fontId="6"/>
  </si>
  <si>
    <t>調理学実習Ⅱ</t>
    <rPh sb="0" eb="2">
      <t>チョウリ</t>
    </rPh>
    <rPh sb="2" eb="3">
      <t>ガク</t>
    </rPh>
    <rPh sb="3" eb="5">
      <t>ジッシュウ</t>
    </rPh>
    <phoneticPr fontId="6"/>
  </si>
  <si>
    <t>食品科学</t>
    <rPh sb="0" eb="2">
      <t>ショクヒン</t>
    </rPh>
    <rPh sb="2" eb="4">
      <t>カガク</t>
    </rPh>
    <phoneticPr fontId="6"/>
  </si>
  <si>
    <t>食品栄養学実験</t>
    <rPh sb="0" eb="2">
      <t>ショクヒン</t>
    </rPh>
    <rPh sb="2" eb="5">
      <t>エイヨウガク</t>
    </rPh>
    <rPh sb="5" eb="7">
      <t>ジッケン</t>
    </rPh>
    <phoneticPr fontId="6"/>
  </si>
  <si>
    <t>住居学</t>
    <phoneticPr fontId="10"/>
  </si>
  <si>
    <t>住生活科学概論</t>
  </si>
  <si>
    <t>保育学</t>
    <phoneticPr fontId="4"/>
  </si>
  <si>
    <t>保育学（実習及び家庭看護を含む。）</t>
    <rPh sb="0" eb="2">
      <t>ホイク</t>
    </rPh>
    <rPh sb="2" eb="3">
      <t>ガク</t>
    </rPh>
    <rPh sb="4" eb="6">
      <t>ジッシュウ</t>
    </rPh>
    <rPh sb="6" eb="7">
      <t>オヨ</t>
    </rPh>
    <rPh sb="8" eb="10">
      <t>カテイ</t>
    </rPh>
    <rPh sb="10" eb="12">
      <t>カンゴ</t>
    </rPh>
    <rPh sb="13" eb="14">
      <t>フク</t>
    </rPh>
    <phoneticPr fontId="6"/>
  </si>
  <si>
    <t>保育学演習</t>
  </si>
  <si>
    <t>家庭科教育法Ⅰ</t>
    <rPh sb="0" eb="3">
      <t>カテイカ</t>
    </rPh>
    <rPh sb="3" eb="6">
      <t>キョウイクホウ</t>
    </rPh>
    <phoneticPr fontId="6"/>
  </si>
  <si>
    <t>家庭科教育法Ⅱ</t>
    <rPh sb="0" eb="3">
      <t>カテイカ</t>
    </rPh>
    <rPh sb="3" eb="6">
      <t>キョウイクホウ</t>
    </rPh>
    <phoneticPr fontId="6"/>
  </si>
  <si>
    <t>家庭科教育法Ⅲ</t>
    <rPh sb="0" eb="3">
      <t>カテイカ</t>
    </rPh>
    <rPh sb="3" eb="6">
      <t>キョウイクホウ</t>
    </rPh>
    <phoneticPr fontId="6"/>
  </si>
  <si>
    <t>家庭科教育法Ⅳ</t>
    <rPh sb="0" eb="3">
      <t>カテイカ</t>
    </rPh>
    <rPh sb="3" eb="6">
      <t>キョウイクホウ</t>
    </rPh>
    <phoneticPr fontId="6"/>
  </si>
  <si>
    <t>家庭科授業実践基礎演習</t>
    <rPh sb="0" eb="2">
      <t>カテイ</t>
    </rPh>
    <rPh sb="2" eb="3">
      <t>カ</t>
    </rPh>
    <phoneticPr fontId="5"/>
  </si>
  <si>
    <t>家庭科内容開発研究</t>
    <rPh sb="0" eb="2">
      <t>カテイ</t>
    </rPh>
    <rPh sb="2" eb="3">
      <t>カ</t>
    </rPh>
    <phoneticPr fontId="5"/>
  </si>
  <si>
    <t>（教育学部学校教育教員養成課程教科教育コース家政教育選修中学校基礎）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8" eb="29">
      <t>ナカ</t>
    </rPh>
    <rPh sb="29" eb="31">
      <t>ガッコウ</t>
    </rPh>
    <rPh sb="31" eb="33">
      <t>キソ</t>
    </rPh>
    <phoneticPr fontId="4"/>
  </si>
  <si>
    <t>（教育学部学校教育教員養成課程教科教育コース英語教育選修小学校基礎）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8" eb="31">
      <t>ショウガッコウ</t>
    </rPh>
    <rPh sb="31" eb="33">
      <t>キソ</t>
    </rPh>
    <phoneticPr fontId="4"/>
  </si>
  <si>
    <t>実践英語音声学</t>
    <rPh sb="0" eb="2">
      <t>ジッセン</t>
    </rPh>
    <rPh sb="2" eb="4">
      <t>エイゴ</t>
    </rPh>
    <rPh sb="4" eb="7">
      <t>オンセイガク</t>
    </rPh>
    <phoneticPr fontId="6"/>
  </si>
  <si>
    <t>英文法演習</t>
    <rPh sb="0" eb="2">
      <t>エイブン</t>
    </rPh>
    <rPh sb="2" eb="3">
      <t>ホウ</t>
    </rPh>
    <rPh sb="3" eb="5">
      <t>エンシュウ</t>
    </rPh>
    <phoneticPr fontId="6"/>
  </si>
  <si>
    <t>英語学演習</t>
    <rPh sb="0" eb="2">
      <t>エイゴ</t>
    </rPh>
    <rPh sb="2" eb="3">
      <t>ガク</t>
    </rPh>
    <rPh sb="3" eb="5">
      <t>エンシュウ</t>
    </rPh>
    <phoneticPr fontId="6"/>
  </si>
  <si>
    <t>英語文学</t>
    <phoneticPr fontId="10"/>
  </si>
  <si>
    <t>英語文学概論</t>
    <rPh sb="2" eb="4">
      <t>ブンガク</t>
    </rPh>
    <rPh sb="4" eb="6">
      <t>ガイロン</t>
    </rPh>
    <phoneticPr fontId="6"/>
  </si>
  <si>
    <t>英語文学講義</t>
    <rPh sb="2" eb="4">
      <t>ブンガク</t>
    </rPh>
    <rPh sb="4" eb="6">
      <t>コウギ</t>
    </rPh>
    <phoneticPr fontId="6"/>
  </si>
  <si>
    <t>英語文学演習</t>
    <rPh sb="2" eb="4">
      <t>ブンガク</t>
    </rPh>
    <rPh sb="4" eb="6">
      <t>エンシュウ</t>
    </rPh>
    <phoneticPr fontId="6"/>
  </si>
  <si>
    <t>実践総合英語Ⅲ</t>
    <rPh sb="0" eb="2">
      <t>ジッセン</t>
    </rPh>
    <rPh sb="2" eb="4">
      <t>ソウゴウ</t>
    </rPh>
    <rPh sb="4" eb="6">
      <t>エイゴ</t>
    </rPh>
    <phoneticPr fontId="6"/>
  </si>
  <si>
    <t>英語表現Ⅱ</t>
    <rPh sb="0" eb="2">
      <t>エイゴ</t>
    </rPh>
    <rPh sb="2" eb="4">
      <t>ヒョウゲン</t>
    </rPh>
    <phoneticPr fontId="6"/>
  </si>
  <si>
    <t>英語コミュニケーション</t>
    <phoneticPr fontId="10"/>
  </si>
  <si>
    <t>日本語の文化と英語の文化</t>
    <rPh sb="0" eb="3">
      <t>ニホンゴ</t>
    </rPh>
    <rPh sb="4" eb="6">
      <t>ブンカ</t>
    </rPh>
    <rPh sb="7" eb="9">
      <t>エイゴ</t>
    </rPh>
    <rPh sb="10" eb="12">
      <t>ブンカ</t>
    </rPh>
    <phoneticPr fontId="6"/>
  </si>
  <si>
    <t>異文化学習論</t>
    <rPh sb="0" eb="3">
      <t>イブンカ</t>
    </rPh>
    <rPh sb="3" eb="5">
      <t>ガクシュウ</t>
    </rPh>
    <rPh sb="5" eb="6">
      <t>ロン</t>
    </rPh>
    <phoneticPr fontId="6"/>
  </si>
  <si>
    <t>英語文化と言語</t>
    <rPh sb="0" eb="2">
      <t>エイゴ</t>
    </rPh>
    <rPh sb="2" eb="4">
      <t>ブンカ</t>
    </rPh>
    <rPh sb="5" eb="7">
      <t>ゲンゴ</t>
    </rPh>
    <phoneticPr fontId="6"/>
  </si>
  <si>
    <t>英語科教育概論</t>
    <rPh sb="0" eb="3">
      <t>エイゴカ</t>
    </rPh>
    <rPh sb="3" eb="5">
      <t>キョウイク</t>
    </rPh>
    <rPh sb="5" eb="7">
      <t>ガイロン</t>
    </rPh>
    <phoneticPr fontId="6"/>
  </si>
  <si>
    <t>実践英語科教育法</t>
    <rPh sb="0" eb="2">
      <t>ジッセン</t>
    </rPh>
    <rPh sb="2" eb="5">
      <t>エイゴカ</t>
    </rPh>
    <rPh sb="5" eb="8">
      <t>キョウイクホウ</t>
    </rPh>
    <phoneticPr fontId="6"/>
  </si>
  <si>
    <t>英語科教育法Ⅰ</t>
    <rPh sb="0" eb="3">
      <t>エイゴカ</t>
    </rPh>
    <rPh sb="3" eb="6">
      <t>キョウイクホウ</t>
    </rPh>
    <phoneticPr fontId="6"/>
  </si>
  <si>
    <t>英語科教育法Ⅱ</t>
    <rPh sb="0" eb="3">
      <t>エイゴカ</t>
    </rPh>
    <rPh sb="3" eb="6">
      <t>キョウイクホウ</t>
    </rPh>
    <phoneticPr fontId="6"/>
  </si>
  <si>
    <t>英語科授業実践基礎演習</t>
    <rPh sb="0" eb="2">
      <t>エイゴ</t>
    </rPh>
    <rPh sb="2" eb="3">
      <t>カ</t>
    </rPh>
    <phoneticPr fontId="5"/>
  </si>
  <si>
    <t>英語科内容開発研究</t>
    <rPh sb="0" eb="2">
      <t>エイゴ</t>
    </rPh>
    <rPh sb="2" eb="3">
      <t>カ</t>
    </rPh>
    <phoneticPr fontId="5"/>
  </si>
  <si>
    <t>語学教授法演習</t>
    <rPh sb="0" eb="2">
      <t>ゴガク</t>
    </rPh>
    <rPh sb="2" eb="5">
      <t>キョウジュホウ</t>
    </rPh>
    <rPh sb="5" eb="7">
      <t>エンシュウ</t>
    </rPh>
    <phoneticPr fontId="6"/>
  </si>
  <si>
    <t>（教育学部学校教育教員養成課程教科教育コース英語教育選修中学校基礎）</t>
    <rPh sb="1" eb="3">
      <t>キョウイク</t>
    </rPh>
    <rPh sb="5" eb="7">
      <t>ガッコウ</t>
    </rPh>
    <rPh sb="7" eb="9">
      <t>キョウイク</t>
    </rPh>
    <rPh sb="9" eb="11">
      <t>キョウイン</t>
    </rPh>
    <rPh sb="11" eb="13">
      <t>ヨウセイ</t>
    </rPh>
    <rPh sb="13" eb="15">
      <t>カテイ</t>
    </rPh>
    <rPh sb="15" eb="17">
      <t>キョウカ</t>
    </rPh>
    <rPh sb="17" eb="19">
      <t>キョウイク</t>
    </rPh>
    <rPh sb="28" eb="31">
      <t>チュウガッコウ</t>
    </rPh>
    <rPh sb="31" eb="33">
      <t>キソ</t>
    </rPh>
    <phoneticPr fontId="4"/>
  </si>
  <si>
    <t>野外運動特習</t>
    <rPh sb="0" eb="2">
      <t>ヤガイ</t>
    </rPh>
    <rPh sb="2" eb="4">
      <t>ウンドウ</t>
    </rPh>
    <rPh sb="4" eb="6">
      <t>トクシュウ</t>
    </rPh>
    <phoneticPr fontId="6"/>
  </si>
  <si>
    <t>1･2</t>
    <phoneticPr fontId="4"/>
  </si>
  <si>
    <t>2･3</t>
    <phoneticPr fontId="4"/>
  </si>
  <si>
    <t>（選択必修科目10単位 内訳）</t>
    <phoneticPr fontId="4"/>
  </si>
  <si>
    <t>（必修科目77単位 内訳）</t>
    <phoneticPr fontId="4"/>
  </si>
  <si>
    <t>（選択必修科目16単位 内訳）</t>
    <phoneticPr fontId="4"/>
  </si>
  <si>
    <t>・教育の基礎的理解に関する科目等23単位</t>
    <phoneticPr fontId="4"/>
  </si>
  <si>
    <t>・選修指定科目11単位</t>
    <phoneticPr fontId="4"/>
  </si>
  <si>
    <t>（選択必修科目14単位 内訳）</t>
    <phoneticPr fontId="4"/>
  </si>
  <si>
    <t>共通教育科目から31単位，専門科目から96単位，合計127単位を修得する。</t>
    <phoneticPr fontId="4"/>
  </si>
  <si>
    <t>・大学が独自に設定する科目８単位</t>
    <phoneticPr fontId="4"/>
  </si>
  <si>
    <t>領域に関する専門的事項</t>
    <rPh sb="6" eb="9">
      <t>センモンテキ</t>
    </rPh>
    <rPh sb="9" eb="11">
      <t>ジコウ</t>
    </rPh>
    <phoneticPr fontId="4"/>
  </si>
  <si>
    <t>共通教育科目から31単位，専門科目から107単位，合計138単位を修得する。</t>
    <phoneticPr fontId="4"/>
  </si>
  <si>
    <t>・特別支援教育に関する科目26単位</t>
    <phoneticPr fontId="4"/>
  </si>
  <si>
    <t>（必修科目75単位 内訳）</t>
    <phoneticPr fontId="4"/>
  </si>
  <si>
    <t>数学18単位</t>
    <rPh sb="0" eb="2">
      <t>スウガク</t>
    </rPh>
    <rPh sb="4" eb="6">
      <t>タンイ</t>
    </rPh>
    <phoneticPr fontId="4"/>
  </si>
  <si>
    <t>理科18単位</t>
    <rPh sb="0" eb="2">
      <t>リカ</t>
    </rPh>
    <rPh sb="4" eb="6">
      <t>タンイ</t>
    </rPh>
    <phoneticPr fontId="4"/>
  </si>
  <si>
    <t>美術22単位</t>
    <rPh sb="0" eb="2">
      <t>ビジュツ</t>
    </rPh>
    <rPh sb="4" eb="6">
      <t>タンイ</t>
    </rPh>
    <phoneticPr fontId="4"/>
  </si>
  <si>
    <t>保健体育16単位</t>
    <rPh sb="0" eb="2">
      <t>ホケン</t>
    </rPh>
    <rPh sb="2" eb="4">
      <t>タイイク</t>
    </rPh>
    <rPh sb="6" eb="8">
      <t>タンイ</t>
    </rPh>
    <phoneticPr fontId="4"/>
  </si>
  <si>
    <t>技術22単位</t>
    <rPh sb="0" eb="2">
      <t>ギジュツ</t>
    </rPh>
    <rPh sb="4" eb="6">
      <t>タンイ</t>
    </rPh>
    <phoneticPr fontId="4"/>
  </si>
  <si>
    <t>家庭21単位</t>
    <rPh sb="0" eb="2">
      <t>カテイ</t>
    </rPh>
    <rPh sb="4" eb="6">
      <t>タンイ</t>
    </rPh>
    <phoneticPr fontId="4"/>
  </si>
  <si>
    <t>英語８単位</t>
    <rPh sb="0" eb="2">
      <t>エイゴ</t>
    </rPh>
    <rPh sb="3" eb="5">
      <t>タンイ</t>
    </rPh>
    <phoneticPr fontId="4"/>
  </si>
  <si>
    <t>理科（物理学概論Ⅰ，物理学概論Ⅱ）から２単位以上</t>
    <rPh sb="0" eb="2">
      <t>リカ</t>
    </rPh>
    <rPh sb="3" eb="6">
      <t>ブツリガク</t>
    </rPh>
    <rPh sb="6" eb="8">
      <t>ガイロン</t>
    </rPh>
    <rPh sb="10" eb="15">
      <t>ブツリガクガイロン</t>
    </rPh>
    <rPh sb="20" eb="22">
      <t>タンイ</t>
    </rPh>
    <rPh sb="22" eb="24">
      <t>イジョウ</t>
    </rPh>
    <phoneticPr fontId="4"/>
  </si>
  <si>
    <t>保健体育（陸上競技，水泳，野外運動特習，体操・器械運動，球技Ⅰ，球技Ⅱ，ダンス、武道）から１単位以上</t>
    <rPh sb="0" eb="2">
      <t>ホケン</t>
    </rPh>
    <rPh sb="2" eb="4">
      <t>タイイク</t>
    </rPh>
    <rPh sb="5" eb="7">
      <t>リクジョウ</t>
    </rPh>
    <rPh sb="7" eb="9">
      <t>キョウギ</t>
    </rPh>
    <rPh sb="10" eb="12">
      <t>スイエイ</t>
    </rPh>
    <rPh sb="13" eb="15">
      <t>ヤガイ</t>
    </rPh>
    <rPh sb="15" eb="17">
      <t>ウンドウ</t>
    </rPh>
    <rPh sb="17" eb="18">
      <t>トク</t>
    </rPh>
    <rPh sb="18" eb="19">
      <t>シュウ</t>
    </rPh>
    <rPh sb="20" eb="22">
      <t>タイソウ</t>
    </rPh>
    <rPh sb="23" eb="25">
      <t>キカイ</t>
    </rPh>
    <rPh sb="25" eb="27">
      <t>ウンドウ</t>
    </rPh>
    <rPh sb="28" eb="30">
      <t>キュウギ</t>
    </rPh>
    <rPh sb="32" eb="34">
      <t>キュウギ</t>
    </rPh>
    <rPh sb="40" eb="42">
      <t>ブドウ</t>
    </rPh>
    <rPh sb="46" eb="48">
      <t>タンイ</t>
    </rPh>
    <rPh sb="48" eb="50">
      <t>イジョウ</t>
    </rPh>
    <phoneticPr fontId="4"/>
  </si>
  <si>
    <t>・教科及び教科の指導法に関する科目50単位</t>
    <phoneticPr fontId="4"/>
  </si>
  <si>
    <t>・コース指定科目６単位</t>
    <rPh sb="4" eb="6">
      <t>シテイ</t>
    </rPh>
    <rPh sb="6" eb="8">
      <t>カモク</t>
    </rPh>
    <phoneticPr fontId="4"/>
  </si>
  <si>
    <t>・教科及び教科の指導法に関する科目36単位</t>
    <phoneticPr fontId="4"/>
  </si>
  <si>
    <t>（選択必修科目20単位 内訳）</t>
    <phoneticPr fontId="4"/>
  </si>
  <si>
    <t>（必修科目71単位 内訳）</t>
    <phoneticPr fontId="4"/>
  </si>
  <si>
    <t>英語（実践総合英語Ⅰ，実践総合英語Ⅱ，実践総合英語Ⅲ）から２単位以上</t>
    <rPh sb="0" eb="2">
      <t>エイゴ</t>
    </rPh>
    <rPh sb="3" eb="5">
      <t>ジッセン</t>
    </rPh>
    <rPh sb="5" eb="7">
      <t>ソウゴウ</t>
    </rPh>
    <rPh sb="7" eb="9">
      <t>エイゴ</t>
    </rPh>
    <rPh sb="11" eb="13">
      <t>ジッセン</t>
    </rPh>
    <rPh sb="13" eb="15">
      <t>ソウゴウ</t>
    </rPh>
    <rPh sb="15" eb="17">
      <t>エイゴ</t>
    </rPh>
    <rPh sb="19" eb="21">
      <t>ジッセン</t>
    </rPh>
    <rPh sb="21" eb="23">
      <t>ソウゴウ</t>
    </rPh>
    <rPh sb="23" eb="25">
      <t>エイゴ</t>
    </rPh>
    <rPh sb="30" eb="32">
      <t>タンイ</t>
    </rPh>
    <rPh sb="32" eb="34">
      <t>イジョウ</t>
    </rPh>
    <phoneticPr fontId="4"/>
  </si>
  <si>
    <t>英語（英語表現Ⅰ，英語表現Ⅱ）から２単位以上</t>
    <rPh sb="0" eb="2">
      <t>エイゴ</t>
    </rPh>
    <rPh sb="3" eb="5">
      <t>エイゴ</t>
    </rPh>
    <rPh sb="5" eb="7">
      <t>ヒョウゲン</t>
    </rPh>
    <rPh sb="9" eb="11">
      <t>エイゴ</t>
    </rPh>
    <rPh sb="11" eb="13">
      <t>ヒョウゲン</t>
    </rPh>
    <rPh sb="18" eb="20">
      <t>タンイ</t>
    </rPh>
    <rPh sb="20" eb="22">
      <t>イジョウ</t>
    </rPh>
    <phoneticPr fontId="4"/>
  </si>
  <si>
    <t>英語（日本語の文化と英語の文化，異文化学習論，英語文化と言語）から２単位以上</t>
    <rPh sb="0" eb="2">
      <t>エイゴ</t>
    </rPh>
    <rPh sb="3" eb="6">
      <t>ニホンゴ</t>
    </rPh>
    <rPh sb="7" eb="9">
      <t>ブンカ</t>
    </rPh>
    <rPh sb="10" eb="12">
      <t>エイゴ</t>
    </rPh>
    <rPh sb="13" eb="15">
      <t>ブンカ</t>
    </rPh>
    <rPh sb="16" eb="19">
      <t>イブンカ</t>
    </rPh>
    <rPh sb="19" eb="21">
      <t>ガクシュウ</t>
    </rPh>
    <rPh sb="21" eb="22">
      <t>ロン</t>
    </rPh>
    <rPh sb="23" eb="27">
      <t>エイゴブンカ</t>
    </rPh>
    <rPh sb="28" eb="30">
      <t>ゲンゴ</t>
    </rPh>
    <rPh sb="34" eb="36">
      <t>タンイ</t>
    </rPh>
    <rPh sb="36" eb="38">
      <t>イジョウ</t>
    </rPh>
    <phoneticPr fontId="4"/>
  </si>
  <si>
    <t>・教科及び教科の指導法に関する科目12単位</t>
    <phoneticPr fontId="4"/>
  </si>
  <si>
    <t>・教科及び教科の指導法に関する科目30単位</t>
    <phoneticPr fontId="4"/>
  </si>
  <si>
    <t>・教科及び教科の指導法に関する科目（自然地理学，人文地理学）から２単位以上</t>
    <rPh sb="18" eb="20">
      <t>シゼン</t>
    </rPh>
    <rPh sb="20" eb="23">
      <t>チリガク</t>
    </rPh>
    <rPh sb="24" eb="26">
      <t>ジンブン</t>
    </rPh>
    <rPh sb="26" eb="29">
      <t>チリガク</t>
    </rPh>
    <rPh sb="35" eb="37">
      <t>イジョウ</t>
    </rPh>
    <phoneticPr fontId="4"/>
  </si>
  <si>
    <t>・教科及び教科の指導法に関する科目（社会学，経済概論，経済政策（国際経済を含む。））から２単位以上</t>
    <rPh sb="18" eb="21">
      <t>シャカイガク</t>
    </rPh>
    <rPh sb="22" eb="24">
      <t>ケイザイ</t>
    </rPh>
    <rPh sb="24" eb="26">
      <t>ガイロン</t>
    </rPh>
    <rPh sb="27" eb="29">
      <t>ケイザイ</t>
    </rPh>
    <rPh sb="29" eb="31">
      <t>セイサク</t>
    </rPh>
    <rPh sb="32" eb="34">
      <t>コクサイ</t>
    </rPh>
    <rPh sb="34" eb="36">
      <t>ケイザイ</t>
    </rPh>
    <rPh sb="37" eb="38">
      <t>フク</t>
    </rPh>
    <rPh sb="47" eb="49">
      <t>イジョウ</t>
    </rPh>
    <phoneticPr fontId="4"/>
  </si>
  <si>
    <t>・教科及び教科の指導法に関する科目（哲学倫理学Ⅰ，哲学倫理学Ⅱ）から２単位以上</t>
    <rPh sb="18" eb="20">
      <t>テツガク</t>
    </rPh>
    <rPh sb="20" eb="23">
      <t>リンリガク</t>
    </rPh>
    <rPh sb="25" eb="27">
      <t>テツガク</t>
    </rPh>
    <rPh sb="27" eb="30">
      <t>リンリガク</t>
    </rPh>
    <rPh sb="37" eb="39">
      <t>イジョウ</t>
    </rPh>
    <phoneticPr fontId="4"/>
  </si>
  <si>
    <t>・教科及び教科の指導法に関する科目（中等地理歴史教育論Ⅰ，中等公民教育論Ⅰ）から２単位以上</t>
    <rPh sb="18" eb="20">
      <t>チュウトウ</t>
    </rPh>
    <rPh sb="20" eb="22">
      <t>チリ</t>
    </rPh>
    <rPh sb="22" eb="24">
      <t>レキシ</t>
    </rPh>
    <rPh sb="24" eb="26">
      <t>キョウイク</t>
    </rPh>
    <rPh sb="26" eb="27">
      <t>ロン</t>
    </rPh>
    <rPh sb="29" eb="31">
      <t>チュウトウ</t>
    </rPh>
    <rPh sb="31" eb="33">
      <t>コウミン</t>
    </rPh>
    <rPh sb="33" eb="36">
      <t>キョウイクロン</t>
    </rPh>
    <rPh sb="43" eb="45">
      <t>イジョウ</t>
    </rPh>
    <phoneticPr fontId="4"/>
  </si>
  <si>
    <t>（必修科目65単位 内訳）</t>
    <phoneticPr fontId="4"/>
  </si>
  <si>
    <t>・教科及び教科の指導法に関する科目18単位</t>
    <phoneticPr fontId="4"/>
  </si>
  <si>
    <t>（必修科目51単位 内訳）</t>
    <phoneticPr fontId="4"/>
  </si>
  <si>
    <t>・教科及び教科の指導法に関する科目32単位</t>
    <phoneticPr fontId="4"/>
  </si>
  <si>
    <t>・教科及び教科の指導法に関する科目（数学科教育法Ⅰ，数学科教育法Ⅲ）から２単位以上</t>
    <rPh sb="18" eb="21">
      <t>スウガクカ</t>
    </rPh>
    <rPh sb="21" eb="24">
      <t>キョウイクホウ</t>
    </rPh>
    <rPh sb="26" eb="32">
      <t>スウガクカキョウイクホウ</t>
    </rPh>
    <rPh sb="39" eb="41">
      <t>イジョウ</t>
    </rPh>
    <phoneticPr fontId="4"/>
  </si>
  <si>
    <t>（選択必修科目22単位 内訳）</t>
    <phoneticPr fontId="4"/>
  </si>
  <si>
    <t>（必修科目67単位 内訳）</t>
    <phoneticPr fontId="4"/>
  </si>
  <si>
    <t>・教科及び教科の指導法に関する科目26単位</t>
    <phoneticPr fontId="4"/>
  </si>
  <si>
    <t>関連科目</t>
    <rPh sb="0" eb="2">
      <t>カンレン</t>
    </rPh>
    <rPh sb="2" eb="4">
      <t>カモク</t>
    </rPh>
    <phoneticPr fontId="4"/>
  </si>
  <si>
    <t>・関連科目２単位</t>
    <phoneticPr fontId="4"/>
  </si>
  <si>
    <t>（必修科目69単位 内訳）</t>
    <phoneticPr fontId="4"/>
  </si>
  <si>
    <t>・教科及び教科の指導法に関する科目（物理学演習，化学演習，生物学演習，地学演習）から２単位以上</t>
    <rPh sb="45" eb="47">
      <t>イジョウ</t>
    </rPh>
    <phoneticPr fontId="4"/>
  </si>
  <si>
    <t>・教科及び教科の指導法に関する科目（理科教育法Ⅰ，理科教育法Ⅱ）から２単位以上</t>
    <rPh sb="18" eb="20">
      <t>リカ</t>
    </rPh>
    <rPh sb="20" eb="23">
      <t>キョウイクホウ</t>
    </rPh>
    <rPh sb="25" eb="27">
      <t>リカ</t>
    </rPh>
    <rPh sb="27" eb="30">
      <t>キョウイクホウ</t>
    </rPh>
    <rPh sb="37" eb="39">
      <t>イジョウ</t>
    </rPh>
    <phoneticPr fontId="4"/>
  </si>
  <si>
    <t>（選択必修科目24単位 内訳）</t>
    <phoneticPr fontId="4"/>
  </si>
  <si>
    <t>（必修科目61単位 内訳）</t>
    <phoneticPr fontId="4"/>
  </si>
  <si>
    <t>・教科及び教科の指導法に関する科目（音楽科教育法Ⅲ，音楽科教育法Ⅳ）から２単位以上</t>
    <rPh sb="18" eb="21">
      <t>オンガクカ</t>
    </rPh>
    <rPh sb="21" eb="24">
      <t>キョウイクホウ</t>
    </rPh>
    <rPh sb="26" eb="29">
      <t>オンガクカ</t>
    </rPh>
    <rPh sb="29" eb="32">
      <t>キョウイクホウ</t>
    </rPh>
    <rPh sb="39" eb="41">
      <t>イジョウ</t>
    </rPh>
    <phoneticPr fontId="4"/>
  </si>
  <si>
    <t>専門科目から95単位（必修科目71単位及び選択必修科目22単位を含む。）以上を修得する。</t>
    <phoneticPr fontId="4"/>
  </si>
  <si>
    <t>・教科及び教科の指導法に関する科目27単位</t>
    <phoneticPr fontId="4"/>
  </si>
  <si>
    <t>・関連科目２単位</t>
    <rPh sb="1" eb="5">
      <t>カンレンカモク</t>
    </rPh>
    <phoneticPr fontId="4"/>
  </si>
  <si>
    <t>・教科及び教科の指導法に関する科目（生化学，発生生物学，環境生物学）から２単位以上</t>
    <rPh sb="18" eb="21">
      <t>セイカガク</t>
    </rPh>
    <rPh sb="22" eb="24">
      <t>ハッセイ</t>
    </rPh>
    <rPh sb="24" eb="27">
      <t>セイブツガク</t>
    </rPh>
    <rPh sb="28" eb="30">
      <t>カンキョウ</t>
    </rPh>
    <rPh sb="30" eb="33">
      <t>セイブツガク</t>
    </rPh>
    <rPh sb="38" eb="40">
      <t>イジョウ</t>
    </rPh>
    <phoneticPr fontId="4"/>
  </si>
  <si>
    <t>・教科及び教科の指導法に関する科目（美術科教育法Ⅲ，美術科教育法Ⅳ）から２単位以上</t>
    <rPh sb="18" eb="21">
      <t>ビジュツカ</t>
    </rPh>
    <rPh sb="21" eb="24">
      <t>キョウイクホウ</t>
    </rPh>
    <rPh sb="26" eb="29">
      <t>ビジュツカ</t>
    </rPh>
    <rPh sb="29" eb="32">
      <t>キョウイクホウ</t>
    </rPh>
    <rPh sb="39" eb="41">
      <t>イジョウ</t>
    </rPh>
    <phoneticPr fontId="4"/>
  </si>
  <si>
    <t>・教科及び教科の指導法に関する科目（保健体育科教育法Ⅱ，保健体育科教育法Ⅲ）から２単位以上</t>
    <rPh sb="18" eb="20">
      <t>ホケン</t>
    </rPh>
    <rPh sb="20" eb="22">
      <t>タイイク</t>
    </rPh>
    <rPh sb="22" eb="23">
      <t>カ</t>
    </rPh>
    <rPh sb="23" eb="26">
      <t>キョウイクホウ</t>
    </rPh>
    <rPh sb="28" eb="30">
      <t>ホケン</t>
    </rPh>
    <rPh sb="30" eb="32">
      <t>タイイク</t>
    </rPh>
    <rPh sb="32" eb="33">
      <t>カ</t>
    </rPh>
    <rPh sb="33" eb="36">
      <t>キョウイクホウ</t>
    </rPh>
    <rPh sb="43" eb="45">
      <t>イジョウ</t>
    </rPh>
    <phoneticPr fontId="4"/>
  </si>
  <si>
    <t>（選択必修科目26単位 内訳）</t>
    <phoneticPr fontId="4"/>
  </si>
  <si>
    <t>・教科及び教科の指導法に関する科目34単位</t>
    <phoneticPr fontId="4"/>
  </si>
  <si>
    <t>・教科及び教科の指導法に関する科目（技術科教育法Ⅰ，技術科教育法Ⅲ）から２単位以上</t>
    <rPh sb="18" eb="20">
      <t>ギジュツ</t>
    </rPh>
    <rPh sb="20" eb="21">
      <t>カ</t>
    </rPh>
    <rPh sb="21" eb="24">
      <t>キョウイクホウ</t>
    </rPh>
    <rPh sb="26" eb="28">
      <t>ギジュツ</t>
    </rPh>
    <rPh sb="28" eb="29">
      <t>カ</t>
    </rPh>
    <rPh sb="29" eb="32">
      <t>キョウイクホウ</t>
    </rPh>
    <rPh sb="39" eb="41">
      <t>イジョウ</t>
    </rPh>
    <phoneticPr fontId="4"/>
  </si>
  <si>
    <t>・教科及び教科の指導法に関する科目35単位</t>
    <phoneticPr fontId="4"/>
  </si>
  <si>
    <t>・教科及び教科の指導法に関する科目（家庭科教育法Ⅲ，家庭科教育法Ⅳ）から２単位以上</t>
    <rPh sb="18" eb="21">
      <t>カテイカ</t>
    </rPh>
    <rPh sb="21" eb="24">
      <t>キョウイクホウ</t>
    </rPh>
    <rPh sb="26" eb="29">
      <t>カテイカ</t>
    </rPh>
    <rPh sb="29" eb="32">
      <t>キョウイクホウ</t>
    </rPh>
    <rPh sb="39" eb="41">
      <t>イジョウ</t>
    </rPh>
    <phoneticPr fontId="4"/>
  </si>
  <si>
    <t>・教科及び教科の指導法に関する科目（実践総合英語Ⅰ，実践総合英語Ⅱ，実践総合英語Ⅲ）から２単位以上</t>
    <rPh sb="26" eb="28">
      <t>ジッセン</t>
    </rPh>
    <rPh sb="28" eb="30">
      <t>ソウゴウ</t>
    </rPh>
    <rPh sb="30" eb="32">
      <t>エイゴ</t>
    </rPh>
    <rPh sb="47" eb="49">
      <t>イジョウ</t>
    </rPh>
    <phoneticPr fontId="4"/>
  </si>
  <si>
    <t>・教科及び教科の指導法に関する科目（英語表現Ⅰ，英語表現Ⅱ）から２単位以上</t>
    <rPh sb="18" eb="20">
      <t>エイゴ</t>
    </rPh>
    <rPh sb="20" eb="22">
      <t>ヒョウゲン</t>
    </rPh>
    <rPh sb="24" eb="26">
      <t>エイゴ</t>
    </rPh>
    <rPh sb="26" eb="28">
      <t>ヒョウゲン</t>
    </rPh>
    <rPh sb="35" eb="37">
      <t>イジョウ</t>
    </rPh>
    <phoneticPr fontId="4"/>
  </si>
  <si>
    <t>・教科及び教科の指導法に関する科目（日本語の文化と英語の文化，異文化学習論，英語文化と言語）から２単位以上</t>
    <rPh sb="18" eb="21">
      <t>ニホンゴ</t>
    </rPh>
    <rPh sb="22" eb="24">
      <t>ブンカ</t>
    </rPh>
    <rPh sb="25" eb="27">
      <t>エイゴ</t>
    </rPh>
    <rPh sb="28" eb="30">
      <t>ブンカ</t>
    </rPh>
    <rPh sb="31" eb="34">
      <t>イブンカ</t>
    </rPh>
    <rPh sb="34" eb="36">
      <t>ガクシュウ</t>
    </rPh>
    <rPh sb="36" eb="37">
      <t>ロン</t>
    </rPh>
    <rPh sb="51" eb="53">
      <t>イジョウ</t>
    </rPh>
    <phoneticPr fontId="4"/>
  </si>
  <si>
    <t>・教科及び教科の指導法に関する科目（英語科教育概論，実践英語科教育法）から２単位以上</t>
    <rPh sb="26" eb="28">
      <t>ジッセン</t>
    </rPh>
    <rPh sb="28" eb="31">
      <t>エイゴカ</t>
    </rPh>
    <rPh sb="31" eb="34">
      <t>キョウイクホウ</t>
    </rPh>
    <rPh sb="40" eb="42">
      <t>イジョウ</t>
    </rPh>
    <phoneticPr fontId="4"/>
  </si>
  <si>
    <t>・教科及び教科の指導法に関する科目（実践総合英語Ⅰ，実践総合英語Ⅱ，実践総合英語Ⅲ）から４単位以上</t>
    <rPh sb="26" eb="28">
      <t>ジッセン</t>
    </rPh>
    <rPh sb="28" eb="30">
      <t>ソウゴウ</t>
    </rPh>
    <rPh sb="30" eb="32">
      <t>エイゴ</t>
    </rPh>
    <rPh sb="47" eb="49">
      <t>イジョウ</t>
    </rPh>
    <phoneticPr fontId="4"/>
  </si>
  <si>
    <t>（卒業に必要な単位の履修要件）</t>
    <rPh sb="1" eb="3">
      <t>ソツギョウ</t>
    </rPh>
    <rPh sb="4" eb="6">
      <t>ヒツヨウ</t>
    </rPh>
    <rPh sb="7" eb="9">
      <t>タンイ</t>
    </rPh>
    <rPh sb="10" eb="12">
      <t>リシュウ</t>
    </rPh>
    <rPh sb="12" eb="14">
      <t>ヨウケン</t>
    </rPh>
    <phoneticPr fontId="4"/>
  </si>
  <si>
    <t>他コース・選修、他学部、協定校開設科目</t>
    <rPh sb="0" eb="1">
      <t>タ</t>
    </rPh>
    <rPh sb="5" eb="6">
      <t>セン</t>
    </rPh>
    <rPh sb="6" eb="7">
      <t>シュウ</t>
    </rPh>
    <rPh sb="8" eb="11">
      <t>タガクブ</t>
    </rPh>
    <rPh sb="12" eb="14">
      <t>キョウテイ</t>
    </rPh>
    <rPh sb="14" eb="15">
      <t>コウ</t>
    </rPh>
    <rPh sb="15" eb="17">
      <t>カイセツ</t>
    </rPh>
    <rPh sb="17" eb="19">
      <t>カモク</t>
    </rPh>
    <phoneticPr fontId="4"/>
  </si>
  <si>
    <t>・自由選択科目として含める事ができる他学部、協定校開設科目は10単位まで</t>
    <rPh sb="1" eb="3">
      <t>ジユウ</t>
    </rPh>
    <rPh sb="3" eb="5">
      <t>センタク</t>
    </rPh>
    <rPh sb="5" eb="7">
      <t>カモク</t>
    </rPh>
    <rPh sb="10" eb="11">
      <t>フク</t>
    </rPh>
    <rPh sb="13" eb="14">
      <t>コト</t>
    </rPh>
    <rPh sb="32" eb="34">
      <t>タンイ</t>
    </rPh>
    <phoneticPr fontId="4"/>
  </si>
  <si>
    <t>＊１「関連科目」：選修が指定する科目のことです。</t>
    <phoneticPr fontId="4"/>
  </si>
  <si>
    <t>＊２「その他の科目・自由選択科目」：学生が自らの専攻に関わりなく自由に選択できる授業科目のことです。</t>
    <phoneticPr fontId="4"/>
  </si>
  <si>
    <t>＊１「選修指定科目」：選修が開設・指定する科目のことです。</t>
    <phoneticPr fontId="4"/>
  </si>
  <si>
    <t>＊１「関連科目」：コースが開設・指定する科目のことです。</t>
    <phoneticPr fontId="4"/>
  </si>
  <si>
    <t>＊１「その他の科目・自由選択科目」：学生が自らの専攻に関わりなく自由に選択できる授業科目のことです。</t>
    <phoneticPr fontId="4"/>
  </si>
  <si>
    <t>＊１「コース指定科目」：コースが開設・指定する科目のことです。</t>
    <phoneticPr fontId="4"/>
  </si>
  <si>
    <t>経済と法１</t>
    <phoneticPr fontId="4"/>
  </si>
  <si>
    <t>経済と法２</t>
    <phoneticPr fontId="4"/>
  </si>
  <si>
    <t>経済と法３</t>
    <phoneticPr fontId="4"/>
  </si>
  <si>
    <t>自然科学１</t>
    <rPh sb="0" eb="2">
      <t>シゼン</t>
    </rPh>
    <rPh sb="2" eb="4">
      <t>カガク</t>
    </rPh>
    <phoneticPr fontId="4"/>
  </si>
  <si>
    <t>自然科学２</t>
    <rPh sb="0" eb="2">
      <t>シゼン</t>
    </rPh>
    <rPh sb="2" eb="4">
      <t>カガク</t>
    </rPh>
    <phoneticPr fontId="4"/>
  </si>
  <si>
    <t>人間の発達と育成１</t>
    <phoneticPr fontId="4"/>
  </si>
  <si>
    <t>文化の継承と創造１</t>
    <phoneticPr fontId="4"/>
  </si>
  <si>
    <t>・教職基礎系列（教職基礎分野）３単位</t>
  </si>
  <si>
    <t>・一般教養系列（社会教養分野）３単位</t>
  </si>
  <si>
    <t>・一般教養系列（自然教養分野）２単位</t>
  </si>
  <si>
    <t>・一般教養系列（学際的教養分野）５単位</t>
  </si>
  <si>
    <t>・一般教養系列（人文教養分野）３単位</t>
  </si>
  <si>
    <t>・専門基礎系列（理系基礎分野）４単位</t>
  </si>
  <si>
    <t>（教育学部学校教育教員養成課程特別支援教育コース小学校基礎）</t>
    <rPh sb="1" eb="3">
      <t>キョウイク</t>
    </rPh>
    <rPh sb="5" eb="7">
      <t>ガッコウ</t>
    </rPh>
    <rPh sb="7" eb="9">
      <t>キョウイク</t>
    </rPh>
    <rPh sb="9" eb="11">
      <t>キョウイン</t>
    </rPh>
    <rPh sb="11" eb="13">
      <t>ヨウセイ</t>
    </rPh>
    <rPh sb="13" eb="15">
      <t>カテイ</t>
    </rPh>
    <rPh sb="15" eb="17">
      <t>トクベツ</t>
    </rPh>
    <rPh sb="17" eb="19">
      <t>シエン</t>
    </rPh>
    <rPh sb="19" eb="21">
      <t>キョウイク</t>
    </rPh>
    <rPh sb="24" eb="27">
      <t>ショウガッコウ</t>
    </rPh>
    <rPh sb="27" eb="29">
      <t>キソ</t>
    </rPh>
    <phoneticPr fontId="4"/>
  </si>
  <si>
    <t>社会（社会学，経済概論，経済政策（国際経済を含む。）)から２単位以上</t>
    <rPh sb="0" eb="2">
      <t>シャカイ</t>
    </rPh>
    <rPh sb="30" eb="32">
      <t>タンイ</t>
    </rPh>
    <rPh sb="32" eb="34">
      <t>イジョウ</t>
    </rPh>
    <phoneticPr fontId="4"/>
  </si>
  <si>
    <t>情報化社会概論（情報倫理を含む。）</t>
    <rPh sb="0" eb="2">
      <t>ジョウホウ</t>
    </rPh>
    <rPh sb="2" eb="3">
      <t>カ</t>
    </rPh>
    <rPh sb="3" eb="5">
      <t>シャカイ</t>
    </rPh>
    <rPh sb="5" eb="7">
      <t>ガイロン</t>
    </rPh>
    <rPh sb="8" eb="10">
      <t>ジョウホウ</t>
    </rPh>
    <rPh sb="10" eb="12">
      <t>リンリ</t>
    </rPh>
    <rPh sb="13" eb="14">
      <t>フク</t>
    </rPh>
    <phoneticPr fontId="7"/>
  </si>
  <si>
    <t>情報科学概論（実習を含む。）</t>
    <rPh sb="0" eb="2">
      <t>ジョウホウ</t>
    </rPh>
    <rPh sb="2" eb="4">
      <t>カガク</t>
    </rPh>
    <phoneticPr fontId="7"/>
  </si>
  <si>
    <t>情報処理言語Ⅰ（実習を含む。）</t>
    <phoneticPr fontId="4"/>
  </si>
  <si>
    <t>データベース概論（実習を含む。）</t>
    <rPh sb="6" eb="8">
      <t>ガイロン</t>
    </rPh>
    <phoneticPr fontId="7"/>
  </si>
  <si>
    <t>自然科学特論</t>
    <rPh sb="0" eb="2">
      <t>シゼン</t>
    </rPh>
    <rPh sb="2" eb="4">
      <t>カガク</t>
    </rPh>
    <rPh sb="4" eb="6">
      <t>トクロン</t>
    </rPh>
    <phoneticPr fontId="5"/>
  </si>
  <si>
    <t>合計（117科目）</t>
    <rPh sb="0" eb="2">
      <t>ゴウケイ</t>
    </rPh>
    <rPh sb="6" eb="8">
      <t>カモク</t>
    </rPh>
    <phoneticPr fontId="4"/>
  </si>
  <si>
    <t>美術科教育法Ⅰ</t>
    <rPh sb="0" eb="3">
      <t>ビジュツカ</t>
    </rPh>
    <rPh sb="3" eb="6">
      <t>キョウイクホウ</t>
    </rPh>
    <phoneticPr fontId="6"/>
  </si>
  <si>
    <t>美術科教育法Ⅱ</t>
    <rPh sb="0" eb="3">
      <t>ビジュツカ</t>
    </rPh>
    <rPh sb="3" eb="6">
      <t>キョウイクホウ</t>
    </rPh>
    <phoneticPr fontId="6"/>
  </si>
  <si>
    <t>美術科教育法Ⅲ</t>
    <rPh sb="0" eb="2">
      <t>ビジュツ</t>
    </rPh>
    <rPh sb="3" eb="6">
      <t>キョウイクホウ</t>
    </rPh>
    <phoneticPr fontId="6"/>
  </si>
  <si>
    <t>美術科教育法Ⅳ</t>
    <rPh sb="0" eb="2">
      <t>ビジュツ</t>
    </rPh>
    <rPh sb="3" eb="6">
      <t>キョウイクホウ</t>
    </rPh>
    <phoneticPr fontId="6"/>
  </si>
  <si>
    <t>美術科教育法Ⅰ</t>
    <rPh sb="0" eb="2">
      <t>ビジュツ</t>
    </rPh>
    <rPh sb="3" eb="6">
      <t>キョウイクホウ</t>
    </rPh>
    <phoneticPr fontId="6"/>
  </si>
  <si>
    <t>美術科教育法Ⅱ</t>
    <rPh sb="0" eb="2">
      <t>ビジュツ</t>
    </rPh>
    <rPh sb="3" eb="6">
      <t>キョウイクホウ</t>
    </rPh>
    <phoneticPr fontId="6"/>
  </si>
  <si>
    <t>英語学</t>
    <phoneticPr fontId="10"/>
  </si>
  <si>
    <t>異文化理解</t>
    <phoneticPr fontId="10"/>
  </si>
  <si>
    <t>合計（119科目）</t>
    <rPh sb="0" eb="2">
      <t>ゴウケイ</t>
    </rPh>
    <rPh sb="6" eb="8">
      <t>カモク</t>
    </rPh>
    <phoneticPr fontId="4"/>
  </si>
  <si>
    <t>合計（120科目）</t>
    <rPh sb="0" eb="2">
      <t>ゴウケイ</t>
    </rPh>
    <rPh sb="6" eb="8">
      <t>カモク</t>
    </rPh>
    <phoneticPr fontId="4"/>
  </si>
  <si>
    <t>教科に関する専門的事項</t>
    <phoneticPr fontId="4"/>
  </si>
  <si>
    <t>各教科の指導法</t>
    <phoneticPr fontId="4"/>
  </si>
  <si>
    <t>教科教育コース各選修中学校基礎のうち「中学校教科」を履修</t>
    <rPh sb="8" eb="9">
      <t>セン</t>
    </rPh>
    <rPh sb="9" eb="10">
      <t>シュウ</t>
    </rPh>
    <rPh sb="10" eb="13">
      <t>チュウガッコウ</t>
    </rPh>
    <rPh sb="19" eb="22">
      <t>チュウガッコウ</t>
    </rPh>
    <rPh sb="22" eb="24">
      <t>キョウカ</t>
    </rPh>
    <phoneticPr fontId="4"/>
  </si>
  <si>
    <t>教科教育コース各選修中学校基礎のうち「中学校指導法」を履修</t>
    <rPh sb="8" eb="9">
      <t>セン</t>
    </rPh>
    <rPh sb="9" eb="10">
      <t>シュウ</t>
    </rPh>
    <rPh sb="10" eb="13">
      <t>チュウガッコウ</t>
    </rPh>
    <rPh sb="19" eb="22">
      <t>チュウガッコウ</t>
    </rPh>
    <rPh sb="22" eb="25">
      <t>シドウホウ</t>
    </rPh>
    <phoneticPr fontId="4"/>
  </si>
  <si>
    <t>20単位以上</t>
    <rPh sb="2" eb="4">
      <t>タンイ</t>
    </rPh>
    <rPh sb="4" eb="6">
      <t>イジョウ</t>
    </rPh>
    <phoneticPr fontId="4"/>
  </si>
  <si>
    <t>8単位以上</t>
    <rPh sb="1" eb="3">
      <t>タンイ</t>
    </rPh>
    <rPh sb="3" eb="5">
      <t>イジョウ</t>
    </rPh>
    <phoneticPr fontId="4"/>
  </si>
  <si>
    <t>いずれか２単位を修得</t>
    <phoneticPr fontId="4"/>
  </si>
  <si>
    <t>いずれか１単位を修得</t>
    <phoneticPr fontId="4"/>
  </si>
  <si>
    <t>＊「その他の科目・自由選択科目」：学生が自らの専攻に関わりなく自由に選択できる授業科目のことです。</t>
    <phoneticPr fontId="4"/>
  </si>
  <si>
    <t>小計</t>
    <rPh sb="0" eb="2">
      <t>ショウケイ</t>
    </rPh>
    <phoneticPr fontId="4"/>
  </si>
  <si>
    <t>・外国人留学生の場合、教育支援センター長が開講する日本語の修得単位をその他の科目「初習外国語Ⅰ」「初習外国語Ⅱ」の単位にかえることができる場合があります。</t>
    <rPh sb="1" eb="4">
      <t>ガイコクジン</t>
    </rPh>
    <rPh sb="4" eb="7">
      <t>リュウガクセイ</t>
    </rPh>
    <rPh sb="8" eb="10">
      <t>バアイ</t>
    </rPh>
    <rPh sb="11" eb="13">
      <t>キョウイク</t>
    </rPh>
    <rPh sb="21" eb="23">
      <t>カイコウ</t>
    </rPh>
    <rPh sb="25" eb="28">
      <t>ニホンゴ</t>
    </rPh>
    <rPh sb="29" eb="31">
      <t>シュウトク</t>
    </rPh>
    <rPh sb="31" eb="33">
      <t>タンイ</t>
    </rPh>
    <rPh sb="36" eb="37">
      <t>タ</t>
    </rPh>
    <rPh sb="38" eb="40">
      <t>カモク</t>
    </rPh>
    <rPh sb="57" eb="59">
      <t>タンイ</t>
    </rPh>
    <rPh sb="69" eb="71">
      <t>バアイ</t>
    </rPh>
    <phoneticPr fontId="4"/>
  </si>
  <si>
    <t>授業におけるICT活用</t>
    <rPh sb="0" eb="2">
      <t>ジュギョウ</t>
    </rPh>
    <rPh sb="9" eb="11">
      <t>カツヨウ</t>
    </rPh>
    <phoneticPr fontId="5"/>
  </si>
  <si>
    <t>教育方法の研究</t>
    <rPh sb="0" eb="2">
      <t>キョウイク</t>
    </rPh>
    <rPh sb="2" eb="4">
      <t>ホウホウ</t>
    </rPh>
    <rPh sb="5" eb="7">
      <t>ケンキュウ</t>
    </rPh>
    <phoneticPr fontId="5"/>
  </si>
  <si>
    <t>ICT活用の理論と実践</t>
    <rPh sb="3" eb="5">
      <t>カツヨウ</t>
    </rPh>
    <rPh sb="6" eb="8">
      <t>リロン</t>
    </rPh>
    <rPh sb="9" eb="11">
      <t>ジッセン</t>
    </rPh>
    <phoneticPr fontId="5"/>
  </si>
  <si>
    <t>発達心理学</t>
    <rPh sb="0" eb="2">
      <t>ハッタツ</t>
    </rPh>
    <rPh sb="2" eb="5">
      <t>シンリガク</t>
    </rPh>
    <phoneticPr fontId="5"/>
  </si>
  <si>
    <t>学校心理学</t>
    <rPh sb="0" eb="2">
      <t>ガッコウ</t>
    </rPh>
    <rPh sb="2" eb="5">
      <t>シンリガク</t>
    </rPh>
    <phoneticPr fontId="5"/>
  </si>
  <si>
    <t>初習外国語は、ⅠとⅡの単位を修得した場合に卒業に必要な単位として４単位算入する。</t>
    <phoneticPr fontId="4"/>
  </si>
  <si>
    <t>専門科目から97単位（必修科目87単位及び選択必修科目６単位を含む。）以上を修得する。</t>
    <phoneticPr fontId="4"/>
  </si>
  <si>
    <t>（必修科目87単位 内訳）</t>
    <phoneticPr fontId="4"/>
  </si>
  <si>
    <t>専門科目から97単位（必修科目87単位及び選択必修科目８単位を含む。）以上を修得する。</t>
    <phoneticPr fontId="4"/>
  </si>
  <si>
    <t>インターカルチュラル・スタディーズⅠ</t>
  </si>
  <si>
    <t>インターカルチュラル・スタディーズⅡ</t>
  </si>
  <si>
    <t>合計（103科目）</t>
    <rPh sb="0" eb="2">
      <t>ゴウケイ</t>
    </rPh>
    <rPh sb="6" eb="8">
      <t>カモク</t>
    </rPh>
    <phoneticPr fontId="4"/>
  </si>
  <si>
    <t>（必修科目84単位 内訳）</t>
    <phoneticPr fontId="4"/>
  </si>
  <si>
    <t>・教育の基礎的理解に関する科目等25単位</t>
    <phoneticPr fontId="4"/>
  </si>
  <si>
    <t>教育方法の研究</t>
    <rPh sb="0" eb="2">
      <t>キョウイク</t>
    </rPh>
    <rPh sb="2" eb="4">
      <t>ホウホウ</t>
    </rPh>
    <rPh sb="5" eb="7">
      <t>ケンキュウ</t>
    </rPh>
    <phoneticPr fontId="1"/>
  </si>
  <si>
    <t>ICT活用の理論と実践</t>
    <rPh sb="3" eb="5">
      <t>カツヨウ</t>
    </rPh>
    <rPh sb="6" eb="8">
      <t>リロン</t>
    </rPh>
    <rPh sb="9" eb="11">
      <t>ジッセン</t>
    </rPh>
    <phoneticPr fontId="1"/>
  </si>
  <si>
    <t>専門科目から107単位（必修科目77単位及び選択必修科目14単位を含む。）以上を修得する。</t>
    <phoneticPr fontId="4"/>
  </si>
  <si>
    <t>専門科目から91単位（必修科目87単位及び選択必修科目４単位を含む。）以上を修得する。</t>
    <phoneticPr fontId="4"/>
  </si>
  <si>
    <t>（選択必修科目４単位 内訳）</t>
    <phoneticPr fontId="4"/>
  </si>
  <si>
    <t>専門科目から91単位（必修科目75単位及び選択必修科目16単位を含む。）以上を修得する。</t>
    <phoneticPr fontId="4"/>
  </si>
  <si>
    <t>・教科及び教科の指導法に関する科目38単位</t>
    <phoneticPr fontId="4"/>
  </si>
  <si>
    <t>専門科目から95単位（必修科目65単位及び選択必修科目23単位を含む。）以上を修得する。</t>
    <phoneticPr fontId="4"/>
  </si>
  <si>
    <t>・その他の科目４単位</t>
    <rPh sb="3" eb="4">
      <t>タ</t>
    </rPh>
    <phoneticPr fontId="4"/>
  </si>
  <si>
    <t>（選択必修科目23単位 内訳）</t>
    <phoneticPr fontId="4"/>
  </si>
  <si>
    <t>専門科目から95単位（必修科目51単位及び選択必修科目７単位を含む。）以上を修得する。</t>
    <phoneticPr fontId="4"/>
  </si>
  <si>
    <t>（選択必修科目７単位 内訳）</t>
    <phoneticPr fontId="4"/>
  </si>
  <si>
    <t>専門科目から95単位（必修科目67単位及び選択必修科目26単位を含む。）以上を修得する。</t>
    <phoneticPr fontId="4"/>
  </si>
  <si>
    <t>専門科目から95単位（必修科目53単位及び選択必修科目10単位を含む。）以上を修得する。</t>
    <phoneticPr fontId="4"/>
  </si>
  <si>
    <t>（必修科目53単位 内訳）</t>
    <phoneticPr fontId="4"/>
  </si>
  <si>
    <t>専門科目から91単位（必修科目69単位及び選択必修科目20単位を含む。）以上を修得する。</t>
    <phoneticPr fontId="4"/>
  </si>
  <si>
    <t>専門科目から91単位（必修科目61単位及び選択必修科目６単位を含む。）以上を修得する。</t>
    <phoneticPr fontId="4"/>
  </si>
  <si>
    <t>専門科目から95単位（必修科目63単位及び選択必修科目８単位を含む。）以上を修得する。</t>
    <phoneticPr fontId="4"/>
  </si>
  <si>
    <t>（必修科目63単位 内訳）</t>
    <phoneticPr fontId="4"/>
  </si>
  <si>
    <t>専門科目から95単位（必修科目73単位及び選択必修科目20単位を含む。）以上を修得する。</t>
    <phoneticPr fontId="4"/>
  </si>
  <si>
    <t>（必修科目73単位 内訳）</t>
    <phoneticPr fontId="4"/>
  </si>
  <si>
    <t>専門科目から95単位（必修科目62単位及び選択必修科目４単位を含む。）以上を修得する。</t>
    <phoneticPr fontId="4"/>
  </si>
  <si>
    <t>（必修科目62単位 内訳）</t>
    <phoneticPr fontId="4"/>
  </si>
  <si>
    <t>専門科目から95単位（必修科目61単位及び選択必修科目４単位を含む。）以上を修得する。</t>
    <phoneticPr fontId="4"/>
  </si>
  <si>
    <t>合計（121科目）</t>
    <rPh sb="0" eb="2">
      <t>ゴウケイ</t>
    </rPh>
    <rPh sb="6" eb="8">
      <t>カモク</t>
    </rPh>
    <phoneticPr fontId="4"/>
  </si>
  <si>
    <t>専門科目から95単位（必修科目67単位及び選択必修科目24単位を含む。）以上を修得する。</t>
    <phoneticPr fontId="4"/>
  </si>
  <si>
    <t>合計（125科目）</t>
    <rPh sb="0" eb="2">
      <t>ゴウケイ</t>
    </rPh>
    <rPh sb="6" eb="8">
      <t>カモク</t>
    </rPh>
    <phoneticPr fontId="4"/>
  </si>
  <si>
    <t>専門科目から95単位（必修科目67単位及び選択必修科目４単位を含む。）以上を修得する。</t>
    <phoneticPr fontId="4"/>
  </si>
  <si>
    <t>専門科目から95単位（必修科目72単位及び選択必修科目20単位を含む。）以上を修得する。</t>
    <phoneticPr fontId="4"/>
  </si>
  <si>
    <t>（必修科目72単位 内訳）</t>
    <phoneticPr fontId="4"/>
  </si>
  <si>
    <t>（選択必修科目30単位 内訳）</t>
    <phoneticPr fontId="4"/>
  </si>
  <si>
    <t>専門科目から95単位（必修科目61単位及び選択必修科目30単位を含む。）以上を修得する。</t>
    <phoneticPr fontId="4"/>
  </si>
  <si>
    <t>（必修科目47単位 内訳）</t>
    <phoneticPr fontId="4"/>
  </si>
  <si>
    <t>専門科目から95単位（必修科目47単位及び選択必修科目20単位を含む。）以上を修得する。</t>
    <phoneticPr fontId="4"/>
  </si>
  <si>
    <t>合唱指導法Ⅰ（演奏マネージメントを含む。）</t>
    <rPh sb="0" eb="2">
      <t>ガッショウ</t>
    </rPh>
    <rPh sb="2" eb="4">
      <t>シドウ</t>
    </rPh>
    <rPh sb="7" eb="9">
      <t>エンソウ</t>
    </rPh>
    <rPh sb="17" eb="18">
      <t>フク</t>
    </rPh>
    <phoneticPr fontId="6"/>
  </si>
  <si>
    <t>合唱指導法Ⅱ（演奏マネージメントを含む。）</t>
    <rPh sb="0" eb="2">
      <t>ガッショウ</t>
    </rPh>
    <rPh sb="2" eb="4">
      <t>シドウ</t>
    </rPh>
    <rPh sb="7" eb="9">
      <t>エンソウ</t>
    </rPh>
    <rPh sb="17" eb="18">
      <t>フク</t>
    </rPh>
    <phoneticPr fontId="6"/>
  </si>
  <si>
    <t>教育情報システム論</t>
    <rPh sb="0" eb="4">
      <t>キョウイクジョウホウ</t>
    </rPh>
    <rPh sb="8" eb="9">
      <t>ロン</t>
    </rPh>
    <phoneticPr fontId="5"/>
  </si>
  <si>
    <t>その他の科目</t>
    <phoneticPr fontId="4"/>
  </si>
  <si>
    <t>幼児と健康</t>
    <rPh sb="0" eb="2">
      <t>ヨウジ</t>
    </rPh>
    <rPh sb="3" eb="5">
      <t>ケンコウ</t>
    </rPh>
    <phoneticPr fontId="4"/>
  </si>
  <si>
    <t>幼児と人間関係</t>
    <rPh sb="0" eb="2">
      <t>ヨウジ</t>
    </rPh>
    <rPh sb="3" eb="7">
      <t>ニンゲンカンケイ</t>
    </rPh>
    <phoneticPr fontId="4"/>
  </si>
  <si>
    <t>幼児と環境</t>
    <rPh sb="0" eb="2">
      <t>ヨウジ</t>
    </rPh>
    <rPh sb="3" eb="5">
      <t>カンキョウ</t>
    </rPh>
    <phoneticPr fontId="4"/>
  </si>
  <si>
    <t>幼児と言葉</t>
    <rPh sb="0" eb="2">
      <t>ヨウジ</t>
    </rPh>
    <rPh sb="3" eb="5">
      <t>コトバ</t>
    </rPh>
    <phoneticPr fontId="4"/>
  </si>
  <si>
    <t>幼児と表現</t>
    <rPh sb="0" eb="2">
      <t>ヨウジ</t>
    </rPh>
    <rPh sb="3" eb="5">
      <t>ヒョウゲン</t>
    </rPh>
    <phoneticPr fontId="4"/>
  </si>
  <si>
    <t>表現指導法Ⅰ（音楽表現）</t>
    <rPh sb="7" eb="9">
      <t>オンガク</t>
    </rPh>
    <phoneticPr fontId="4"/>
  </si>
  <si>
    <t>総合表現指導法（身体表現を含む）</t>
    <rPh sb="0" eb="2">
      <t>ソウゴウ</t>
    </rPh>
    <rPh sb="8" eb="12">
      <t>シンタイヒョウゲン</t>
    </rPh>
    <rPh sb="13" eb="14">
      <t>フク</t>
    </rPh>
    <phoneticPr fontId="4"/>
  </si>
  <si>
    <t>専門科目から96単位（必修科目52単位及び選択必修科目7単位を含む。）以上を修得する。</t>
    <phoneticPr fontId="4"/>
  </si>
  <si>
    <t>（必修科目52単位 内訳）</t>
    <phoneticPr fontId="4"/>
  </si>
  <si>
    <t>・領域及び保育内容の指導法に関する科目18単位</t>
    <phoneticPr fontId="4"/>
  </si>
  <si>
    <t>小計（45科目）</t>
    <rPh sb="0" eb="2">
      <t>ショウケイ</t>
    </rPh>
    <rPh sb="5" eb="7">
      <t>カモク</t>
    </rPh>
    <phoneticPr fontId="4"/>
  </si>
  <si>
    <t>表現指導法Ⅰ（音楽表現）</t>
    <phoneticPr fontId="6"/>
  </si>
  <si>
    <t>・選修指定科目（子どもと健康，学習メディア活用演習，総合学習開発演習）から２単位以上</t>
    <rPh sb="40" eb="42">
      <t>イジョウ</t>
    </rPh>
    <phoneticPr fontId="4"/>
  </si>
  <si>
    <t>小学校教育体験演習Ⅰ</t>
    <rPh sb="0" eb="3">
      <t>ショウガッコウ</t>
    </rPh>
    <rPh sb="3" eb="5">
      <t>キョウイク</t>
    </rPh>
    <rPh sb="5" eb="7">
      <t>タイケン</t>
    </rPh>
    <rPh sb="7" eb="9">
      <t>エンシュウ</t>
    </rPh>
    <phoneticPr fontId="4"/>
  </si>
  <si>
    <t>学校推薦型選抜により入学した学生のみ対象</t>
    <rPh sb="0" eb="2">
      <t>ガッコウ</t>
    </rPh>
    <rPh sb="2" eb="4">
      <t>スイセン</t>
    </rPh>
    <rPh sb="4" eb="5">
      <t>ガタ</t>
    </rPh>
    <rPh sb="5" eb="7">
      <t>センバツ</t>
    </rPh>
    <rPh sb="10" eb="12">
      <t>ニュウガク</t>
    </rPh>
    <rPh sb="14" eb="16">
      <t>ガクセイ</t>
    </rPh>
    <rPh sb="18" eb="20">
      <t>タイショウ</t>
    </rPh>
    <phoneticPr fontId="4"/>
  </si>
  <si>
    <t>小学校教育体験演習Ⅱ</t>
    <rPh sb="0" eb="3">
      <t>ショウガッコウ</t>
    </rPh>
    <rPh sb="3" eb="5">
      <t>キョウイク</t>
    </rPh>
    <rPh sb="5" eb="7">
      <t>タイケン</t>
    </rPh>
    <rPh sb="7" eb="9">
      <t>エンシュウ</t>
    </rPh>
    <phoneticPr fontId="4"/>
  </si>
  <si>
    <t>・選修指定科目(教育哲学演習Ⅱ，教育史演習Ⅱ，教育社会学演習Ⅱ，教育方法学演習Ⅱ，教育調査法)から４単
　位以上</t>
    <rPh sb="54" eb="56">
      <t>イジョウ</t>
    </rPh>
    <phoneticPr fontId="4"/>
  </si>
  <si>
    <t>・教科及び教科の指導法に関する科目教科に関する専門的事項（初等科国語，初等科社会，初等科数学，初等科
　理科，初等科生活，初等科音楽，初等科図画工作，初等科体育，初等科家庭，初等科英語）から10単位以上</t>
    <rPh sb="99" eb="101">
      <t>イジョウ</t>
    </rPh>
    <phoneticPr fontId="4"/>
  </si>
  <si>
    <t>専門科目から97単位（必修科目84単位及び選択必修科目10単位を含む。）以上を修得する。</t>
    <phoneticPr fontId="4"/>
  </si>
  <si>
    <t>・選修指定科目国際理解教育論（国際体験実習，国際理解教育論Ⅰ，国際理解教育論Ⅱ，国際理解教育演習）か
　ら２単位以上</t>
    <rPh sb="56" eb="58">
      <t>イジョウ</t>
    </rPh>
    <phoneticPr fontId="4"/>
  </si>
  <si>
    <t>・選修指定科目異文化理解（インターカルチュラル・スタディーズⅡ，異文化学習演習）から２単位以上</t>
    <rPh sb="45" eb="47">
      <t>イジョウ</t>
    </rPh>
    <phoneticPr fontId="4"/>
  </si>
  <si>
    <t>・選修指定科目外国語演習（実践総合英語Ⅰ，実践総合英語Ⅱ，英語表現Ⅰ）から２単位以上</t>
    <rPh sb="40" eb="42">
      <t>イジョウ</t>
    </rPh>
    <phoneticPr fontId="4"/>
  </si>
  <si>
    <t>障害者福祉総論</t>
    <rPh sb="0" eb="3">
      <t>ショウガイシャ</t>
    </rPh>
    <rPh sb="3" eb="5">
      <t>フクシ</t>
    </rPh>
    <rPh sb="5" eb="7">
      <t>ソウロン</t>
    </rPh>
    <phoneticPr fontId="4"/>
  </si>
  <si>
    <t>自立活動指導論</t>
    <rPh sb="0" eb="2">
      <t>ジリツ</t>
    </rPh>
    <rPh sb="2" eb="4">
      <t>カツドウ</t>
    </rPh>
    <rPh sb="4" eb="7">
      <t>シドウロン</t>
    </rPh>
    <phoneticPr fontId="4"/>
  </si>
  <si>
    <t>保健体育（体育原論，体育心理学，体育社会学，体育史，体育経営学）から２単位以上</t>
    <rPh sb="0" eb="2">
      <t>ホケン</t>
    </rPh>
    <rPh sb="2" eb="4">
      <t>タイイク</t>
    </rPh>
    <rPh sb="5" eb="7">
      <t>タイイク</t>
    </rPh>
    <rPh sb="7" eb="9">
      <t>ゲンロン</t>
    </rPh>
    <rPh sb="10" eb="12">
      <t>タイイク</t>
    </rPh>
    <rPh sb="12" eb="15">
      <t>シンリガク</t>
    </rPh>
    <rPh sb="16" eb="18">
      <t>タイイク</t>
    </rPh>
    <rPh sb="18" eb="21">
      <t>シャカイガク</t>
    </rPh>
    <rPh sb="22" eb="24">
      <t>タイイク</t>
    </rPh>
    <rPh sb="24" eb="25">
      <t>シ</t>
    </rPh>
    <rPh sb="26" eb="28">
      <t>タイイク</t>
    </rPh>
    <rPh sb="28" eb="31">
      <t>ケイエイガク</t>
    </rPh>
    <rPh sb="35" eb="37">
      <t>タンイ</t>
    </rPh>
    <rPh sb="37" eb="39">
      <t>イジョウ</t>
    </rPh>
    <phoneticPr fontId="4"/>
  </si>
  <si>
    <t>合計（104科目）</t>
    <rPh sb="0" eb="2">
      <t>ゴウケイ</t>
    </rPh>
    <rPh sb="6" eb="8">
      <t>カモク</t>
    </rPh>
    <phoneticPr fontId="4"/>
  </si>
  <si>
    <t>・教科及び教科の指導法に関する科目教科に関する専門的事項小学校教科（初等科国語，初等科社会，初等科理
　科，初等科生活，初等科音楽，初等科図画工作，初等科体育，初等科家庭，初等科英語）から10単位以上</t>
    <rPh sb="28" eb="31">
      <t>ショウガッコウ</t>
    </rPh>
    <rPh sb="31" eb="33">
      <t>キョウカ</t>
    </rPh>
    <rPh sb="98" eb="100">
      <t>イジョウ</t>
    </rPh>
    <phoneticPr fontId="4"/>
  </si>
  <si>
    <t>・教科及び教科の指導法に関する科目教科に関する専門的事項小学校教科（初等科社会，初等科数学，初等科理
　科，初等科生活，初等科音楽，初等科図画工作，初等科体育，初等科家庭，初等科英語）から14単位以上</t>
    <rPh sb="28" eb="31">
      <t>ショウガッコウ</t>
    </rPh>
    <rPh sb="31" eb="33">
      <t>キョウカ</t>
    </rPh>
    <phoneticPr fontId="4"/>
  </si>
  <si>
    <t>・教科及び教科の指導法に関する科目教科に関する専門的事項小学校教科（初等科国語，初等科数学，初等科理
　科，初等科生活，初等科音楽，初等科図画工作，初等科体育，初等科家庭，初等科英語）から14単位以上</t>
    <rPh sb="28" eb="31">
      <t>ショウガッコウ</t>
    </rPh>
    <rPh sb="31" eb="33">
      <t>キョウカ</t>
    </rPh>
    <rPh sb="98" eb="100">
      <t>イジョウ</t>
    </rPh>
    <phoneticPr fontId="4"/>
  </si>
  <si>
    <t>・教科及び教科の指導法に関する科目教科に関する専門的事項小学校教科（初等科国語，初等科社会，初等科理
　科，初等科生活，初等科音楽，初等科図画工作，初等科体育，初等科家庭，初等科英語）から14単位以上</t>
    <rPh sb="28" eb="31">
      <t>ショウガッコウ</t>
    </rPh>
    <rPh sb="31" eb="33">
      <t>キョウカ</t>
    </rPh>
    <rPh sb="98" eb="100">
      <t>イジョウ</t>
    </rPh>
    <phoneticPr fontId="4"/>
  </si>
  <si>
    <t>・関連科目（物理学概論Ⅰ，化学概論Ⅰ，生物学概論，地学概論Ⅰ）から２単位以上</t>
    <rPh sb="1" eb="3">
      <t>カンレン</t>
    </rPh>
    <rPh sb="3" eb="5">
      <t>カモク</t>
    </rPh>
    <rPh sb="34" eb="36">
      <t>タンイ</t>
    </rPh>
    <rPh sb="36" eb="38">
      <t>イジョウ</t>
    </rPh>
    <phoneticPr fontId="4"/>
  </si>
  <si>
    <t>物理学実験</t>
    <phoneticPr fontId="4"/>
  </si>
  <si>
    <t>化学実験</t>
    <rPh sb="0" eb="2">
      <t>カガク</t>
    </rPh>
    <rPh sb="2" eb="4">
      <t>ジッケン</t>
    </rPh>
    <phoneticPr fontId="6"/>
  </si>
  <si>
    <t>生物学実験</t>
    <rPh sb="0" eb="3">
      <t>セイブツガク</t>
    </rPh>
    <rPh sb="3" eb="5">
      <t>ジッケン</t>
    </rPh>
    <phoneticPr fontId="6"/>
  </si>
  <si>
    <t>地学実験</t>
    <rPh sb="0" eb="2">
      <t>チガク</t>
    </rPh>
    <rPh sb="2" eb="4">
      <t>ジッケン</t>
    </rPh>
    <phoneticPr fontId="6"/>
  </si>
  <si>
    <t>合計（122科目）</t>
    <rPh sb="0" eb="2">
      <t>ゴウケイ</t>
    </rPh>
    <rPh sb="6" eb="8">
      <t>カモク</t>
    </rPh>
    <phoneticPr fontId="4"/>
  </si>
  <si>
    <t>・教科及び教科の指導法に関する科目教科に関する専門的事項小学校教科（初等科国語，初等科社会，初等科数
　学，初等科理科，初等科生活，初等科音楽，初等科体育，初等科家庭，初等科英語）から14単位以上</t>
    <rPh sb="28" eb="31">
      <t>ショウガッコウ</t>
    </rPh>
    <rPh sb="31" eb="33">
      <t>キョウカ</t>
    </rPh>
    <rPh sb="96" eb="98">
      <t>イジョウ</t>
    </rPh>
    <phoneticPr fontId="4"/>
  </si>
  <si>
    <t>・教科及び教科の指導法に関する科目（日本語の文化と英語の文化，異文化学習論，英語文化と言語）から２単
　位以上</t>
    <rPh sb="18" eb="21">
      <t>ニホンゴ</t>
    </rPh>
    <rPh sb="22" eb="24">
      <t>ブンカ</t>
    </rPh>
    <rPh sb="25" eb="27">
      <t>エイゴ</t>
    </rPh>
    <rPh sb="28" eb="30">
      <t>ブンカ</t>
    </rPh>
    <rPh sb="31" eb="34">
      <t>イブンカ</t>
    </rPh>
    <rPh sb="34" eb="36">
      <t>ガクシュウ</t>
    </rPh>
    <rPh sb="36" eb="37">
      <t>ロン</t>
    </rPh>
    <rPh sb="53" eb="55">
      <t>イジョウ</t>
    </rPh>
    <phoneticPr fontId="4"/>
  </si>
  <si>
    <t>材料加工Ⅰ（実習を含む。）</t>
    <rPh sb="0" eb="2">
      <t>ザイリョウ</t>
    </rPh>
    <rPh sb="2" eb="4">
      <t>カコウ</t>
    </rPh>
    <rPh sb="5" eb="6">
      <t>コウホウ</t>
    </rPh>
    <rPh sb="6" eb="8">
      <t>ジッシュウ</t>
    </rPh>
    <rPh sb="9" eb="10">
      <t>フク</t>
    </rPh>
    <phoneticPr fontId="6"/>
  </si>
  <si>
    <t>被服造形論（被服実習を含む。）</t>
    <rPh sb="0" eb="2">
      <t>ヒフク</t>
    </rPh>
    <rPh sb="2" eb="4">
      <t>ゾウケイ</t>
    </rPh>
    <rPh sb="4" eb="5">
      <t>ロン</t>
    </rPh>
    <rPh sb="6" eb="8">
      <t>ヒフク</t>
    </rPh>
    <rPh sb="8" eb="10">
      <t>ジッシュウ</t>
    </rPh>
    <rPh sb="11" eb="12">
      <t>フク</t>
    </rPh>
    <phoneticPr fontId="6"/>
  </si>
  <si>
    <t>材料加工Ⅰ（実習を含む。）</t>
    <rPh sb="0" eb="2">
      <t>ザイリョウ</t>
    </rPh>
    <rPh sb="2" eb="4">
      <t>カコウ</t>
    </rPh>
    <rPh sb="6" eb="8">
      <t>ジッシュウ</t>
    </rPh>
    <rPh sb="9" eb="10">
      <t>フク</t>
    </rPh>
    <phoneticPr fontId="6"/>
  </si>
  <si>
    <t>専門科目から95単位（必修科目58単位及び選択必修科目４単位を含む。）以上を修得する。</t>
    <phoneticPr fontId="4"/>
  </si>
  <si>
    <t>（必修科目58単位 内訳）</t>
    <phoneticPr fontId="4"/>
  </si>
  <si>
    <t>・教科及び教科の指導法に関する科目23単位</t>
    <phoneticPr fontId="4"/>
  </si>
  <si>
    <t>・教科及び教科の指導法に関する科目教科に関する専門的事項小学校教科（初等科国語，初等科社会，初等科数
　学，初等科理科，初等科生活，初等科音楽，初等科図画工作，初等科家庭，初等科英語）から14単位以上</t>
    <rPh sb="28" eb="31">
      <t>ショウガッコウ</t>
    </rPh>
    <rPh sb="31" eb="33">
      <t>キョウカ</t>
    </rPh>
    <rPh sb="98" eb="100">
      <t>イジョウ</t>
    </rPh>
    <phoneticPr fontId="4"/>
  </si>
  <si>
    <t>・教科及び教科の指導法に関する科目教科に関する専門的事項中学校教科（陸上競技，水泳，野外運動特習，体
　操・器械運動，球技Ⅰ，球技Ⅱ，ダンス，武道）から４単位以上</t>
    <rPh sb="28" eb="31">
      <t>チュウガッコウ</t>
    </rPh>
    <rPh sb="31" eb="33">
      <t>キョウカ</t>
    </rPh>
    <rPh sb="79" eb="81">
      <t>イジョウ</t>
    </rPh>
    <phoneticPr fontId="4"/>
  </si>
  <si>
    <t>合計（127科目）</t>
    <rPh sb="0" eb="2">
      <t>ゴウケイ</t>
    </rPh>
    <rPh sb="6" eb="8">
      <t>カモク</t>
    </rPh>
    <phoneticPr fontId="4"/>
  </si>
  <si>
    <t>材料加工Ⅱ（実習を含む。）</t>
    <rPh sb="0" eb="2">
      <t>ザイリョウ</t>
    </rPh>
    <rPh sb="2" eb="4">
      <t>カコウ</t>
    </rPh>
    <rPh sb="6" eb="8">
      <t>ジッシュウ</t>
    </rPh>
    <rPh sb="9" eb="10">
      <t>フク</t>
    </rPh>
    <phoneticPr fontId="6"/>
  </si>
  <si>
    <t>材料加工</t>
    <rPh sb="0" eb="2">
      <t>ザイリョウ</t>
    </rPh>
    <rPh sb="2" eb="4">
      <t>カコウ</t>
    </rPh>
    <phoneticPr fontId="10"/>
  </si>
  <si>
    <t>応用電気（実習を含む。）</t>
    <rPh sb="0" eb="2">
      <t>オウヨウ</t>
    </rPh>
    <rPh sb="2" eb="4">
      <t>デンキ</t>
    </rPh>
    <rPh sb="5" eb="7">
      <t>ジッシュウ</t>
    </rPh>
    <rPh sb="8" eb="9">
      <t>フク</t>
    </rPh>
    <phoneticPr fontId="6"/>
  </si>
  <si>
    <t>機械・電気</t>
    <phoneticPr fontId="10"/>
  </si>
  <si>
    <t>生物育成</t>
    <rPh sb="0" eb="2">
      <t>セイブツ</t>
    </rPh>
    <rPh sb="2" eb="4">
      <t>イクセイ</t>
    </rPh>
    <phoneticPr fontId="4"/>
  </si>
  <si>
    <t>生物育成（実習を含む。）</t>
    <rPh sb="0" eb="2">
      <t>セイブツ</t>
    </rPh>
    <rPh sb="2" eb="4">
      <t>イクセイ</t>
    </rPh>
    <rPh sb="5" eb="7">
      <t>ジッシュウ</t>
    </rPh>
    <rPh sb="8" eb="9">
      <t>フク</t>
    </rPh>
    <phoneticPr fontId="6"/>
  </si>
  <si>
    <t>・教科及び教科の指導法に関する科目教科に関する専門的事項小学校教科（初等科国語，初等科社会，初等科数
　学，初等科理科，初等科生活，初等科音楽，初等科図画工作，初等科体育，初等科家庭，初等科英語）から16
　単位以上</t>
    <rPh sb="28" eb="31">
      <t>ショウガッコウ</t>
    </rPh>
    <rPh sb="31" eb="33">
      <t>キョウカ</t>
    </rPh>
    <rPh sb="106" eb="108">
      <t>イジョウ</t>
    </rPh>
    <phoneticPr fontId="4"/>
  </si>
  <si>
    <t>合計（135科目）</t>
    <rPh sb="0" eb="2">
      <t>ゴウケイ</t>
    </rPh>
    <rPh sb="6" eb="8">
      <t>カモク</t>
    </rPh>
    <phoneticPr fontId="4"/>
  </si>
  <si>
    <t>合計（118科目）</t>
    <rPh sb="0" eb="2">
      <t>ゴウケイ</t>
    </rPh>
    <rPh sb="6" eb="8">
      <t>カモク</t>
    </rPh>
    <phoneticPr fontId="4"/>
  </si>
  <si>
    <t>障害者福祉総論</t>
    <rPh sb="0" eb="3">
      <t>ショウガイシャ</t>
    </rPh>
    <rPh sb="3" eb="5">
      <t>フクシ</t>
    </rPh>
    <rPh sb="5" eb="7">
      <t>ソウロン</t>
    </rPh>
    <phoneticPr fontId="5"/>
  </si>
  <si>
    <t>・領域及び保育内容の指導法に関する科目領域に関する専門的事項（幼児と健康，幼児と人間関係，幼児と環
　境，幼児と言葉，幼児と表現）から３単位以上</t>
    <rPh sb="70" eb="72">
      <t>イジョウ</t>
    </rPh>
    <phoneticPr fontId="4"/>
  </si>
  <si>
    <t>1･2</t>
    <phoneticPr fontId="4"/>
  </si>
  <si>
    <t>・教科及び教科の指導法に関する科目教科に関する専門的事項小学校教科（初等科国語，初等科社会，初等科数
　学，初等科生活，初等科音楽，初等科図画工作，初等科体育，初等科家庭，初等科英語）から14単位以上</t>
    <rPh sb="28" eb="31">
      <t>ショウガッコウ</t>
    </rPh>
    <rPh sb="31" eb="33">
      <t>キョウカ</t>
    </rPh>
    <rPh sb="98" eb="100">
      <t>イジョウ</t>
    </rPh>
    <phoneticPr fontId="4"/>
  </si>
  <si>
    <t>・教科及び教科の指導法に関する科目教科に関する専門的事項小学校教科（初等科国語，初等科社会，初等科数
　学，初等科理科，初等科生活，初等科図画工作，初等科体育，初等科家庭，初等科英語）から14単位以上</t>
    <rPh sb="28" eb="31">
      <t>ショウガッコウ</t>
    </rPh>
    <rPh sb="31" eb="33">
      <t>キョウカ</t>
    </rPh>
    <rPh sb="98" eb="100">
      <t>イジョウ</t>
    </rPh>
    <phoneticPr fontId="4"/>
  </si>
  <si>
    <t>・教科及び教科の指導法に関する科目教科に関する専門的事項小学校教科（初等科国語，初等科社会，初等科数
　学，初等科理科，初等科生活，初等科音楽，初等科図画工作，初等科体育，初等科英語）から14単位以上</t>
    <rPh sb="28" eb="31">
      <t>ショウガッコウ</t>
    </rPh>
    <rPh sb="31" eb="33">
      <t>キョウカ</t>
    </rPh>
    <rPh sb="98" eb="100">
      <t>イジョウ</t>
    </rPh>
    <phoneticPr fontId="4"/>
  </si>
  <si>
    <t>・教科及び教科の指導法に関する科目教科に関する専門的事項小学校教科（初等科国語，初等科社会，初等科数
　学，初等科理科，初等科生活，初等科音楽，初等科図画工作，初等科体育，初等科家庭）から14単位以上</t>
    <rPh sb="28" eb="31">
      <t>ショウガッコウ</t>
    </rPh>
    <rPh sb="31" eb="33">
      <t>キョウカ</t>
    </rPh>
    <rPh sb="98" eb="100">
      <t>イジョウ</t>
    </rPh>
    <phoneticPr fontId="4"/>
  </si>
  <si>
    <t>音楽史Ⅰ（日本の伝統音楽及び諸民族の音楽を含む。）</t>
    <rPh sb="0" eb="2">
      <t>オンガク</t>
    </rPh>
    <rPh sb="2" eb="3">
      <t>シ</t>
    </rPh>
    <rPh sb="5" eb="7">
      <t>ニホン</t>
    </rPh>
    <rPh sb="8" eb="10">
      <t>デントウ</t>
    </rPh>
    <rPh sb="10" eb="12">
      <t>オンガク</t>
    </rPh>
    <rPh sb="12" eb="13">
      <t>オヨ</t>
    </rPh>
    <rPh sb="14" eb="17">
      <t>ショミンゾク</t>
    </rPh>
    <rPh sb="18" eb="20">
      <t>オンガク</t>
    </rPh>
    <rPh sb="21" eb="22">
      <t>フク</t>
    </rPh>
    <phoneticPr fontId="6"/>
  </si>
  <si>
    <t>音楽史Ⅱ</t>
    <rPh sb="0" eb="3">
      <t>オンガク</t>
    </rPh>
    <phoneticPr fontId="1"/>
  </si>
  <si>
    <t>英語学概論</t>
    <rPh sb="0" eb="2">
      <t>エイゴ</t>
    </rPh>
    <rPh sb="2" eb="3">
      <t>ガク</t>
    </rPh>
    <rPh sb="3" eb="5">
      <t>ガイロン</t>
    </rPh>
    <phoneticPr fontId="6"/>
  </si>
  <si>
    <t>英語史</t>
    <rPh sb="0" eb="2">
      <t>エイゴ</t>
    </rPh>
    <rPh sb="2" eb="3">
      <t>シ</t>
    </rPh>
    <phoneticPr fontId="6"/>
  </si>
  <si>
    <t>英語文学基礎</t>
    <phoneticPr fontId="6"/>
  </si>
  <si>
    <t>英語文学基礎</t>
    <rPh sb="0" eb="2">
      <t>エイゴ</t>
    </rPh>
    <rPh sb="2" eb="4">
      <t>ブンガク</t>
    </rPh>
    <rPh sb="4" eb="6">
      <t>キソ</t>
    </rPh>
    <phoneticPr fontId="6"/>
  </si>
  <si>
    <t>音楽学概論</t>
    <rPh sb="0" eb="3">
      <t>オンガクガク</t>
    </rPh>
    <rPh sb="3" eb="5">
      <t>ガイロン</t>
    </rPh>
    <phoneticPr fontId="6"/>
  </si>
  <si>
    <t>専門科目から95単位（必修科目74単位及び選択必修科目20単位を含む。）以上を修得する。</t>
    <phoneticPr fontId="4"/>
  </si>
  <si>
    <t>（必修科目74単位 内訳）</t>
    <phoneticPr fontId="4"/>
  </si>
  <si>
    <t>・教科及び教科の指導法に関する科目37単位</t>
    <phoneticPr fontId="4"/>
  </si>
  <si>
    <t>合計（128科目）</t>
    <rPh sb="0" eb="2">
      <t>ゴウケイ</t>
    </rPh>
    <rPh sb="6" eb="8">
      <t>カモク</t>
    </rPh>
    <phoneticPr fontId="4"/>
  </si>
  <si>
    <t>合計（126科目）</t>
    <rPh sb="0" eb="2">
      <t>ゴウケイ</t>
    </rPh>
    <rPh sb="6" eb="8">
      <t>カモク</t>
    </rPh>
    <phoneticPr fontId="4"/>
  </si>
  <si>
    <t>専門科目から95単位（必修科目64単位及び選択必修科目４単位を含む。）以上を修得する。</t>
    <phoneticPr fontId="4"/>
  </si>
  <si>
    <t>（必修科目64単位 内訳）</t>
    <phoneticPr fontId="4"/>
  </si>
  <si>
    <t>合計（116科目）</t>
    <rPh sb="0" eb="2">
      <t>ゴウケイ</t>
    </rPh>
    <rPh sb="6" eb="8">
      <t>カモク</t>
    </rPh>
    <phoneticPr fontId="4"/>
  </si>
  <si>
    <t>・教科及び教科の指導法に関する科目（英語学概論，英語史，英文法演習，英語学演習）から４単位以上</t>
    <rPh sb="18" eb="21">
      <t>エイゴガク</t>
    </rPh>
    <rPh sb="21" eb="23">
      <t>ガイロン</t>
    </rPh>
    <rPh sb="45" eb="47">
      <t>イジョウ</t>
    </rPh>
    <phoneticPr fontId="4"/>
  </si>
  <si>
    <t>・教科及び教科の指導法に関する科目（英語文学講義，英語文学基礎，英語文学演習）から４単位以上</t>
    <rPh sb="18" eb="20">
      <t>エイゴ</t>
    </rPh>
    <rPh sb="20" eb="22">
      <t>ブンガク</t>
    </rPh>
    <rPh sb="22" eb="24">
      <t>コウギ</t>
    </rPh>
    <rPh sb="25" eb="27">
      <t>エイゴ</t>
    </rPh>
    <rPh sb="27" eb="29">
      <t>ブンガク</t>
    </rPh>
    <rPh sb="29" eb="31">
      <t>キソ</t>
    </rPh>
    <rPh sb="44" eb="46">
      <t>イジョウ</t>
    </rPh>
    <phoneticPr fontId="4"/>
  </si>
  <si>
    <t>・教科及び教科の指導法に関する科目29単位</t>
    <phoneticPr fontId="4"/>
  </si>
  <si>
    <t>・教科及び教科の指導法に関する科目（英語学概論，英文法演習）から２単位以上</t>
    <rPh sb="18" eb="21">
      <t>エイゴガク</t>
    </rPh>
    <rPh sb="21" eb="23">
      <t>ガイロン</t>
    </rPh>
    <rPh sb="24" eb="27">
      <t>エイブンポウ</t>
    </rPh>
    <rPh sb="27" eb="29">
      <t>エンシュウ</t>
    </rPh>
    <rPh sb="35" eb="37">
      <t>イジョウ</t>
    </rPh>
    <phoneticPr fontId="4"/>
  </si>
  <si>
    <t>・教科及び教科の指導法に関する科目（英語文学講義，英語文学基礎，英語文学演習）から２単位以上</t>
    <rPh sb="18" eb="20">
      <t>エイゴ</t>
    </rPh>
    <rPh sb="20" eb="22">
      <t>ブンガク</t>
    </rPh>
    <rPh sb="22" eb="24">
      <t>コウギ</t>
    </rPh>
    <rPh sb="25" eb="27">
      <t>エイゴ</t>
    </rPh>
    <rPh sb="27" eb="29">
      <t>ブンガク</t>
    </rPh>
    <rPh sb="29" eb="31">
      <t>キソ</t>
    </rPh>
    <rPh sb="44" eb="46">
      <t>イジョウ</t>
    </rPh>
    <phoneticPr fontId="4"/>
  </si>
  <si>
    <t>音楽史Ⅰ（日本の伝統音楽及び諸民族の音楽を含む。）</t>
    <rPh sb="0" eb="2">
      <t>オンガク</t>
    </rPh>
    <rPh sb="2" eb="3">
      <t>シ</t>
    </rPh>
    <rPh sb="5" eb="7">
      <t>ニホン</t>
    </rPh>
    <rPh sb="8" eb="10">
      <t>デントウ</t>
    </rPh>
    <rPh sb="10" eb="12">
      <t>オンガク</t>
    </rPh>
    <rPh sb="12" eb="13">
      <t>オヨ</t>
    </rPh>
    <rPh sb="14" eb="17">
      <t>ショミンゾク</t>
    </rPh>
    <rPh sb="18" eb="20">
      <t>オンガク</t>
    </rPh>
    <rPh sb="21" eb="22">
      <t>フク</t>
    </rPh>
    <phoneticPr fontId="5"/>
  </si>
  <si>
    <t>合計（115科目）</t>
    <rPh sb="0" eb="2">
      <t>ゴウケイ</t>
    </rPh>
    <rPh sb="6" eb="8">
      <t>カモク</t>
    </rPh>
    <phoneticPr fontId="4"/>
  </si>
  <si>
    <t>合計（124科目）</t>
    <rPh sb="0" eb="2">
      <t>ゴウケイ</t>
    </rPh>
    <rPh sb="6" eb="8">
      <t>カモク</t>
    </rPh>
    <phoneticPr fontId="4"/>
  </si>
  <si>
    <t>合計（133科目）</t>
    <rPh sb="0" eb="2">
      <t>ゴウケイ</t>
    </rPh>
    <rPh sb="6" eb="8">
      <t>カモク</t>
    </rPh>
    <phoneticPr fontId="4"/>
  </si>
  <si>
    <t>音楽25単位</t>
    <rPh sb="0" eb="2">
      <t>オンガク</t>
    </rPh>
    <rPh sb="4" eb="6">
      <t>タンイ</t>
    </rPh>
    <phoneticPr fontId="4"/>
  </si>
  <si>
    <t>英語（実践英語音声学，英語学概論，英語史）から２単位以上</t>
    <rPh sb="0" eb="2">
      <t>エイゴ</t>
    </rPh>
    <rPh sb="3" eb="5">
      <t>ジッセン</t>
    </rPh>
    <rPh sb="5" eb="7">
      <t>エイゴ</t>
    </rPh>
    <rPh sb="7" eb="9">
      <t>オンセイ</t>
    </rPh>
    <rPh sb="9" eb="10">
      <t>ガク</t>
    </rPh>
    <rPh sb="11" eb="13">
      <t>エイゴ</t>
    </rPh>
    <rPh sb="13" eb="14">
      <t>ガク</t>
    </rPh>
    <rPh sb="14" eb="16">
      <t>ガイロン</t>
    </rPh>
    <rPh sb="17" eb="19">
      <t>エイゴ</t>
    </rPh>
    <rPh sb="19" eb="20">
      <t>シ</t>
    </rPh>
    <rPh sb="24" eb="26">
      <t>タンイ</t>
    </rPh>
    <rPh sb="26" eb="28">
      <t>イジョウ</t>
    </rPh>
    <phoneticPr fontId="4"/>
  </si>
  <si>
    <t>英語（英語文学概論，英語文学講義，英語文学基礎，英語文学演習）から２単位以上</t>
    <rPh sb="0" eb="2">
      <t>エイゴ</t>
    </rPh>
    <rPh sb="3" eb="5">
      <t>エイゴ</t>
    </rPh>
    <rPh sb="5" eb="7">
      <t>ブンガク</t>
    </rPh>
    <rPh sb="7" eb="9">
      <t>ガイロン</t>
    </rPh>
    <rPh sb="10" eb="12">
      <t>エイゴ</t>
    </rPh>
    <rPh sb="12" eb="14">
      <t>ブンガク</t>
    </rPh>
    <rPh sb="14" eb="16">
      <t>コウギ</t>
    </rPh>
    <rPh sb="17" eb="19">
      <t>エイゴ</t>
    </rPh>
    <rPh sb="19" eb="21">
      <t>ブンガク</t>
    </rPh>
    <rPh sb="21" eb="23">
      <t>キソ</t>
    </rPh>
    <rPh sb="24" eb="26">
      <t>エイゴ</t>
    </rPh>
    <rPh sb="26" eb="28">
      <t>ブンガク</t>
    </rPh>
    <rPh sb="28" eb="30">
      <t>エンシュウ</t>
    </rPh>
    <rPh sb="34" eb="36">
      <t>タンイ</t>
    </rPh>
    <rPh sb="36" eb="38">
      <t>イジョウ</t>
    </rPh>
    <phoneticPr fontId="4"/>
  </si>
  <si>
    <t>合計（107科目）</t>
    <rPh sb="0" eb="2">
      <t>ゴウケイ</t>
    </rPh>
    <rPh sb="6" eb="8">
      <t>カモク</t>
    </rPh>
    <phoneticPr fontId="4"/>
  </si>
  <si>
    <t>合計（102科目）</t>
    <rPh sb="0" eb="2">
      <t>ゴウケイ</t>
    </rPh>
    <rPh sb="6" eb="8">
      <t>カモク</t>
    </rPh>
    <phoneticPr fontId="4"/>
  </si>
  <si>
    <t>小計（207科目）</t>
    <rPh sb="0" eb="2">
      <t>ショウケイ</t>
    </rPh>
    <rPh sb="6" eb="8">
      <t>カモク</t>
    </rPh>
    <phoneticPr fontId="4"/>
  </si>
  <si>
    <t>小計（40科目）</t>
    <rPh sb="0" eb="2">
      <t>ショウケイ</t>
    </rPh>
    <rPh sb="5" eb="7">
      <t>カモク</t>
    </rPh>
    <phoneticPr fontId="4"/>
  </si>
  <si>
    <t>合計（332科目）</t>
    <rPh sb="0" eb="2">
      <t>ゴウケイ</t>
    </rPh>
    <rPh sb="6" eb="8">
      <t>カモク</t>
    </rPh>
    <phoneticPr fontId="4"/>
  </si>
  <si>
    <t>・教科及び教科の指導法に関する科目教科に関する専門的事項高校情報（教育情報処理論（実習を含む。），デ
　ータベース概論（実習を含む。），教育情報システム論，グラフ・ネットワーク論，視覚伝達デザイン）から
　２単位以上</t>
    <rPh sb="28" eb="30">
      <t>コウコウ</t>
    </rPh>
    <rPh sb="30" eb="32">
      <t>ジョウホウ</t>
    </rPh>
    <rPh sb="106" eb="108">
      <t>イジョウ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</si>
</sst>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9"/>
      <name val="ＭＳ ゴシック"/>
      <family val="3"/>
      <charset val="128"/>
    </font>
    <font>
      <sz val="6"/>
      <name val="ＭＳ Ｐゴシック"/>
      <family val="3"/>
      <charset val="128"/>
    </font>
    <font>
      <sz val="9"/>
      <name val="ＭＳ 明朝"/>
      <family val="1"/>
      <charset val="128"/>
    </font>
    <font>
      <sz val="8"/>
      <name val="ＭＳ 明朝"/>
      <family val="1"/>
      <charset val="128"/>
    </font>
    <font>
      <sz val="11"/>
      <name val="ＭＳ 明朝"/>
      <family val="1"/>
      <charset val="128"/>
    </font>
    <font>
      <sz val="10"/>
      <name val="ＭＳ 明朝"/>
      <family val="1"/>
      <charset val="128"/>
    </font>
    <font>
      <sz val="12"/>
      <name val="ＭＳ ゴシック"/>
      <family val="3"/>
      <charset val="128"/>
    </font>
    <font>
      <sz val="8"/>
      <name val="ＭＳ Ｐゴシック"/>
      <family val="3"/>
      <charset val="128"/>
    </font>
    <font>
      <sz val="8"/>
      <name val="ＭＳ Ｐ明朝"/>
      <family val="1"/>
      <charset val="128"/>
    </font>
    <font>
      <sz val="10"/>
      <name val="ＭＳ ゴシック"/>
      <family val="3"/>
      <charset val="128"/>
    </font>
    <font>
      <sz val="10"/>
      <name val="ＭＳ Ｐゴシック"/>
      <family val="3"/>
      <charset val="128"/>
    </font>
    <font>
      <sz val="11"/>
      <name val="ＭＳ Ｐゴシック"/>
      <family val="3"/>
      <charset val="128"/>
    </font>
    <font>
      <u/>
      <sz val="11"/>
      <color theme="10"/>
      <name val="ＭＳ Ｐゴシック"/>
      <family val="3"/>
      <charset val="128"/>
    </font>
    <font>
      <u/>
      <sz val="11"/>
      <color theme="11"/>
      <name val="ＭＳ Ｐゴシック"/>
      <family val="3"/>
      <charset val="128"/>
    </font>
    <font>
      <sz val="4"/>
      <name val="ＭＳ 明朝"/>
      <family val="1"/>
      <charset val="128"/>
    </font>
    <font>
      <sz val="6"/>
      <name val="ＭＳ 明朝"/>
      <family val="1"/>
      <charset val="128"/>
    </font>
    <font>
      <sz val="5"/>
      <name val="ＭＳ 明朝"/>
      <family val="1"/>
      <charset val="128"/>
    </font>
    <font>
      <sz val="7"/>
      <name val="ＭＳ 明朝"/>
      <family val="1"/>
      <charset val="128"/>
    </font>
    <font>
      <sz val="3"/>
      <name val="ＭＳ 明朝"/>
      <family val="1"/>
      <charset val="128"/>
    </font>
    <font>
      <sz val="8"/>
      <color rgb="FFFF0000"/>
      <name val="ＭＳ 明朝"/>
      <family val="1"/>
      <charset val="128"/>
    </font>
    <font>
      <sz val="9"/>
      <color rgb="FFFF0000"/>
      <name val="ＭＳ 明朝"/>
      <family val="1"/>
      <charset val="128"/>
    </font>
    <font>
      <sz val="11"/>
      <color rgb="FFFF0000"/>
      <name val="ＭＳ 明朝"/>
      <family val="1"/>
      <charset val="128"/>
    </font>
    <font>
      <strike/>
      <sz val="8"/>
      <name val="ＭＳ 明朝"/>
      <family val="1"/>
      <charset val="12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style="double">
        <color auto="1"/>
      </bottom>
      <diagonal/>
    </border>
    <border>
      <left style="thin">
        <color auto="1"/>
      </left>
      <right style="thin">
        <color auto="1"/>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top/>
      <bottom/>
      <diagonal/>
    </border>
    <border>
      <left style="thin">
        <color auto="1"/>
      </left>
      <right/>
      <top/>
      <bottom style="thin">
        <color auto="1"/>
      </bottom>
      <diagonal/>
    </border>
    <border>
      <left style="thin">
        <color auto="1"/>
      </left>
      <right/>
      <top/>
      <bottom style="double">
        <color auto="1"/>
      </bottom>
      <diagonal/>
    </border>
    <border>
      <left/>
      <right style="thin">
        <color auto="1"/>
      </right>
      <top/>
      <bottom style="double">
        <color auto="1"/>
      </bottom>
      <diagonal/>
    </border>
    <border>
      <left/>
      <right/>
      <top style="double">
        <color auto="1"/>
      </top>
      <bottom style="thin">
        <color auto="1"/>
      </bottom>
      <diagonal/>
    </border>
    <border>
      <left/>
      <right/>
      <top/>
      <bottom style="thin">
        <color auto="1"/>
      </bottom>
      <diagonal/>
    </border>
    <border>
      <left/>
      <right/>
      <top style="thin">
        <color auto="1"/>
      </top>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top style="double">
        <color auto="1"/>
      </top>
      <bottom style="thin">
        <color auto="1"/>
      </bottom>
      <diagonal/>
    </border>
    <border>
      <left/>
      <right/>
      <top/>
      <bottom style="double">
        <color auto="1"/>
      </bottom>
      <diagonal/>
    </border>
  </borders>
  <cellStyleXfs count="182">
    <xf numFmtId="0" fontId="0" fillId="0" borderId="0">
      <alignment vertical="center"/>
    </xf>
    <xf numFmtId="0" fontId="2" fillId="0" borderId="0"/>
    <xf numFmtId="0" fontId="1" fillId="0" borderId="0">
      <alignment vertical="center"/>
    </xf>
    <xf numFmtId="0" fontId="2" fillId="0" borderId="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cellStyleXfs>
  <cellXfs count="472">
    <xf numFmtId="0" fontId="0" fillId="0" borderId="0" xfId="0">
      <alignment vertical="center"/>
    </xf>
    <xf numFmtId="0" fontId="13" fillId="3" borderId="0" xfId="0" applyFont="1" applyFill="1">
      <alignment vertical="center"/>
    </xf>
    <xf numFmtId="0" fontId="6" fillId="3" borderId="1" xfId="0" applyFont="1" applyFill="1" applyBorder="1" applyAlignment="1">
      <alignment horizontal="center" vertical="center" textRotation="255"/>
    </xf>
    <xf numFmtId="0" fontId="6" fillId="3" borderId="12"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14" xfId="0" applyFont="1" applyFill="1" applyBorder="1">
      <alignment vertical="center"/>
    </xf>
    <xf numFmtId="0" fontId="0" fillId="3" borderId="0" xfId="0" applyFont="1" applyFill="1">
      <alignment vertical="center"/>
    </xf>
    <xf numFmtId="0" fontId="14" fillId="3" borderId="0" xfId="0" applyFont="1" applyFill="1">
      <alignment vertical="center"/>
    </xf>
    <xf numFmtId="0" fontId="6" fillId="0" borderId="5" xfId="0" applyFont="1" applyFill="1" applyBorder="1" applyAlignment="1">
      <alignment horizontal="center" vertical="center"/>
    </xf>
    <xf numFmtId="0" fontId="2" fillId="2" borderId="0" xfId="0" applyFont="1" applyFill="1">
      <alignment vertical="center"/>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0" fontId="2" fillId="2" borderId="0" xfId="0" applyFont="1" applyFill="1" applyAlignment="1">
      <alignment vertical="top"/>
    </xf>
    <xf numFmtId="0" fontId="6" fillId="3" borderId="9"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6" xfId="0" applyFont="1" applyFill="1" applyBorder="1" applyAlignment="1">
      <alignment horizontal="center" vertical="center"/>
    </xf>
    <xf numFmtId="0" fontId="2" fillId="2" borderId="14" xfId="0" applyFont="1" applyFill="1" applyBorder="1">
      <alignment vertical="center"/>
    </xf>
    <xf numFmtId="0" fontId="5" fillId="3" borderId="4" xfId="0" applyFont="1" applyFill="1" applyBorder="1" applyAlignment="1">
      <alignment horizontal="right" vertical="center" wrapText="1"/>
    </xf>
    <xf numFmtId="0" fontId="5" fillId="3" borderId="5" xfId="0" applyFont="1" applyFill="1" applyBorder="1" applyAlignment="1">
      <alignment horizontal="right" vertical="center" wrapText="1"/>
    </xf>
    <xf numFmtId="0" fontId="5" fillId="3" borderId="14" xfId="0" applyFont="1" applyFill="1" applyBorder="1" applyAlignment="1">
      <alignment horizontal="left" vertical="center" wrapText="1"/>
    </xf>
    <xf numFmtId="0" fontId="7" fillId="3" borderId="0" xfId="0" applyFont="1" applyFill="1" applyBorder="1" applyAlignment="1">
      <alignment vertical="center" wrapText="1"/>
    </xf>
    <xf numFmtId="0" fontId="6" fillId="3" borderId="14" xfId="0" applyFont="1" applyFill="1" applyBorder="1" applyAlignment="1">
      <alignment vertical="center"/>
    </xf>
    <xf numFmtId="0" fontId="6" fillId="3" borderId="8" xfId="0" applyFont="1" applyFill="1" applyBorder="1" applyAlignment="1">
      <alignment horizontal="center" vertical="center"/>
    </xf>
    <xf numFmtId="0" fontId="6" fillId="3" borderId="15" xfId="0" applyFont="1" applyFill="1" applyBorder="1" applyAlignment="1">
      <alignment vertical="center"/>
    </xf>
    <xf numFmtId="0" fontId="6" fillId="3" borderId="21" xfId="0" applyFont="1" applyFill="1" applyBorder="1" applyAlignment="1">
      <alignment horizontal="left" vertical="center"/>
    </xf>
    <xf numFmtId="0" fontId="6" fillId="3" borderId="14" xfId="0" applyFont="1" applyFill="1" applyBorder="1" applyAlignment="1">
      <alignment horizontal="left" vertical="center"/>
    </xf>
    <xf numFmtId="0" fontId="6" fillId="3" borderId="21" xfId="0" applyFont="1" applyFill="1" applyBorder="1" applyAlignment="1">
      <alignment vertical="center"/>
    </xf>
    <xf numFmtId="0" fontId="6" fillId="3" borderId="7" xfId="0" applyFont="1" applyFill="1" applyBorder="1" applyAlignment="1">
      <alignment vertical="center"/>
    </xf>
    <xf numFmtId="0" fontId="6" fillId="3" borderId="5" xfId="0" applyFont="1" applyFill="1" applyBorder="1" applyAlignment="1">
      <alignment vertical="center"/>
    </xf>
    <xf numFmtId="0" fontId="6" fillId="3" borderId="8" xfId="0" applyFont="1" applyFill="1" applyBorder="1" applyAlignment="1">
      <alignment horizontal="center" vertical="center"/>
    </xf>
    <xf numFmtId="0" fontId="6" fillId="3" borderId="21" xfId="0" applyFont="1" applyFill="1" applyBorder="1" applyAlignment="1">
      <alignment horizontal="left" vertical="center"/>
    </xf>
    <xf numFmtId="0" fontId="6" fillId="3" borderId="14" xfId="0" applyFont="1" applyFill="1" applyBorder="1" applyAlignment="1">
      <alignment horizontal="left" vertical="center"/>
    </xf>
    <xf numFmtId="0" fontId="6" fillId="3" borderId="21" xfId="0" applyFont="1" applyFill="1" applyBorder="1" applyAlignment="1">
      <alignment vertical="center"/>
    </xf>
    <xf numFmtId="0" fontId="6" fillId="3" borderId="14" xfId="0" applyFont="1" applyFill="1" applyBorder="1" applyAlignment="1">
      <alignment vertical="center"/>
    </xf>
    <xf numFmtId="0" fontId="6" fillId="3" borderId="5" xfId="0" applyFont="1" applyFill="1" applyBorder="1" applyAlignment="1">
      <alignment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6" fillId="3" borderId="2" xfId="0" applyFont="1" applyFill="1" applyBorder="1" applyAlignment="1">
      <alignment horizontal="center" vertical="center" textRotation="255"/>
    </xf>
    <xf numFmtId="0" fontId="6" fillId="3" borderId="12" xfId="0" applyFont="1" applyFill="1" applyBorder="1" applyAlignment="1">
      <alignment horizontal="center" vertical="center" textRotation="255"/>
    </xf>
    <xf numFmtId="0" fontId="6" fillId="0" borderId="8" xfId="0" applyFont="1" applyFill="1" applyBorder="1" applyAlignment="1">
      <alignment horizontal="left" vertical="center"/>
    </xf>
    <xf numFmtId="0" fontId="5" fillId="3" borderId="14" xfId="0" applyFont="1" applyFill="1" applyBorder="1" applyAlignment="1">
      <alignment horizontal="left" vertical="center" wrapText="1"/>
    </xf>
    <xf numFmtId="0" fontId="7" fillId="3" borderId="0" xfId="0" applyFont="1" applyFill="1" applyBorder="1" applyAlignment="1">
      <alignment vertical="center" wrapText="1"/>
    </xf>
    <xf numFmtId="0" fontId="6" fillId="3" borderId="4" xfId="0" applyFont="1" applyFill="1" applyBorder="1">
      <alignment vertical="center"/>
    </xf>
    <xf numFmtId="0" fontId="6" fillId="3" borderId="5" xfId="0" applyFont="1" applyFill="1" applyBorder="1">
      <alignment vertical="center"/>
    </xf>
    <xf numFmtId="0" fontId="10" fillId="3" borderId="5" xfId="0" applyFont="1" applyFill="1" applyBorder="1" applyAlignment="1">
      <alignment horizontal="left" vertical="center"/>
    </xf>
    <xf numFmtId="0" fontId="6" fillId="3" borderId="12" xfId="0" applyFont="1" applyFill="1" applyBorder="1" applyAlignment="1">
      <alignment horizontal="center" vertical="center"/>
    </xf>
    <xf numFmtId="0" fontId="6" fillId="3" borderId="6" xfId="0" applyFont="1" applyFill="1" applyBorder="1" applyAlignment="1">
      <alignment horizontal="center" vertical="center"/>
    </xf>
    <xf numFmtId="0" fontId="5" fillId="3" borderId="14" xfId="0" applyFont="1" applyFill="1" applyBorder="1" applyAlignment="1">
      <alignment horizontal="left" vertical="center"/>
    </xf>
    <xf numFmtId="0" fontId="5" fillId="3" borderId="0" xfId="0" applyFont="1" applyFill="1" applyBorder="1" applyAlignment="1">
      <alignment horizontal="left" vertical="center"/>
    </xf>
    <xf numFmtId="0" fontId="7" fillId="3" borderId="0" xfId="0" applyFont="1" applyFill="1" applyBorder="1" applyAlignment="1">
      <alignment horizontal="left" vertical="center"/>
    </xf>
    <xf numFmtId="0" fontId="5" fillId="3" borderId="5" xfId="0" applyFont="1" applyFill="1" applyBorder="1" applyAlignment="1">
      <alignment horizontal="left" vertical="center"/>
    </xf>
    <xf numFmtId="0" fontId="7" fillId="3" borderId="0" xfId="0" applyFont="1" applyFill="1" applyBorder="1" applyAlignment="1">
      <alignment vertical="center" wrapText="1"/>
    </xf>
    <xf numFmtId="0" fontId="6" fillId="3" borderId="21" xfId="0" applyFont="1" applyFill="1" applyBorder="1" applyAlignment="1">
      <alignment vertical="center"/>
    </xf>
    <xf numFmtId="0" fontId="6" fillId="3" borderId="8" xfId="0" applyFont="1" applyFill="1" applyBorder="1" applyAlignment="1">
      <alignment horizontal="center" vertical="center"/>
    </xf>
    <xf numFmtId="0" fontId="6" fillId="3" borderId="14" xfId="0" applyFont="1" applyFill="1" applyBorder="1" applyAlignment="1">
      <alignment horizontal="left" vertical="center"/>
    </xf>
    <xf numFmtId="0" fontId="6" fillId="3" borderId="14" xfId="0" applyFont="1" applyFill="1" applyBorder="1" applyAlignment="1">
      <alignment vertical="center"/>
    </xf>
    <xf numFmtId="0" fontId="6" fillId="3" borderId="5" xfId="0" applyFont="1" applyFill="1" applyBorder="1" applyAlignment="1">
      <alignment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6" fillId="3" borderId="12"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21" xfId="0" applyFont="1" applyFill="1" applyBorder="1" applyAlignment="1">
      <alignment horizontal="left" vertical="center"/>
    </xf>
    <xf numFmtId="0" fontId="5" fillId="3" borderId="14" xfId="0" applyFont="1" applyFill="1" applyBorder="1" applyAlignment="1">
      <alignment horizontal="left" vertical="center" wrapText="1"/>
    </xf>
    <xf numFmtId="0" fontId="7" fillId="3" borderId="0" xfId="0" applyFont="1" applyFill="1" applyBorder="1" applyAlignment="1">
      <alignment vertical="center" wrapText="1"/>
    </xf>
    <xf numFmtId="0" fontId="5" fillId="3" borderId="14" xfId="0" applyFont="1" applyFill="1" applyBorder="1" applyAlignment="1">
      <alignment horizontal="left" vertical="center" wrapText="1"/>
    </xf>
    <xf numFmtId="0" fontId="7" fillId="3" borderId="0" xfId="0" applyFont="1" applyFill="1" applyBorder="1" applyAlignment="1">
      <alignment vertical="center" wrapText="1"/>
    </xf>
    <xf numFmtId="0" fontId="6" fillId="3" borderId="14" xfId="0" applyFont="1" applyFill="1" applyBorder="1" applyAlignment="1">
      <alignment vertical="center"/>
    </xf>
    <xf numFmtId="0" fontId="6" fillId="3" borderId="8" xfId="0" applyFont="1" applyFill="1" applyBorder="1" applyAlignment="1">
      <alignment horizontal="center" vertical="center"/>
    </xf>
    <xf numFmtId="0" fontId="6" fillId="3" borderId="15" xfId="0" applyFont="1" applyFill="1" applyBorder="1" applyAlignment="1">
      <alignment vertical="center"/>
    </xf>
    <xf numFmtId="0" fontId="6" fillId="3" borderId="21" xfId="0" applyFont="1" applyFill="1" applyBorder="1" applyAlignment="1">
      <alignment horizontal="left" vertical="center"/>
    </xf>
    <xf numFmtId="0" fontId="6" fillId="3" borderId="14" xfId="0" applyFont="1" applyFill="1" applyBorder="1" applyAlignment="1">
      <alignment horizontal="left" vertical="center"/>
    </xf>
    <xf numFmtId="0" fontId="6" fillId="3" borderId="7" xfId="0" applyFont="1" applyFill="1" applyBorder="1" applyAlignment="1">
      <alignment vertical="center"/>
    </xf>
    <xf numFmtId="0" fontId="6" fillId="3" borderId="21" xfId="0" applyFont="1" applyFill="1" applyBorder="1" applyAlignment="1">
      <alignment vertical="center"/>
    </xf>
    <xf numFmtId="0" fontId="6" fillId="3" borderId="4" xfId="0" applyFont="1" applyFill="1" applyBorder="1" applyAlignment="1">
      <alignment vertical="center"/>
    </xf>
    <xf numFmtId="0" fontId="6" fillId="3" borderId="5" xfId="0" applyFont="1" applyFill="1" applyBorder="1" applyAlignment="1">
      <alignment vertical="center"/>
    </xf>
    <xf numFmtId="0" fontId="6" fillId="3" borderId="12" xfId="0" applyFont="1" applyFill="1" applyBorder="1" applyAlignment="1">
      <alignment horizontal="center" vertical="center"/>
    </xf>
    <xf numFmtId="0" fontId="6" fillId="3" borderId="6" xfId="0" applyFont="1" applyFill="1" applyBorder="1" applyAlignment="1">
      <alignment horizontal="center" vertical="center"/>
    </xf>
    <xf numFmtId="0" fontId="10" fillId="3" borderId="5" xfId="0" applyFont="1" applyFill="1" applyBorder="1" applyAlignment="1">
      <alignment horizontal="left" vertical="center"/>
    </xf>
    <xf numFmtId="0" fontId="6" fillId="3" borderId="21" xfId="0" applyFont="1" applyFill="1" applyBorder="1" applyAlignment="1">
      <alignment vertical="center"/>
    </xf>
    <xf numFmtId="0" fontId="6" fillId="3" borderId="8" xfId="0" applyFont="1" applyFill="1" applyBorder="1" applyAlignment="1">
      <alignment horizontal="center" vertical="center"/>
    </xf>
    <xf numFmtId="0" fontId="6" fillId="3" borderId="14" xfId="0" applyFont="1" applyFill="1" applyBorder="1" applyAlignment="1">
      <alignment horizontal="left" vertical="center"/>
    </xf>
    <xf numFmtId="0" fontId="6" fillId="3" borderId="14" xfId="0" applyFont="1" applyFill="1" applyBorder="1" applyAlignment="1">
      <alignment vertical="center"/>
    </xf>
    <xf numFmtId="0" fontId="6" fillId="3" borderId="5" xfId="0" applyFont="1" applyFill="1" applyBorder="1" applyAlignment="1">
      <alignment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6" fillId="3" borderId="12"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21" xfId="0" applyFont="1" applyFill="1" applyBorder="1" applyAlignment="1">
      <alignment horizontal="left" vertical="center"/>
    </xf>
    <xf numFmtId="0" fontId="5" fillId="3" borderId="14" xfId="0" applyFont="1" applyFill="1" applyBorder="1" applyAlignment="1">
      <alignment horizontal="left" vertical="center" wrapText="1"/>
    </xf>
    <xf numFmtId="0" fontId="7" fillId="3" borderId="0" xfId="0" applyFont="1" applyFill="1" applyBorder="1" applyAlignment="1">
      <alignment vertical="center" wrapText="1"/>
    </xf>
    <xf numFmtId="0" fontId="7" fillId="3" borderId="0" xfId="0" applyFont="1" applyFill="1" applyBorder="1" applyAlignment="1">
      <alignment horizontal="center" vertical="center"/>
    </xf>
    <xf numFmtId="0" fontId="7" fillId="3" borderId="0"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14" fillId="3" borderId="0" xfId="0" applyFont="1" applyFill="1" applyAlignment="1">
      <alignment horizontal="center" vertical="center"/>
    </xf>
    <xf numFmtId="0" fontId="6" fillId="3" borderId="0" xfId="0" applyFont="1" applyFill="1">
      <alignment vertical="center"/>
    </xf>
    <xf numFmtId="0" fontId="20" fillId="3" borderId="14" xfId="0" applyFont="1" applyFill="1" applyBorder="1" applyAlignment="1">
      <alignment horizontal="left" vertical="center"/>
    </xf>
    <xf numFmtId="0" fontId="19" fillId="3" borderId="14" xfId="0" applyFont="1" applyFill="1" applyBorder="1" applyAlignment="1">
      <alignment horizontal="left" vertical="center"/>
    </xf>
    <xf numFmtId="0" fontId="5" fillId="2" borderId="0" xfId="0" applyFont="1" applyFill="1" applyAlignment="1">
      <alignment vertical="top"/>
    </xf>
    <xf numFmtId="0" fontId="5" fillId="2" borderId="0" xfId="0" applyFont="1" applyFill="1" applyAlignment="1">
      <alignment vertical="center"/>
    </xf>
    <xf numFmtId="0" fontId="6" fillId="3" borderId="8" xfId="0" applyFont="1" applyFill="1" applyBorder="1" applyAlignment="1">
      <alignment horizontal="center"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6" fillId="3" borderId="6" xfId="0" applyFont="1" applyFill="1" applyBorder="1" applyAlignment="1">
      <alignment horizontal="center" vertical="center"/>
    </xf>
    <xf numFmtId="0" fontId="5" fillId="3" borderId="14" xfId="0" applyFont="1" applyFill="1" applyBorder="1" applyAlignment="1">
      <alignment horizontal="left" vertical="center" wrapText="1"/>
    </xf>
    <xf numFmtId="0" fontId="7" fillId="3" borderId="0" xfId="0" applyFont="1" applyFill="1" applyBorder="1" applyAlignment="1">
      <alignment vertical="center" wrapText="1"/>
    </xf>
    <xf numFmtId="0" fontId="6" fillId="2" borderId="0" xfId="0" applyFont="1" applyFill="1" applyAlignment="1">
      <alignment vertical="top"/>
    </xf>
    <xf numFmtId="0" fontId="6" fillId="2" borderId="0" xfId="0" applyFont="1" applyFill="1" applyAlignment="1">
      <alignment vertical="top" wrapText="1"/>
    </xf>
    <xf numFmtId="0" fontId="7" fillId="3" borderId="0" xfId="0" applyFont="1" applyFill="1" applyBorder="1" applyAlignment="1">
      <alignment vertical="center" wrapText="1"/>
    </xf>
    <xf numFmtId="0" fontId="6" fillId="3" borderId="14" xfId="0" applyFont="1" applyFill="1" applyBorder="1" applyAlignment="1">
      <alignment vertical="center"/>
    </xf>
    <xf numFmtId="0" fontId="6" fillId="3" borderId="12" xfId="0" applyFont="1" applyFill="1" applyBorder="1" applyAlignment="1">
      <alignment horizontal="center" vertical="center"/>
    </xf>
    <xf numFmtId="0" fontId="6" fillId="3" borderId="5" xfId="0" applyFont="1" applyFill="1" applyBorder="1" applyAlignment="1">
      <alignment vertical="center"/>
    </xf>
    <xf numFmtId="0" fontId="6" fillId="3" borderId="12"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6" xfId="0" applyFont="1" applyFill="1" applyBorder="1" applyAlignment="1">
      <alignment horizontal="center" vertical="center"/>
    </xf>
    <xf numFmtId="0" fontId="5" fillId="3" borderId="14" xfId="0" applyFont="1" applyFill="1" applyBorder="1" applyAlignment="1">
      <alignment vertical="center"/>
    </xf>
    <xf numFmtId="0" fontId="5" fillId="3" borderId="0" xfId="0" applyFont="1" applyFill="1" applyBorder="1" applyAlignment="1">
      <alignment vertical="center"/>
    </xf>
    <xf numFmtId="0" fontId="5" fillId="3" borderId="5" xfId="0" applyFont="1" applyFill="1" applyBorder="1" applyAlignment="1">
      <alignment vertical="center"/>
    </xf>
    <xf numFmtId="0" fontId="5" fillId="3" borderId="0" xfId="0" applyFont="1" applyFill="1" applyBorder="1" applyAlignment="1">
      <alignment vertical="center" wrapText="1"/>
    </xf>
    <xf numFmtId="0" fontId="6" fillId="2" borderId="0" xfId="0" applyFont="1" applyFill="1" applyAlignment="1">
      <alignment vertical="top" wrapText="1"/>
    </xf>
    <xf numFmtId="0" fontId="5" fillId="3" borderId="5" xfId="0" applyFont="1" applyFill="1" applyBorder="1" applyAlignment="1">
      <alignment horizontal="right" vertical="center"/>
    </xf>
    <xf numFmtId="0" fontId="5" fillId="3" borderId="5" xfId="0" applyFont="1" applyFill="1" applyBorder="1" applyAlignment="1">
      <alignment vertical="center" wrapText="1"/>
    </xf>
    <xf numFmtId="0" fontId="6" fillId="2" borderId="14" xfId="0" applyFont="1" applyFill="1" applyBorder="1" applyAlignment="1">
      <alignment vertical="top" wrapText="1"/>
    </xf>
    <xf numFmtId="0" fontId="6" fillId="2" borderId="0" xfId="0" applyFont="1" applyFill="1" applyBorder="1" applyAlignment="1">
      <alignment vertical="top" wrapText="1"/>
    </xf>
    <xf numFmtId="0" fontId="6" fillId="2" borderId="5" xfId="0" applyFont="1" applyFill="1" applyBorder="1" applyAlignment="1">
      <alignment vertical="top" wrapText="1"/>
    </xf>
    <xf numFmtId="0" fontId="6" fillId="2" borderId="0" xfId="0" applyFont="1" applyFill="1" applyBorder="1" applyAlignment="1">
      <alignment vertical="top"/>
    </xf>
    <xf numFmtId="0" fontId="6" fillId="2" borderId="5" xfId="0" applyFont="1" applyFill="1" applyBorder="1" applyAlignment="1">
      <alignment vertical="top"/>
    </xf>
    <xf numFmtId="0" fontId="5" fillId="2" borderId="14" xfId="0" applyFont="1" applyFill="1" applyBorder="1" applyAlignment="1">
      <alignment vertical="top"/>
    </xf>
    <xf numFmtId="0" fontId="14" fillId="3" borderId="14" xfId="0" applyFont="1" applyFill="1" applyBorder="1">
      <alignment vertical="center"/>
    </xf>
    <xf numFmtId="0" fontId="14" fillId="3" borderId="0" xfId="0" applyFont="1" applyFill="1" applyBorder="1">
      <alignment vertical="center"/>
    </xf>
    <xf numFmtId="0" fontId="14" fillId="3" borderId="0" xfId="0" applyFont="1" applyFill="1" applyBorder="1" applyAlignment="1">
      <alignment horizontal="center" vertical="center"/>
    </xf>
    <xf numFmtId="0" fontId="14" fillId="3" borderId="5" xfId="0" applyFont="1" applyFill="1" applyBorder="1">
      <alignment vertical="center"/>
    </xf>
    <xf numFmtId="0" fontId="5" fillId="2" borderId="14" xfId="0" applyFont="1" applyFill="1" applyBorder="1" applyAlignment="1">
      <alignment vertical="top" wrapText="1"/>
    </xf>
    <xf numFmtId="0" fontId="5" fillId="2" borderId="0" xfId="0" applyFont="1" applyFill="1" applyBorder="1" applyAlignment="1">
      <alignment vertical="top" wrapText="1"/>
    </xf>
    <xf numFmtId="0" fontId="5" fillId="2" borderId="5" xfId="0" applyFont="1" applyFill="1" applyBorder="1" applyAlignment="1">
      <alignment vertical="top" wrapText="1"/>
    </xf>
    <xf numFmtId="0" fontId="5" fillId="2" borderId="0" xfId="0" applyFont="1" applyFill="1" applyBorder="1" applyAlignment="1">
      <alignment vertical="top"/>
    </xf>
    <xf numFmtId="0" fontId="5" fillId="2" borderId="5" xfId="0" applyFont="1" applyFill="1" applyBorder="1" applyAlignment="1">
      <alignment vertical="top"/>
    </xf>
    <xf numFmtId="0" fontId="6" fillId="2" borderId="14" xfId="0" applyFont="1" applyFill="1" applyBorder="1" applyAlignment="1">
      <alignment vertical="top"/>
    </xf>
    <xf numFmtId="0" fontId="8" fillId="2" borderId="0" xfId="0" applyFont="1" applyFill="1" applyBorder="1" applyAlignment="1">
      <alignment vertical="top"/>
    </xf>
    <xf numFmtId="0" fontId="8" fillId="2" borderId="5" xfId="0" applyFont="1" applyFill="1" applyBorder="1" applyAlignment="1">
      <alignment vertical="top"/>
    </xf>
    <xf numFmtId="0" fontId="2" fillId="2" borderId="0" xfId="0" applyFont="1" applyFill="1" applyBorder="1" applyAlignment="1">
      <alignment vertical="top"/>
    </xf>
    <xf numFmtId="0" fontId="5" fillId="3" borderId="0" xfId="0" applyFont="1" applyFill="1" applyBorder="1" applyAlignment="1">
      <alignment vertical="center" wrapText="1"/>
    </xf>
    <xf numFmtId="0" fontId="5" fillId="3" borderId="5" xfId="0" applyFont="1" applyFill="1" applyBorder="1" applyAlignment="1">
      <alignment vertical="center" wrapText="1"/>
    </xf>
    <xf numFmtId="0" fontId="6" fillId="3" borderId="14" xfId="0" applyFont="1" applyFill="1" applyBorder="1" applyAlignment="1">
      <alignment vertical="center"/>
    </xf>
    <xf numFmtId="0" fontId="6" fillId="3" borderId="14" xfId="0" applyFont="1" applyFill="1" applyBorder="1" applyAlignment="1">
      <alignment horizontal="left" vertical="center"/>
    </xf>
    <xf numFmtId="0" fontId="6" fillId="3" borderId="5" xfId="0" applyFont="1" applyFill="1" applyBorder="1" applyAlignment="1">
      <alignment horizontal="left" vertical="center"/>
    </xf>
    <xf numFmtId="0" fontId="6" fillId="3" borderId="5" xfId="0" applyFont="1" applyFill="1" applyBorder="1" applyAlignment="1">
      <alignment vertical="center"/>
    </xf>
    <xf numFmtId="0" fontId="2" fillId="3" borderId="0" xfId="0" applyFont="1" applyFill="1">
      <alignment vertical="center"/>
    </xf>
    <xf numFmtId="0" fontId="6" fillId="0" borderId="14" xfId="0" applyFont="1" applyFill="1" applyBorder="1" applyAlignment="1">
      <alignment vertical="center"/>
    </xf>
    <xf numFmtId="0" fontId="6" fillId="0" borderId="5" xfId="0" applyFont="1" applyFill="1" applyBorder="1" applyAlignment="1">
      <alignment vertical="center"/>
    </xf>
    <xf numFmtId="0" fontId="6" fillId="0" borderId="12" xfId="0" applyFont="1" applyFill="1" applyBorder="1" applyAlignment="1">
      <alignment horizontal="center" vertical="center"/>
    </xf>
    <xf numFmtId="0" fontId="6" fillId="3" borderId="14" xfId="0" applyFont="1" applyFill="1" applyBorder="1" applyAlignment="1">
      <alignment vertical="center"/>
    </xf>
    <xf numFmtId="0" fontId="6" fillId="3" borderId="5" xfId="0" applyFont="1" applyFill="1" applyBorder="1" applyAlignment="1">
      <alignment vertical="center"/>
    </xf>
    <xf numFmtId="0" fontId="6" fillId="3" borderId="14" xfId="0" applyFont="1" applyFill="1" applyBorder="1" applyAlignment="1">
      <alignment horizontal="left" vertical="center"/>
    </xf>
    <xf numFmtId="0" fontId="6" fillId="3" borderId="5" xfId="0" applyFont="1" applyFill="1" applyBorder="1" applyAlignment="1">
      <alignment horizontal="left" vertical="center"/>
    </xf>
    <xf numFmtId="0" fontId="24" fillId="0" borderId="0" xfId="0" applyFont="1" applyFill="1" applyBorder="1" applyAlignment="1">
      <alignment vertical="center" wrapText="1"/>
    </xf>
    <xf numFmtId="0" fontId="6" fillId="0" borderId="6" xfId="0" applyFont="1" applyFill="1" applyBorder="1" applyAlignment="1">
      <alignment horizontal="center" vertical="center"/>
    </xf>
    <xf numFmtId="0" fontId="6" fillId="0" borderId="5" xfId="0" applyFont="1" applyFill="1" applyBorder="1">
      <alignment vertical="center"/>
    </xf>
    <xf numFmtId="0" fontId="22" fillId="0" borderId="5" xfId="0" applyFont="1" applyFill="1" applyBorder="1">
      <alignment vertical="center"/>
    </xf>
    <xf numFmtId="0" fontId="6" fillId="0" borderId="7" xfId="0" applyFont="1" applyFill="1" applyBorder="1" applyAlignment="1">
      <alignment horizontal="center" vertical="center"/>
    </xf>
    <xf numFmtId="0" fontId="6" fillId="0" borderId="7" xfId="0" applyFont="1" applyFill="1" applyBorder="1" applyAlignment="1">
      <alignment vertical="center"/>
    </xf>
    <xf numFmtId="0" fontId="6" fillId="0" borderId="11" xfId="0" applyFont="1" applyFill="1" applyBorder="1" applyAlignment="1">
      <alignment horizontal="center" vertical="center"/>
    </xf>
    <xf numFmtId="0" fontId="6" fillId="0" borderId="10" xfId="0" applyFont="1" applyFill="1" applyBorder="1" applyAlignment="1">
      <alignment horizontal="center" vertical="center"/>
    </xf>
    <xf numFmtId="0" fontId="5" fillId="0" borderId="14" xfId="0" applyFont="1" applyFill="1" applyBorder="1" applyAlignment="1">
      <alignment vertical="center"/>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5" fillId="0" borderId="14" xfId="0" applyFont="1" applyFill="1" applyBorder="1" applyAlignment="1">
      <alignment horizontal="left" vertical="center"/>
    </xf>
    <xf numFmtId="0" fontId="7" fillId="0" borderId="0" xfId="0" applyFont="1" applyFill="1" applyBorder="1" applyAlignment="1">
      <alignment vertical="center" wrapText="1"/>
    </xf>
    <xf numFmtId="0" fontId="5" fillId="0" borderId="5" xfId="0" applyFont="1" applyFill="1" applyBorder="1" applyAlignment="1">
      <alignment vertical="center" wrapText="1"/>
    </xf>
    <xf numFmtId="0" fontId="6" fillId="0" borderId="0" xfId="0" applyFont="1" applyFill="1" applyBorder="1" applyAlignment="1">
      <alignment vertical="top"/>
    </xf>
    <xf numFmtId="0" fontId="6" fillId="0" borderId="14" xfId="0" applyFont="1" applyFill="1" applyBorder="1" applyAlignment="1">
      <alignment horizontal="left"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6" fillId="3" borderId="14" xfId="0" applyFont="1" applyFill="1" applyBorder="1" applyAlignment="1">
      <alignment horizontal="left" vertical="center"/>
    </xf>
    <xf numFmtId="0" fontId="5" fillId="3" borderId="14" xfId="0" applyFont="1" applyFill="1" applyBorder="1" applyAlignment="1">
      <alignment vertical="center"/>
    </xf>
    <xf numFmtId="0" fontId="6" fillId="3" borderId="14" xfId="0" applyFont="1" applyFill="1" applyBorder="1" applyAlignment="1">
      <alignment vertical="center"/>
    </xf>
    <xf numFmtId="0" fontId="6" fillId="3" borderId="5" xfId="0" applyFont="1" applyFill="1" applyBorder="1" applyAlignment="1">
      <alignment vertical="center"/>
    </xf>
    <xf numFmtId="0" fontId="6" fillId="3" borderId="14" xfId="0" applyFont="1" applyFill="1" applyBorder="1" applyAlignment="1">
      <alignment horizontal="left" vertical="center"/>
    </xf>
    <xf numFmtId="0" fontId="6" fillId="3" borderId="14" xfId="0" applyFont="1" applyFill="1" applyBorder="1" applyAlignment="1">
      <alignment vertical="center"/>
    </xf>
    <xf numFmtId="0" fontId="6" fillId="3" borderId="5" xfId="0" applyFont="1" applyFill="1" applyBorder="1" applyAlignment="1">
      <alignment vertical="center"/>
    </xf>
    <xf numFmtId="0" fontId="6" fillId="3" borderId="14" xfId="0" applyFont="1" applyFill="1" applyBorder="1" applyAlignment="1">
      <alignment vertical="center"/>
    </xf>
    <xf numFmtId="0" fontId="6" fillId="3" borderId="5" xfId="0" applyFont="1" applyFill="1" applyBorder="1" applyAlignment="1">
      <alignment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5" fillId="3" borderId="0" xfId="0" applyFont="1" applyFill="1" applyBorder="1" applyAlignment="1">
      <alignment vertical="center"/>
    </xf>
    <xf numFmtId="0" fontId="5" fillId="3" borderId="0" xfId="0" applyFont="1" applyFill="1" applyBorder="1" applyAlignment="1">
      <alignment vertical="center" wrapText="1"/>
    </xf>
    <xf numFmtId="0" fontId="5" fillId="3" borderId="5" xfId="0" applyFont="1" applyFill="1" applyBorder="1" applyAlignment="1">
      <alignment vertical="center" wrapText="1"/>
    </xf>
    <xf numFmtId="0" fontId="6" fillId="3" borderId="14" xfId="0" applyFont="1" applyFill="1" applyBorder="1" applyAlignment="1">
      <alignment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6" fillId="3" borderId="5" xfId="0" applyFont="1" applyFill="1" applyBorder="1" applyAlignment="1">
      <alignment vertical="center"/>
    </xf>
    <xf numFmtId="0" fontId="19" fillId="3" borderId="5" xfId="0" applyFont="1" applyFill="1" applyBorder="1" applyAlignment="1">
      <alignment vertical="center" wrapText="1" shrinkToFit="1"/>
    </xf>
    <xf numFmtId="0" fontId="25" fillId="0" borderId="12" xfId="0" applyFont="1" applyFill="1" applyBorder="1" applyAlignment="1">
      <alignment horizontal="center" vertical="center"/>
    </xf>
    <xf numFmtId="0" fontId="6" fillId="3" borderId="14" xfId="0" applyFont="1" applyFill="1" applyBorder="1" applyAlignment="1">
      <alignment vertical="center"/>
    </xf>
    <xf numFmtId="0" fontId="6" fillId="3" borderId="5" xfId="0" applyFont="1" applyFill="1" applyBorder="1" applyAlignment="1">
      <alignment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6" fillId="3" borderId="14" xfId="0" applyFont="1" applyFill="1" applyBorder="1" applyAlignment="1">
      <alignment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6" fillId="3" borderId="5" xfId="0" applyFont="1" applyFill="1" applyBorder="1" applyAlignment="1">
      <alignment vertical="center"/>
    </xf>
    <xf numFmtId="0" fontId="6" fillId="3" borderId="14" xfId="0" applyFont="1" applyFill="1" applyBorder="1" applyAlignment="1">
      <alignment vertical="center"/>
    </xf>
    <xf numFmtId="0" fontId="6" fillId="3" borderId="5" xfId="0" applyFont="1" applyFill="1" applyBorder="1" applyAlignment="1">
      <alignment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6" fillId="3" borderId="14" xfId="0" applyFont="1" applyFill="1" applyBorder="1" applyAlignment="1">
      <alignment vertical="center"/>
    </xf>
    <xf numFmtId="0" fontId="6" fillId="3" borderId="5" xfId="0" applyFont="1" applyFill="1" applyBorder="1" applyAlignment="1">
      <alignment vertical="center"/>
    </xf>
    <xf numFmtId="0" fontId="6" fillId="3" borderId="14" xfId="0" applyFont="1" applyFill="1" applyBorder="1" applyAlignment="1">
      <alignment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6" fillId="3" borderId="5" xfId="0" applyFont="1" applyFill="1" applyBorder="1" applyAlignment="1">
      <alignment vertical="center"/>
    </xf>
    <xf numFmtId="0" fontId="6" fillId="3" borderId="14" xfId="0" applyFont="1" applyFill="1" applyBorder="1" applyAlignment="1">
      <alignment horizontal="left" vertical="center"/>
    </xf>
    <xf numFmtId="176" fontId="6" fillId="3" borderId="12"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xf>
    <xf numFmtId="0" fontId="6" fillId="3" borderId="15" xfId="0" applyFont="1" applyFill="1" applyBorder="1" applyAlignment="1">
      <alignment vertical="center"/>
    </xf>
    <xf numFmtId="0" fontId="6" fillId="3" borderId="7" xfId="0" applyFont="1" applyFill="1" applyBorder="1" applyAlignment="1">
      <alignment vertical="center"/>
    </xf>
    <xf numFmtId="176" fontId="6" fillId="0" borderId="10" xfId="0" applyNumberFormat="1" applyFont="1" applyFill="1" applyBorder="1" applyAlignment="1">
      <alignment horizontal="center" vertical="center" shrinkToFit="1"/>
    </xf>
    <xf numFmtId="0" fontId="17" fillId="0" borderId="12" xfId="0" applyFont="1" applyFill="1" applyBorder="1" applyAlignment="1">
      <alignment vertical="center" wrapText="1"/>
    </xf>
    <xf numFmtId="0" fontId="6" fillId="3" borderId="21" xfId="0" applyFont="1" applyFill="1" applyBorder="1" applyAlignment="1">
      <alignment horizontal="left" vertical="center"/>
    </xf>
    <xf numFmtId="0" fontId="6" fillId="3" borderId="4" xfId="0" applyFont="1" applyFill="1" applyBorder="1" applyAlignment="1">
      <alignment horizontal="left" vertical="center"/>
    </xf>
    <xf numFmtId="0" fontId="5" fillId="2" borderId="14" xfId="0" applyFont="1" applyFill="1" applyBorder="1" applyAlignment="1">
      <alignment vertical="top" wrapText="1"/>
    </xf>
    <xf numFmtId="0" fontId="5" fillId="2" borderId="0" xfId="0" applyFont="1" applyFill="1" applyBorder="1" applyAlignment="1">
      <alignment vertical="top" wrapText="1"/>
    </xf>
    <xf numFmtId="0" fontId="5" fillId="2" borderId="5" xfId="0" applyFont="1" applyFill="1" applyBorder="1" applyAlignment="1">
      <alignment vertical="top" wrapText="1"/>
    </xf>
    <xf numFmtId="0" fontId="5" fillId="2" borderId="15" xfId="0" applyFont="1" applyFill="1" applyBorder="1" applyAlignment="1">
      <alignment vertical="top" wrapText="1"/>
    </xf>
    <xf numFmtId="0" fontId="5" fillId="2" borderId="19" xfId="0" applyFont="1" applyFill="1" applyBorder="1" applyAlignment="1">
      <alignment vertical="top" wrapText="1"/>
    </xf>
    <xf numFmtId="0" fontId="5" fillId="2" borderId="7" xfId="0" applyFont="1" applyFill="1" applyBorder="1" applyAlignment="1">
      <alignment vertical="top" wrapText="1"/>
    </xf>
    <xf numFmtId="0" fontId="6" fillId="3" borderId="21" xfId="0" applyFont="1" applyFill="1" applyBorder="1" applyAlignment="1">
      <alignment horizontal="center" vertical="center" textRotation="255"/>
    </xf>
    <xf numFmtId="0" fontId="6" fillId="3" borderId="4" xfId="0" applyFont="1" applyFill="1" applyBorder="1" applyAlignment="1">
      <alignment horizontal="center" vertical="center" textRotation="255"/>
    </xf>
    <xf numFmtId="0" fontId="6" fillId="3" borderId="14" xfId="0" applyFont="1" applyFill="1" applyBorder="1" applyAlignment="1">
      <alignment horizontal="center" vertical="center" textRotation="255"/>
    </xf>
    <xf numFmtId="0" fontId="6" fillId="3" borderId="5" xfId="0" applyFont="1" applyFill="1" applyBorder="1" applyAlignment="1">
      <alignment horizontal="center" vertical="center" textRotation="255"/>
    </xf>
    <xf numFmtId="0" fontId="6" fillId="3" borderId="15" xfId="0" applyFont="1" applyFill="1" applyBorder="1" applyAlignment="1">
      <alignment horizontal="center" vertical="center" textRotation="255"/>
    </xf>
    <xf numFmtId="0" fontId="6" fillId="3" borderId="7" xfId="0" applyFont="1" applyFill="1" applyBorder="1" applyAlignment="1">
      <alignment horizontal="center" vertical="center" textRotation="255"/>
    </xf>
    <xf numFmtId="0" fontId="6" fillId="0" borderId="21" xfId="0" applyFont="1" applyFill="1" applyBorder="1" applyAlignment="1">
      <alignment horizontal="center" vertical="center" textRotation="255" shrinkToFit="1"/>
    </xf>
    <xf numFmtId="0" fontId="6" fillId="0" borderId="20" xfId="0" applyFont="1" applyFill="1" applyBorder="1" applyAlignment="1">
      <alignment horizontal="center" vertical="center" textRotation="255" shrinkToFit="1"/>
    </xf>
    <xf numFmtId="0" fontId="6" fillId="0" borderId="4" xfId="0" applyFont="1" applyFill="1" applyBorder="1" applyAlignment="1">
      <alignment horizontal="center" vertical="center" textRotation="255" shrinkToFit="1"/>
    </xf>
    <xf numFmtId="0" fontId="6" fillId="0" borderId="14" xfId="0" applyFont="1" applyFill="1" applyBorder="1" applyAlignment="1">
      <alignment horizontal="center" vertical="center" textRotation="255" shrinkToFit="1"/>
    </xf>
    <xf numFmtId="0" fontId="6" fillId="0" borderId="0" xfId="0" applyFont="1" applyFill="1" applyBorder="1" applyAlignment="1">
      <alignment horizontal="center" vertical="center" textRotation="255" shrinkToFit="1"/>
    </xf>
    <xf numFmtId="0" fontId="6" fillId="0" borderId="5" xfId="0" applyFont="1" applyFill="1" applyBorder="1" applyAlignment="1">
      <alignment horizontal="center" vertical="center" textRotation="255" shrinkToFit="1"/>
    </xf>
    <xf numFmtId="0" fontId="6" fillId="0" borderId="15" xfId="0" applyFont="1" applyFill="1" applyBorder="1" applyAlignment="1">
      <alignment horizontal="center" vertical="center" textRotation="255" shrinkToFit="1"/>
    </xf>
    <xf numFmtId="0" fontId="6" fillId="0" borderId="19" xfId="0" applyFont="1" applyFill="1" applyBorder="1" applyAlignment="1">
      <alignment horizontal="center" vertical="center" textRotation="255" shrinkToFit="1"/>
    </xf>
    <xf numFmtId="0" fontId="6" fillId="0" borderId="7" xfId="0" applyFont="1" applyFill="1" applyBorder="1" applyAlignment="1">
      <alignment horizontal="center" vertical="center" textRotation="255" shrinkToFit="1"/>
    </xf>
    <xf numFmtId="0" fontId="6" fillId="3" borderId="21"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0" borderId="21"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6" fillId="0" borderId="4" xfId="0" applyFont="1" applyBorder="1" applyAlignment="1">
      <alignment horizontal="center" vertical="center" textRotation="255" wrapText="1"/>
    </xf>
    <xf numFmtId="0" fontId="6" fillId="0" borderId="14" xfId="0" applyFont="1" applyBorder="1" applyAlignment="1">
      <alignment horizontal="center" vertical="center" textRotation="255" wrapText="1"/>
    </xf>
    <xf numFmtId="0" fontId="6" fillId="0" borderId="0" xfId="0" applyFont="1" applyBorder="1" applyAlignment="1">
      <alignment horizontal="center" vertical="center" textRotation="255" wrapText="1"/>
    </xf>
    <xf numFmtId="0" fontId="6" fillId="0" borderId="5" xfId="0" applyFont="1" applyBorder="1" applyAlignment="1">
      <alignment horizontal="center" vertical="center" textRotation="255" wrapText="1"/>
    </xf>
    <xf numFmtId="0" fontId="6" fillId="0" borderId="15" xfId="0" applyFont="1" applyBorder="1" applyAlignment="1">
      <alignment horizontal="center" vertical="center" textRotation="255" wrapText="1"/>
    </xf>
    <xf numFmtId="0" fontId="6" fillId="0" borderId="19" xfId="0" applyFont="1" applyBorder="1" applyAlignment="1">
      <alignment horizontal="center" vertical="center" textRotation="255" wrapText="1"/>
    </xf>
    <xf numFmtId="0" fontId="6" fillId="0" borderId="7" xfId="0" applyFont="1" applyBorder="1" applyAlignment="1">
      <alignment horizontal="center" vertical="center" textRotation="255" wrapText="1"/>
    </xf>
    <xf numFmtId="0" fontId="11" fillId="0" borderId="2" xfId="0" applyFont="1" applyBorder="1" applyAlignment="1">
      <alignment vertical="center" textRotation="255"/>
    </xf>
    <xf numFmtId="0" fontId="0" fillId="0" borderId="12" xfId="0" applyBorder="1" applyAlignment="1">
      <alignment vertical="center" textRotation="255"/>
    </xf>
    <xf numFmtId="0" fontId="6" fillId="3" borderId="20" xfId="0" applyFont="1" applyFill="1" applyBorder="1" applyAlignment="1">
      <alignment horizontal="center" vertical="center" textRotation="255"/>
    </xf>
    <xf numFmtId="0" fontId="6" fillId="3" borderId="0" xfId="0" applyFont="1" applyFill="1" applyBorder="1" applyAlignment="1">
      <alignment horizontal="center" vertical="center" textRotation="255"/>
    </xf>
    <xf numFmtId="0" fontId="6" fillId="3" borderId="19" xfId="0" applyFont="1" applyFill="1" applyBorder="1" applyAlignment="1">
      <alignment horizontal="center" vertical="center" textRotation="255"/>
    </xf>
    <xf numFmtId="0" fontId="6" fillId="3" borderId="21" xfId="0" applyFont="1" applyFill="1" applyBorder="1" applyAlignment="1">
      <alignment horizontal="center" vertical="center" textRotation="255" shrinkToFit="1"/>
    </xf>
    <xf numFmtId="0" fontId="6" fillId="3" borderId="4" xfId="0" applyFont="1" applyFill="1" applyBorder="1" applyAlignment="1">
      <alignment horizontal="center" vertical="center" textRotation="255" shrinkToFit="1"/>
    </xf>
    <xf numFmtId="0" fontId="6" fillId="3" borderId="14" xfId="0" applyFont="1" applyFill="1" applyBorder="1" applyAlignment="1">
      <alignment horizontal="center" vertical="center" textRotation="255" shrinkToFit="1"/>
    </xf>
    <xf numFmtId="0" fontId="6" fillId="3" borderId="5" xfId="0" applyFont="1" applyFill="1" applyBorder="1" applyAlignment="1">
      <alignment horizontal="center" vertical="center" textRotation="255" shrinkToFit="1"/>
    </xf>
    <xf numFmtId="0" fontId="6" fillId="3" borderId="15" xfId="0" applyFont="1" applyFill="1" applyBorder="1" applyAlignment="1">
      <alignment horizontal="center" vertical="center" textRotation="255" shrinkToFit="1"/>
    </xf>
    <xf numFmtId="0" fontId="6" fillId="3" borderId="7" xfId="0" applyFont="1" applyFill="1" applyBorder="1" applyAlignment="1">
      <alignment horizontal="center" vertical="center" textRotation="255" shrinkToFit="1"/>
    </xf>
    <xf numFmtId="0" fontId="6" fillId="3" borderId="2" xfId="0" applyFont="1" applyFill="1" applyBorder="1" applyAlignment="1">
      <alignment vertical="center" textRotation="255"/>
    </xf>
    <xf numFmtId="0" fontId="6" fillId="3" borderId="12" xfId="0" applyFont="1" applyFill="1" applyBorder="1" applyAlignment="1">
      <alignment vertical="center" textRotation="255"/>
    </xf>
    <xf numFmtId="0" fontId="6" fillId="0" borderId="12" xfId="0" applyFont="1" applyBorder="1" applyAlignment="1">
      <alignment vertical="center"/>
    </xf>
    <xf numFmtId="0" fontId="6" fillId="0" borderId="22" xfId="0" applyFont="1" applyBorder="1" applyAlignment="1">
      <alignment vertical="center"/>
    </xf>
    <xf numFmtId="0" fontId="6" fillId="3" borderId="21" xfId="0" applyFont="1" applyFill="1" applyBorder="1" applyAlignment="1">
      <alignment horizontal="center" vertical="center" textRotation="255" wrapText="1" shrinkToFit="1"/>
    </xf>
    <xf numFmtId="0" fontId="6" fillId="3" borderId="20" xfId="0" applyFont="1" applyFill="1" applyBorder="1" applyAlignment="1">
      <alignment horizontal="center" vertical="center" textRotation="255" wrapText="1" shrinkToFit="1"/>
    </xf>
    <xf numFmtId="0" fontId="6" fillId="3" borderId="4" xfId="0" applyFont="1" applyFill="1" applyBorder="1" applyAlignment="1">
      <alignment horizontal="center" vertical="center" textRotation="255" wrapText="1" shrinkToFit="1"/>
    </xf>
    <xf numFmtId="0" fontId="6" fillId="3" borderId="14" xfId="0" applyFont="1" applyFill="1" applyBorder="1" applyAlignment="1">
      <alignment horizontal="center" vertical="center" textRotation="255" wrapText="1" shrinkToFit="1"/>
    </xf>
    <xf numFmtId="0" fontId="6" fillId="3" borderId="0" xfId="0" applyFont="1" applyFill="1" applyBorder="1" applyAlignment="1">
      <alignment horizontal="center" vertical="center" textRotation="255" wrapText="1" shrinkToFit="1"/>
    </xf>
    <xf numFmtId="0" fontId="6" fillId="3" borderId="5" xfId="0" applyFont="1" applyFill="1" applyBorder="1" applyAlignment="1">
      <alignment horizontal="center" vertical="center" textRotation="255" wrapText="1" shrinkToFit="1"/>
    </xf>
    <xf numFmtId="0" fontId="6" fillId="3" borderId="15" xfId="0" applyFont="1" applyFill="1" applyBorder="1" applyAlignment="1">
      <alignment horizontal="center" vertical="center" textRotation="255" wrapText="1" shrinkToFit="1"/>
    </xf>
    <xf numFmtId="0" fontId="6" fillId="3" borderId="19" xfId="0" applyFont="1" applyFill="1" applyBorder="1" applyAlignment="1">
      <alignment horizontal="center" vertical="center" textRotation="255" wrapText="1" shrinkToFit="1"/>
    </xf>
    <xf numFmtId="0" fontId="6" fillId="3" borderId="7" xfId="0" applyFont="1" applyFill="1" applyBorder="1" applyAlignment="1">
      <alignment horizontal="center" vertical="center" textRotation="255" wrapText="1" shrinkToFit="1"/>
    </xf>
    <xf numFmtId="0" fontId="6" fillId="3" borderId="14" xfId="0" applyFont="1" applyFill="1" applyBorder="1" applyAlignment="1">
      <alignment vertical="center"/>
    </xf>
    <xf numFmtId="0" fontId="6" fillId="3" borderId="5" xfId="0" applyFont="1" applyFill="1" applyBorder="1" applyAlignment="1">
      <alignment vertical="center"/>
    </xf>
    <xf numFmtId="0" fontId="6" fillId="3" borderId="13" xfId="0" applyFont="1" applyFill="1" applyBorder="1" applyAlignment="1">
      <alignment vertical="center"/>
    </xf>
    <xf numFmtId="0" fontId="14" fillId="3" borderId="8" xfId="0" applyFont="1" applyFill="1" applyBorder="1">
      <alignment vertical="center"/>
    </xf>
    <xf numFmtId="0" fontId="6" fillId="3" borderId="21" xfId="0" applyFont="1" applyFill="1" applyBorder="1" applyAlignment="1">
      <alignment vertical="center"/>
    </xf>
    <xf numFmtId="0" fontId="6" fillId="3" borderId="4" xfId="0" applyFont="1" applyFill="1" applyBorder="1" applyAlignment="1">
      <alignment vertical="center"/>
    </xf>
    <xf numFmtId="0" fontId="6" fillId="3" borderId="15" xfId="0" applyFont="1" applyFill="1" applyBorder="1" applyAlignment="1">
      <alignment vertical="center"/>
    </xf>
    <xf numFmtId="0" fontId="6" fillId="3" borderId="7" xfId="0" applyFont="1" applyFill="1" applyBorder="1" applyAlignment="1">
      <alignment vertical="center"/>
    </xf>
    <xf numFmtId="0" fontId="14" fillId="3" borderId="7" xfId="0" applyFont="1" applyFill="1" applyBorder="1" applyAlignment="1">
      <alignment vertical="center"/>
    </xf>
    <xf numFmtId="0" fontId="6" fillId="3" borderId="13" xfId="0" applyFont="1" applyFill="1" applyBorder="1" applyAlignment="1">
      <alignment horizontal="left" vertical="center"/>
    </xf>
    <xf numFmtId="0" fontId="6" fillId="3" borderId="8" xfId="0" applyFont="1" applyFill="1" applyBorder="1" applyAlignment="1">
      <alignment horizontal="left" vertical="center"/>
    </xf>
    <xf numFmtId="0" fontId="14" fillId="3" borderId="4" xfId="0" applyFont="1" applyFill="1" applyBorder="1" applyAlignment="1">
      <alignment vertical="center"/>
    </xf>
    <xf numFmtId="0" fontId="14" fillId="3" borderId="5" xfId="0" applyFont="1" applyFill="1" applyBorder="1" applyAlignment="1">
      <alignment vertical="center"/>
    </xf>
    <xf numFmtId="0" fontId="12" fillId="3" borderId="0" xfId="0" applyFont="1" applyFill="1" applyAlignment="1">
      <alignment horizontal="center" vertical="center"/>
    </xf>
    <xf numFmtId="0" fontId="0" fillId="0" borderId="0" xfId="0" applyAlignment="1">
      <alignment horizontal="center" vertical="center"/>
    </xf>
    <xf numFmtId="0" fontId="8" fillId="3" borderId="19" xfId="0" applyFont="1" applyFill="1" applyBorder="1" applyAlignment="1">
      <alignment horizontal="right" vertical="center"/>
    </xf>
    <xf numFmtId="0" fontId="0" fillId="0" borderId="19" xfId="0" applyBorder="1" applyAlignment="1">
      <alignment vertical="center"/>
    </xf>
    <xf numFmtId="0" fontId="9" fillId="2" borderId="21" xfId="0" applyFont="1" applyFill="1" applyBorder="1" applyAlignment="1">
      <alignment horizontal="distributed" vertical="center" indent="10"/>
    </xf>
    <xf numFmtId="0" fontId="9" fillId="2" borderId="20" xfId="0" applyFont="1" applyFill="1" applyBorder="1" applyAlignment="1">
      <alignment horizontal="distributed" vertical="center" indent="10"/>
    </xf>
    <xf numFmtId="0" fontId="9" fillId="2" borderId="4" xfId="0" applyFont="1" applyFill="1" applyBorder="1" applyAlignment="1">
      <alignment horizontal="distributed" vertical="center" indent="10"/>
    </xf>
    <xf numFmtId="0" fontId="3" fillId="3" borderId="15" xfId="0" applyFont="1" applyFill="1" applyBorder="1" applyAlignment="1">
      <alignment horizontal="left" vertical="center"/>
    </xf>
    <xf numFmtId="0" fontId="0" fillId="0" borderId="7" xfId="0" applyBorder="1" applyAlignment="1">
      <alignment vertical="center"/>
    </xf>
    <xf numFmtId="0" fontId="6" fillId="3" borderId="21" xfId="0" applyFont="1" applyFill="1" applyBorder="1" applyAlignment="1">
      <alignment horizontal="center" vertical="center"/>
    </xf>
    <xf numFmtId="0" fontId="14" fillId="3" borderId="4" xfId="0" applyFont="1" applyFill="1" applyBorder="1">
      <alignment vertical="center"/>
    </xf>
    <xf numFmtId="0" fontId="14" fillId="3" borderId="15" xfId="0" applyFont="1" applyFill="1" applyBorder="1">
      <alignment vertical="center"/>
    </xf>
    <xf numFmtId="0" fontId="14" fillId="3" borderId="7" xfId="0" applyFont="1" applyFill="1" applyBorder="1">
      <alignment vertical="center"/>
    </xf>
    <xf numFmtId="0" fontId="10" fillId="3" borderId="2" xfId="0" applyFont="1" applyFill="1" applyBorder="1" applyAlignment="1">
      <alignment horizontal="center" vertical="center"/>
    </xf>
    <xf numFmtId="0" fontId="10" fillId="3" borderId="6"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8" xfId="0" applyFont="1" applyFill="1" applyBorder="1" applyAlignment="1">
      <alignment horizontal="center" vertical="center"/>
    </xf>
    <xf numFmtId="0" fontId="10" fillId="0" borderId="4" xfId="0" applyFont="1" applyBorder="1" applyAlignment="1">
      <alignment horizontal="center" vertical="center"/>
    </xf>
    <xf numFmtId="0" fontId="10" fillId="0" borderId="7" xfId="0" applyFont="1" applyBorder="1" applyAlignment="1">
      <alignment horizontal="center" vertical="center"/>
    </xf>
    <xf numFmtId="0" fontId="6" fillId="3" borderId="14" xfId="0" applyFont="1" applyFill="1" applyBorder="1" applyAlignment="1">
      <alignment horizontal="left" vertical="center"/>
    </xf>
    <xf numFmtId="0" fontId="6" fillId="3" borderId="5" xfId="0" applyFont="1" applyFill="1" applyBorder="1" applyAlignment="1">
      <alignment horizontal="left" vertical="center"/>
    </xf>
    <xf numFmtId="0" fontId="6" fillId="3" borderId="15" xfId="0" applyFont="1" applyFill="1" applyBorder="1" applyAlignment="1">
      <alignment horizontal="left" vertical="center"/>
    </xf>
    <xf numFmtId="0" fontId="6" fillId="3" borderId="7" xfId="0" applyFont="1" applyFill="1" applyBorder="1" applyAlignment="1">
      <alignment horizontal="left" vertical="center"/>
    </xf>
    <xf numFmtId="0" fontId="6" fillId="0" borderId="13" xfId="0" applyFont="1" applyFill="1" applyBorder="1" applyAlignment="1">
      <alignment vertical="center"/>
    </xf>
    <xf numFmtId="0" fontId="6" fillId="0" borderId="8" xfId="0" applyFont="1" applyFill="1" applyBorder="1">
      <alignment vertical="center"/>
    </xf>
    <xf numFmtId="0" fontId="6" fillId="3" borderId="8" xfId="0" applyFont="1" applyFill="1" applyBorder="1" applyAlignment="1">
      <alignment vertical="center"/>
    </xf>
    <xf numFmtId="0" fontId="6" fillId="3" borderId="8" xfId="0" applyFont="1" applyFill="1" applyBorder="1">
      <alignment vertical="center"/>
    </xf>
    <xf numFmtId="0" fontId="6" fillId="3" borderId="21" xfId="0" applyFont="1" applyFill="1" applyBorder="1" applyAlignment="1">
      <alignment horizontal="center" vertical="center" wrapText="1" shrinkToFit="1"/>
    </xf>
    <xf numFmtId="0" fontId="6" fillId="3" borderId="20" xfId="0" applyFont="1" applyFill="1" applyBorder="1" applyAlignment="1">
      <alignment horizontal="center" vertical="center" wrapText="1" shrinkToFit="1"/>
    </xf>
    <xf numFmtId="0" fontId="6" fillId="3" borderId="4" xfId="0" applyFont="1" applyFill="1" applyBorder="1" applyAlignment="1">
      <alignment horizontal="center" vertical="center" wrapText="1" shrinkToFit="1"/>
    </xf>
    <xf numFmtId="0" fontId="6" fillId="3" borderId="14" xfId="0" applyFont="1" applyFill="1" applyBorder="1" applyAlignment="1">
      <alignment horizontal="center" vertical="center" wrapText="1" shrinkToFit="1"/>
    </xf>
    <xf numFmtId="0" fontId="6" fillId="3" borderId="0" xfId="0" applyFont="1" applyFill="1" applyBorder="1" applyAlignment="1">
      <alignment horizontal="center" vertical="center" wrapText="1" shrinkToFit="1"/>
    </xf>
    <xf numFmtId="0" fontId="6" fillId="3" borderId="5" xfId="0" applyFont="1" applyFill="1" applyBorder="1" applyAlignment="1">
      <alignment horizontal="center" vertical="center" wrapText="1" shrinkToFit="1"/>
    </xf>
    <xf numFmtId="0" fontId="6" fillId="3" borderId="15" xfId="0" applyFont="1" applyFill="1" applyBorder="1" applyAlignment="1">
      <alignment horizontal="center" vertical="center" wrapText="1" shrinkToFit="1"/>
    </xf>
    <xf numFmtId="0" fontId="6" fillId="3" borderId="19" xfId="0" applyFont="1" applyFill="1" applyBorder="1" applyAlignment="1">
      <alignment horizontal="center" vertical="center" wrapText="1" shrinkToFit="1"/>
    </xf>
    <xf numFmtId="0" fontId="6" fillId="3" borderId="7" xfId="0" applyFont="1" applyFill="1" applyBorder="1" applyAlignment="1">
      <alignment horizontal="center" vertical="center" wrapText="1" shrinkToFit="1"/>
    </xf>
    <xf numFmtId="0" fontId="6" fillId="0" borderId="21" xfId="0" applyFont="1" applyBorder="1" applyAlignment="1">
      <alignment horizontal="center" vertical="center" wrapText="1" shrinkToFit="1"/>
    </xf>
    <xf numFmtId="0" fontId="6" fillId="0" borderId="20" xfId="0" applyFont="1" applyBorder="1" applyAlignment="1">
      <alignment horizontal="center" vertical="center" wrapText="1" shrinkToFit="1"/>
    </xf>
    <xf numFmtId="0" fontId="6" fillId="0" borderId="4" xfId="0" applyFont="1" applyBorder="1" applyAlignment="1">
      <alignment horizontal="center" vertical="center" wrapText="1" shrinkToFit="1"/>
    </xf>
    <xf numFmtId="0" fontId="6" fillId="0" borderId="16" xfId="0" applyFont="1" applyBorder="1" applyAlignment="1">
      <alignment horizontal="center" vertical="center" wrapText="1" shrinkToFit="1"/>
    </xf>
    <xf numFmtId="0" fontId="6" fillId="0" borderId="24" xfId="0" applyFont="1" applyBorder="1" applyAlignment="1">
      <alignment horizontal="center" vertical="center" wrapText="1" shrinkToFit="1"/>
    </xf>
    <xf numFmtId="0" fontId="6" fillId="0" borderId="17" xfId="0" applyFont="1" applyBorder="1" applyAlignment="1">
      <alignment horizontal="center" vertical="center" wrapText="1" shrinkToFit="1"/>
    </xf>
    <xf numFmtId="0" fontId="6" fillId="3" borderId="2" xfId="0" applyFont="1" applyFill="1" applyBorder="1" applyAlignment="1">
      <alignment horizontal="center" vertical="center" textRotation="255" wrapText="1" shrinkToFit="1"/>
    </xf>
    <xf numFmtId="0" fontId="6" fillId="3" borderId="12" xfId="0" applyFont="1" applyFill="1" applyBorder="1" applyAlignment="1">
      <alignment horizontal="center" vertical="center" textRotation="255" wrapText="1" shrinkToFit="1"/>
    </xf>
    <xf numFmtId="0" fontId="6" fillId="3" borderId="6" xfId="0" applyFont="1" applyFill="1" applyBorder="1" applyAlignment="1">
      <alignment horizontal="center" vertical="center" textRotation="255" wrapText="1" shrinkToFit="1"/>
    </xf>
    <xf numFmtId="0" fontId="0" fillId="3" borderId="4" xfId="0" applyFill="1" applyBorder="1" applyAlignment="1">
      <alignment horizontal="left" vertical="center"/>
    </xf>
    <xf numFmtId="0" fontId="0" fillId="3" borderId="7" xfId="0" applyFill="1" applyBorder="1" applyAlignment="1">
      <alignment horizontal="left" vertical="center"/>
    </xf>
    <xf numFmtId="0" fontId="6" fillId="0" borderId="13" xfId="0" applyFont="1" applyFill="1" applyBorder="1" applyAlignment="1">
      <alignment horizontal="left" vertical="center"/>
    </xf>
    <xf numFmtId="0" fontId="6" fillId="0" borderId="8" xfId="0" applyFont="1" applyFill="1" applyBorder="1" applyAlignment="1">
      <alignment horizontal="left" vertical="center"/>
    </xf>
    <xf numFmtId="0" fontId="14" fillId="3" borderId="5" xfId="0" applyFont="1" applyFill="1" applyBorder="1" applyAlignment="1">
      <alignment horizontal="left" vertical="center"/>
    </xf>
    <xf numFmtId="0" fontId="18" fillId="3" borderId="2" xfId="0" applyFont="1" applyFill="1" applyBorder="1" applyAlignment="1">
      <alignment vertical="center" wrapText="1"/>
    </xf>
    <xf numFmtId="0" fontId="18" fillId="3" borderId="6" xfId="0" applyFont="1" applyFill="1" applyBorder="1" applyAlignment="1">
      <alignment vertical="center" wrapText="1"/>
    </xf>
    <xf numFmtId="0" fontId="5" fillId="3" borderId="14" xfId="0" applyFont="1" applyFill="1" applyBorder="1" applyAlignment="1">
      <alignment vertical="center"/>
    </xf>
    <xf numFmtId="0" fontId="5" fillId="3" borderId="0" xfId="0" applyFont="1" applyFill="1" applyBorder="1" applyAlignment="1">
      <alignment vertical="center"/>
    </xf>
    <xf numFmtId="0" fontId="23" fillId="4" borderId="0" xfId="0" applyFont="1" applyFill="1" applyBorder="1" applyAlignment="1">
      <alignment vertical="center"/>
    </xf>
    <xf numFmtId="0" fontId="5" fillId="4" borderId="0" xfId="0" applyFont="1" applyFill="1" applyBorder="1" applyAlignment="1">
      <alignment vertical="center"/>
    </xf>
    <xf numFmtId="0" fontId="5" fillId="3" borderId="5" xfId="0" applyFont="1" applyFill="1" applyBorder="1" applyAlignment="1">
      <alignment vertical="center"/>
    </xf>
    <xf numFmtId="0" fontId="6" fillId="3" borderId="21" xfId="0" applyFont="1" applyFill="1" applyBorder="1" applyAlignment="1">
      <alignment horizontal="center" vertical="center" textRotation="255" wrapText="1"/>
    </xf>
    <xf numFmtId="0" fontId="6" fillId="3" borderId="14" xfId="0" applyFont="1" applyFill="1" applyBorder="1" applyAlignment="1">
      <alignment horizontal="center" vertical="center" textRotation="255" wrapText="1"/>
    </xf>
    <xf numFmtId="0" fontId="6" fillId="3" borderId="15" xfId="0" applyFont="1" applyFill="1" applyBorder="1" applyAlignment="1">
      <alignment horizontal="center" vertical="center" textRotation="255" wrapText="1"/>
    </xf>
    <xf numFmtId="0" fontId="6" fillId="0" borderId="21" xfId="0" applyFont="1" applyBorder="1" applyAlignment="1">
      <alignment horizontal="center" vertical="center" textRotation="255" shrinkToFit="1"/>
    </xf>
    <xf numFmtId="0" fontId="6" fillId="0" borderId="20" xfId="0" applyFont="1" applyBorder="1" applyAlignment="1">
      <alignment horizontal="center" vertical="center" textRotation="255" shrinkToFit="1"/>
    </xf>
    <xf numFmtId="0" fontId="6" fillId="0" borderId="4" xfId="0" applyFont="1" applyBorder="1" applyAlignment="1">
      <alignment horizontal="center" vertical="center" textRotation="255" shrinkToFit="1"/>
    </xf>
    <xf numFmtId="0" fontId="6" fillId="0" borderId="14" xfId="0" applyFont="1" applyBorder="1" applyAlignment="1">
      <alignment horizontal="center" vertical="center" textRotation="255" shrinkToFit="1"/>
    </xf>
    <xf numFmtId="0" fontId="6" fillId="0" borderId="0" xfId="0" applyFont="1" applyBorder="1" applyAlignment="1">
      <alignment horizontal="center" vertical="center" textRotation="255" shrinkToFit="1"/>
    </xf>
    <xf numFmtId="0" fontId="6" fillId="0" borderId="5" xfId="0" applyFont="1" applyBorder="1" applyAlignment="1">
      <alignment horizontal="center" vertical="center" textRotation="255" shrinkToFit="1"/>
    </xf>
    <xf numFmtId="0" fontId="6" fillId="0" borderId="15" xfId="0" applyFont="1" applyBorder="1" applyAlignment="1">
      <alignment horizontal="center" vertical="center" textRotation="255" shrinkToFit="1"/>
    </xf>
    <xf numFmtId="0" fontId="6" fillId="0" borderId="19" xfId="0" applyFont="1" applyBorder="1" applyAlignment="1">
      <alignment horizontal="center" vertical="center" textRotation="255" shrinkToFit="1"/>
    </xf>
    <xf numFmtId="0" fontId="6" fillId="0" borderId="7" xfId="0" applyFont="1" applyBorder="1" applyAlignment="1">
      <alignment horizontal="center" vertical="center" textRotation="255" shrinkToFit="1"/>
    </xf>
    <xf numFmtId="0" fontId="6" fillId="0" borderId="23" xfId="0" applyFont="1" applyFill="1" applyBorder="1" applyAlignment="1">
      <alignment horizontal="center" vertical="center"/>
    </xf>
    <xf numFmtId="0" fontId="0" fillId="0" borderId="18" xfId="0" applyFont="1" applyFill="1" applyBorder="1" applyAlignment="1">
      <alignment vertical="center"/>
    </xf>
    <xf numFmtId="0" fontId="0" fillId="0" borderId="11" xfId="0" applyFont="1" applyFill="1" applyBorder="1" applyAlignment="1">
      <alignment vertical="center"/>
    </xf>
    <xf numFmtId="0" fontId="5" fillId="3" borderId="13"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21" xfId="0" applyFont="1" applyFill="1" applyBorder="1" applyAlignment="1">
      <alignment horizontal="left" vertical="center" wrapText="1"/>
    </xf>
    <xf numFmtId="0" fontId="7" fillId="3" borderId="20" xfId="0" applyFont="1" applyFill="1" applyBorder="1" applyAlignment="1">
      <alignment vertical="center" wrapText="1"/>
    </xf>
    <xf numFmtId="0" fontId="5" fillId="3" borderId="14" xfId="0" applyFont="1" applyFill="1" applyBorder="1" applyAlignment="1">
      <alignment vertical="center" wrapText="1"/>
    </xf>
    <xf numFmtId="0" fontId="5" fillId="3" borderId="0" xfId="0" applyFont="1" applyFill="1" applyBorder="1" applyAlignment="1">
      <alignment vertical="center" wrapText="1"/>
    </xf>
    <xf numFmtId="0" fontId="5" fillId="3" borderId="5" xfId="0" applyFont="1" applyFill="1" applyBorder="1" applyAlignment="1">
      <alignment vertical="center" wrapText="1"/>
    </xf>
    <xf numFmtId="0" fontId="6" fillId="0" borderId="21" xfId="0" applyFont="1" applyBorder="1" applyAlignment="1">
      <alignment horizontal="center" vertical="center" textRotation="255" wrapText="1" shrinkToFit="1"/>
    </xf>
    <xf numFmtId="0" fontId="6" fillId="0" borderId="20" xfId="0" applyFont="1" applyBorder="1" applyAlignment="1">
      <alignment horizontal="center" vertical="center" textRotation="255" wrapText="1" shrinkToFit="1"/>
    </xf>
    <xf numFmtId="0" fontId="6" fillId="0" borderId="4" xfId="0" applyFont="1" applyBorder="1" applyAlignment="1">
      <alignment horizontal="center" vertical="center" textRotation="255" wrapText="1" shrinkToFit="1"/>
    </xf>
    <xf numFmtId="0" fontId="6" fillId="0" borderId="14" xfId="0" applyFont="1" applyBorder="1" applyAlignment="1">
      <alignment horizontal="center" vertical="center" textRotation="255" wrapText="1" shrinkToFit="1"/>
    </xf>
    <xf numFmtId="0" fontId="6" fillId="0" borderId="0" xfId="0" applyFont="1" applyBorder="1" applyAlignment="1">
      <alignment horizontal="center" vertical="center" textRotation="255" wrapText="1" shrinkToFit="1"/>
    </xf>
    <xf numFmtId="0" fontId="6" fillId="0" borderId="5" xfId="0" applyFont="1" applyBorder="1" applyAlignment="1">
      <alignment horizontal="center" vertical="center" textRotation="255" wrapText="1" shrinkToFit="1"/>
    </xf>
    <xf numFmtId="0" fontId="6" fillId="0" borderId="15" xfId="0" applyFont="1" applyBorder="1" applyAlignment="1">
      <alignment horizontal="center" vertical="center" textRotation="255" wrapText="1" shrinkToFit="1"/>
    </xf>
    <xf numFmtId="0" fontId="6" fillId="0" borderId="19" xfId="0" applyFont="1" applyBorder="1" applyAlignment="1">
      <alignment horizontal="center" vertical="center" textRotation="255" wrapText="1" shrinkToFit="1"/>
    </xf>
    <xf numFmtId="0" fontId="6" fillId="0" borderId="7" xfId="0" applyFont="1" applyBorder="1" applyAlignment="1">
      <alignment horizontal="center" vertical="center" textRotation="255" wrapText="1" shrinkToFit="1"/>
    </xf>
    <xf numFmtId="0" fontId="6" fillId="0" borderId="16" xfId="0" applyFont="1" applyBorder="1" applyAlignment="1">
      <alignment horizontal="center" vertical="center" textRotation="255" wrapText="1" shrinkToFit="1"/>
    </xf>
    <xf numFmtId="0" fontId="6" fillId="0" borderId="24" xfId="0" applyFont="1" applyBorder="1" applyAlignment="1">
      <alignment horizontal="center" vertical="center" textRotation="255" wrapText="1" shrinkToFit="1"/>
    </xf>
    <xf numFmtId="0" fontId="6" fillId="0" borderId="17" xfId="0" applyFont="1" applyBorder="1" applyAlignment="1">
      <alignment horizontal="center" vertical="center" textRotation="255" wrapText="1" shrinkToFit="1"/>
    </xf>
    <xf numFmtId="0" fontId="6" fillId="0" borderId="7" xfId="0" applyFont="1" applyFill="1" applyBorder="1">
      <alignment vertical="center"/>
    </xf>
    <xf numFmtId="0" fontId="6" fillId="0" borderId="1" xfId="0" applyFont="1" applyBorder="1" applyAlignment="1">
      <alignment horizontal="center" vertical="center" textRotation="255" wrapText="1" shrinkToFit="1"/>
    </xf>
    <xf numFmtId="0" fontId="5" fillId="2" borderId="14" xfId="0" applyFont="1" applyFill="1" applyBorder="1" applyAlignment="1">
      <alignment vertical="center" wrapText="1"/>
    </xf>
    <xf numFmtId="0" fontId="5" fillId="2" borderId="0" xfId="0" applyFont="1" applyFill="1" applyBorder="1" applyAlignment="1">
      <alignment vertical="center" wrapText="1"/>
    </xf>
    <xf numFmtId="0" fontId="5" fillId="2" borderId="5" xfId="0" applyFont="1" applyFill="1" applyBorder="1" applyAlignment="1">
      <alignment vertical="center" wrapText="1"/>
    </xf>
    <xf numFmtId="0" fontId="17" fillId="0" borderId="2" xfId="0" applyFont="1" applyFill="1" applyBorder="1" applyAlignment="1">
      <alignment vertical="center" wrapText="1"/>
    </xf>
    <xf numFmtId="0" fontId="6" fillId="2" borderId="0" xfId="0" applyFont="1" applyFill="1" applyAlignment="1">
      <alignment vertical="top"/>
    </xf>
    <xf numFmtId="0" fontId="6" fillId="2" borderId="14" xfId="0" applyFont="1" applyFill="1" applyBorder="1" applyAlignment="1">
      <alignment vertical="top" wrapText="1"/>
    </xf>
    <xf numFmtId="0" fontId="6" fillId="2" borderId="0" xfId="0" applyFont="1" applyFill="1" applyBorder="1" applyAlignment="1">
      <alignment vertical="top" wrapText="1"/>
    </xf>
    <xf numFmtId="0" fontId="6" fillId="2" borderId="5" xfId="0" applyFont="1" applyFill="1" applyBorder="1" applyAlignment="1">
      <alignment vertical="top" wrapText="1"/>
    </xf>
    <xf numFmtId="0" fontId="6" fillId="0" borderId="15" xfId="0" applyFont="1" applyFill="1" applyBorder="1" applyAlignment="1">
      <alignment vertical="center"/>
    </xf>
    <xf numFmtId="0" fontId="17" fillId="3" borderId="21" xfId="0" applyFont="1" applyFill="1" applyBorder="1" applyAlignment="1">
      <alignment horizontal="center" vertical="center" textRotation="255" wrapText="1" shrinkToFit="1"/>
    </xf>
    <xf numFmtId="0" fontId="17" fillId="3" borderId="20" xfId="0" applyFont="1" applyFill="1" applyBorder="1" applyAlignment="1">
      <alignment horizontal="center" vertical="center" textRotation="255" wrapText="1" shrinkToFit="1"/>
    </xf>
    <xf numFmtId="0" fontId="17" fillId="3" borderId="4" xfId="0" applyFont="1" applyFill="1" applyBorder="1" applyAlignment="1">
      <alignment horizontal="center" vertical="center" textRotation="255" wrapText="1" shrinkToFit="1"/>
    </xf>
    <xf numFmtId="0" fontId="17" fillId="3" borderId="14" xfId="0" applyFont="1" applyFill="1" applyBorder="1" applyAlignment="1">
      <alignment horizontal="center" vertical="center" textRotation="255" wrapText="1" shrinkToFit="1"/>
    </xf>
    <xf numFmtId="0" fontId="17" fillId="3" borderId="0" xfId="0" applyFont="1" applyFill="1" applyBorder="1" applyAlignment="1">
      <alignment horizontal="center" vertical="center" textRotation="255" wrapText="1" shrinkToFit="1"/>
    </xf>
    <xf numFmtId="0" fontId="17" fillId="3" borderId="5" xfId="0" applyFont="1" applyFill="1" applyBorder="1" applyAlignment="1">
      <alignment horizontal="center" vertical="center" textRotation="255" wrapText="1" shrinkToFit="1"/>
    </xf>
    <xf numFmtId="0" fontId="17" fillId="3" borderId="15" xfId="0" applyFont="1" applyFill="1" applyBorder="1" applyAlignment="1">
      <alignment horizontal="center" vertical="center" textRotation="255" wrapText="1" shrinkToFit="1"/>
    </xf>
    <xf numFmtId="0" fontId="17" fillId="3" borderId="19" xfId="0" applyFont="1" applyFill="1" applyBorder="1" applyAlignment="1">
      <alignment horizontal="center" vertical="center" textRotation="255" wrapText="1" shrinkToFit="1"/>
    </xf>
    <xf numFmtId="0" fontId="17" fillId="3" borderId="7" xfId="0" applyFont="1" applyFill="1" applyBorder="1" applyAlignment="1">
      <alignment horizontal="center" vertical="center" textRotation="255" wrapText="1" shrinkToFit="1"/>
    </xf>
    <xf numFmtId="0" fontId="24" fillId="4" borderId="20" xfId="0" applyFont="1" applyFill="1" applyBorder="1" applyAlignment="1">
      <alignment vertical="center" wrapText="1"/>
    </xf>
    <xf numFmtId="0" fontId="7" fillId="4" borderId="20" xfId="0" applyFont="1" applyFill="1" applyBorder="1" applyAlignment="1">
      <alignment vertical="center" wrapText="1"/>
    </xf>
    <xf numFmtId="0" fontId="18" fillId="3" borderId="1" xfId="0" applyFont="1" applyFill="1" applyBorder="1" applyAlignment="1">
      <alignment horizontal="center" vertical="center" textRotation="255" wrapText="1" shrinkToFit="1"/>
    </xf>
    <xf numFmtId="0" fontId="6" fillId="3" borderId="1" xfId="0" applyFont="1" applyFill="1" applyBorder="1" applyAlignment="1">
      <alignment horizontal="center" vertical="center" textRotation="255" wrapText="1" shrinkToFit="1"/>
    </xf>
    <xf numFmtId="0" fontId="18" fillId="0" borderId="21" xfId="0" applyFont="1" applyBorder="1" applyAlignment="1">
      <alignment horizontal="center" vertical="center" textRotation="255" wrapText="1" shrinkToFit="1"/>
    </xf>
    <xf numFmtId="0" fontId="18" fillId="0" borderId="4" xfId="0" applyFont="1" applyBorder="1" applyAlignment="1">
      <alignment horizontal="center" vertical="center" textRotation="255" wrapText="1" shrinkToFit="1"/>
    </xf>
    <xf numFmtId="0" fontId="18" fillId="0" borderId="14" xfId="0" applyFont="1" applyBorder="1" applyAlignment="1">
      <alignment horizontal="center" vertical="center" textRotation="255" wrapText="1" shrinkToFit="1"/>
    </xf>
    <xf numFmtId="0" fontId="18" fillId="0" borderId="5" xfId="0" applyFont="1" applyBorder="1" applyAlignment="1">
      <alignment horizontal="center" vertical="center" textRotation="255" wrapText="1" shrinkToFit="1"/>
    </xf>
    <xf numFmtId="0" fontId="18" fillId="0" borderId="15" xfId="0" applyFont="1" applyBorder="1" applyAlignment="1">
      <alignment horizontal="center" vertical="center" textRotation="255" wrapText="1" shrinkToFit="1"/>
    </xf>
    <xf numFmtId="0" fontId="18" fillId="0" borderId="7" xfId="0" applyFont="1" applyBorder="1" applyAlignment="1">
      <alignment horizontal="center" vertical="center" textRotation="255" wrapText="1" shrinkToFit="1"/>
    </xf>
    <xf numFmtId="0" fontId="6" fillId="3" borderId="4" xfId="0" applyFont="1" applyFill="1" applyBorder="1" applyAlignment="1">
      <alignment horizontal="center" vertical="center" textRotation="255" wrapText="1"/>
    </xf>
    <xf numFmtId="0" fontId="6" fillId="3" borderId="5" xfId="0" applyFont="1" applyFill="1" applyBorder="1" applyAlignment="1">
      <alignment horizontal="center" vertical="center" textRotation="255" wrapText="1"/>
    </xf>
    <xf numFmtId="0" fontId="6" fillId="3" borderId="7" xfId="0" applyFont="1" applyFill="1" applyBorder="1" applyAlignment="1">
      <alignment horizontal="center" vertical="center" textRotation="255" wrapText="1"/>
    </xf>
    <xf numFmtId="0" fontId="10" fillId="0" borderId="2" xfId="0" applyFont="1" applyBorder="1" applyAlignment="1">
      <alignment horizontal="center" vertical="center"/>
    </xf>
    <xf numFmtId="0" fontId="10" fillId="0" borderId="6" xfId="0" applyFont="1" applyBorder="1" applyAlignment="1">
      <alignment horizontal="center" vertical="center"/>
    </xf>
    <xf numFmtId="0" fontId="18" fillId="3" borderId="1" xfId="0" applyFont="1" applyFill="1" applyBorder="1" applyAlignment="1">
      <alignment horizontal="center" vertical="center" textRotation="255" wrapText="1"/>
    </xf>
    <xf numFmtId="0" fontId="6" fillId="3" borderId="21" xfId="0" applyFont="1" applyFill="1" applyBorder="1" applyAlignment="1">
      <alignment vertical="center" wrapText="1"/>
    </xf>
    <xf numFmtId="0" fontId="6" fillId="3" borderId="4" xfId="0" applyFont="1" applyFill="1" applyBorder="1" applyAlignment="1">
      <alignment vertical="center" wrapText="1"/>
    </xf>
    <xf numFmtId="0" fontId="6" fillId="3" borderId="14" xfId="0" applyFont="1" applyFill="1" applyBorder="1" applyAlignment="1">
      <alignment vertical="center" wrapText="1"/>
    </xf>
    <xf numFmtId="0" fontId="6" fillId="3" borderId="5" xfId="0" applyFont="1" applyFill="1" applyBorder="1" applyAlignment="1">
      <alignment vertical="center" wrapText="1"/>
    </xf>
    <xf numFmtId="0" fontId="10" fillId="3" borderId="7" xfId="0" applyFont="1" applyFill="1" applyBorder="1" applyAlignment="1">
      <alignment vertical="center"/>
    </xf>
    <xf numFmtId="0" fontId="10" fillId="3" borderId="8" xfId="0" applyFont="1" applyFill="1" applyBorder="1">
      <alignment vertical="center"/>
    </xf>
    <xf numFmtId="0" fontId="10" fillId="3" borderId="5" xfId="0" applyFont="1" applyFill="1" applyBorder="1" applyAlignment="1">
      <alignment vertical="center"/>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textRotation="255"/>
    </xf>
    <xf numFmtId="0" fontId="6" fillId="3" borderId="12" xfId="0" applyFont="1" applyFill="1" applyBorder="1" applyAlignment="1">
      <alignment horizontal="center" vertical="center" textRotation="255"/>
    </xf>
    <xf numFmtId="0" fontId="6" fillId="3" borderId="6" xfId="0" applyFont="1" applyFill="1" applyBorder="1" applyAlignment="1">
      <alignment horizontal="center" vertical="center" textRotation="255"/>
    </xf>
    <xf numFmtId="0" fontId="6" fillId="0" borderId="1" xfId="0" applyFont="1" applyBorder="1" applyAlignment="1">
      <alignment horizontal="center" vertical="center" textRotation="255" wrapText="1"/>
    </xf>
    <xf numFmtId="0" fontId="21" fillId="0" borderId="1" xfId="0" applyFont="1" applyBorder="1" applyAlignment="1">
      <alignment horizontal="center" vertical="center" textRotation="255" wrapText="1" shrinkToFit="1"/>
    </xf>
    <xf numFmtId="0" fontId="6" fillId="0" borderId="18" xfId="0" applyFont="1" applyFill="1" applyBorder="1" applyAlignment="1">
      <alignment vertical="center"/>
    </xf>
    <xf numFmtId="0" fontId="6" fillId="0" borderId="11" xfId="0" applyFont="1" applyFill="1" applyBorder="1" applyAlignment="1">
      <alignment vertical="center"/>
    </xf>
    <xf numFmtId="0" fontId="10" fillId="3" borderId="4" xfId="0" applyFont="1" applyFill="1" applyBorder="1" applyAlignment="1">
      <alignment horizontal="left" vertical="center"/>
    </xf>
    <xf numFmtId="0" fontId="10" fillId="3" borderId="7" xfId="0" applyFont="1" applyFill="1" applyBorder="1" applyAlignment="1">
      <alignment horizontal="left" vertical="center"/>
    </xf>
    <xf numFmtId="0" fontId="6" fillId="0" borderId="1" xfId="0" applyFont="1" applyBorder="1" applyAlignment="1">
      <alignment horizontal="center" vertical="center" textRotation="255" shrinkToFit="1"/>
    </xf>
    <xf numFmtId="0" fontId="10" fillId="0" borderId="12" xfId="0" applyFont="1" applyBorder="1" applyAlignment="1">
      <alignment vertical="center" textRotation="255"/>
    </xf>
    <xf numFmtId="0" fontId="10" fillId="3" borderId="4" xfId="0" applyFont="1" applyFill="1" applyBorder="1" applyAlignment="1">
      <alignment vertical="center"/>
    </xf>
    <xf numFmtId="0" fontId="6" fillId="0" borderId="21" xfId="0" applyFont="1" applyFill="1" applyBorder="1" applyAlignment="1">
      <alignment horizontal="center" vertical="center" textRotation="255"/>
    </xf>
    <xf numFmtId="0" fontId="6" fillId="0" borderId="4" xfId="0" applyFont="1" applyFill="1" applyBorder="1" applyAlignment="1">
      <alignment horizontal="center" vertical="center" textRotation="255"/>
    </xf>
    <xf numFmtId="0" fontId="6" fillId="0" borderId="14" xfId="0" applyFont="1" applyFill="1" applyBorder="1" applyAlignment="1">
      <alignment horizontal="center" vertical="center" textRotation="255"/>
    </xf>
    <xf numFmtId="0" fontId="6" fillId="0" borderId="5" xfId="0" applyFont="1" applyFill="1" applyBorder="1" applyAlignment="1">
      <alignment horizontal="center" vertical="center" textRotation="255"/>
    </xf>
    <xf numFmtId="0" fontId="6" fillId="0" borderId="15" xfId="0" applyFont="1" applyFill="1" applyBorder="1" applyAlignment="1">
      <alignment horizontal="center" vertical="center" textRotation="255"/>
    </xf>
    <xf numFmtId="0" fontId="6" fillId="0" borderId="7" xfId="0" applyFont="1" applyFill="1" applyBorder="1" applyAlignment="1">
      <alignment horizontal="center" vertical="center" textRotation="255"/>
    </xf>
    <xf numFmtId="0" fontId="17" fillId="0" borderId="1" xfId="0" applyFont="1" applyBorder="1" applyAlignment="1">
      <alignment horizontal="center" vertical="center" textRotation="255" wrapText="1" shrinkToFit="1"/>
    </xf>
    <xf numFmtId="0" fontId="5" fillId="0" borderId="14" xfId="0" applyFont="1" applyFill="1" applyBorder="1" applyAlignment="1">
      <alignment vertical="center" wrapText="1"/>
    </xf>
    <xf numFmtId="0" fontId="5" fillId="0" borderId="0" xfId="0" applyFont="1" applyFill="1" applyBorder="1" applyAlignment="1">
      <alignment vertical="center" wrapText="1"/>
    </xf>
    <xf numFmtId="0" fontId="5" fillId="0" borderId="5" xfId="0" applyFont="1" applyFill="1" applyBorder="1" applyAlignment="1">
      <alignment vertical="center" wrapText="1"/>
    </xf>
    <xf numFmtId="0" fontId="6" fillId="3" borderId="1" xfId="0" applyFont="1" applyFill="1" applyBorder="1" applyAlignment="1">
      <alignment horizontal="center" vertical="center" textRotation="255" wrapText="1"/>
    </xf>
    <xf numFmtId="0" fontId="18" fillId="0" borderId="1" xfId="0" applyFont="1" applyBorder="1" applyAlignment="1">
      <alignment horizontal="center" vertical="center" textRotation="255" wrapText="1"/>
    </xf>
    <xf numFmtId="0" fontId="17" fillId="0" borderId="1" xfId="0" applyFont="1" applyBorder="1" applyAlignment="1">
      <alignment horizontal="center" vertical="center" textRotation="255" wrapText="1"/>
    </xf>
    <xf numFmtId="0" fontId="17" fillId="0" borderId="1" xfId="0" applyFont="1" applyBorder="1" applyAlignment="1">
      <alignment horizontal="center" vertical="center" wrapText="1"/>
    </xf>
    <xf numFmtId="0" fontId="6" fillId="3" borderId="21" xfId="0" applyFont="1" applyFill="1" applyBorder="1" applyAlignment="1">
      <alignment horizontal="center" vertical="center" shrinkToFit="1"/>
    </xf>
    <xf numFmtId="0" fontId="6" fillId="3" borderId="20" xfId="0" applyFont="1" applyFill="1" applyBorder="1" applyAlignment="1">
      <alignment horizontal="center" vertical="center" shrinkToFit="1"/>
    </xf>
    <xf numFmtId="0" fontId="6" fillId="3" borderId="4" xfId="0" applyFont="1" applyFill="1" applyBorder="1" applyAlignment="1">
      <alignment horizontal="center" vertical="center" shrinkToFit="1"/>
    </xf>
    <xf numFmtId="0" fontId="6" fillId="3" borderId="15" xfId="0" applyFont="1" applyFill="1" applyBorder="1" applyAlignment="1">
      <alignment horizontal="center" vertical="center" shrinkToFit="1"/>
    </xf>
    <xf numFmtId="0" fontId="6" fillId="3" borderId="19" xfId="0" applyFont="1" applyFill="1" applyBorder="1" applyAlignment="1">
      <alignment horizontal="center" vertical="center" shrinkToFit="1"/>
    </xf>
    <xf numFmtId="0" fontId="6" fillId="3" borderId="7" xfId="0" applyFont="1" applyFill="1" applyBorder="1" applyAlignment="1">
      <alignment horizontal="center" vertical="center" shrinkToFit="1"/>
    </xf>
    <xf numFmtId="0" fontId="19" fillId="0" borderId="1" xfId="0" applyFont="1" applyBorder="1" applyAlignment="1">
      <alignment horizontal="center" vertical="center" textRotation="255" wrapText="1"/>
    </xf>
    <xf numFmtId="0" fontId="21" fillId="0" borderId="1" xfId="0" applyFont="1" applyBorder="1" applyAlignment="1">
      <alignment horizontal="center" vertical="center" textRotation="255" wrapText="1"/>
    </xf>
    <xf numFmtId="0" fontId="20" fillId="0" borderId="1" xfId="0" applyFont="1" applyBorder="1" applyAlignment="1">
      <alignment horizontal="center" vertical="center" textRotation="255" wrapText="1"/>
    </xf>
    <xf numFmtId="0" fontId="6" fillId="0" borderId="2" xfId="0" applyFont="1" applyBorder="1" applyAlignment="1">
      <alignment horizontal="center" vertical="center" textRotation="255" wrapText="1"/>
    </xf>
    <xf numFmtId="0" fontId="6" fillId="0" borderId="12" xfId="0" applyFont="1" applyBorder="1" applyAlignment="1">
      <alignment horizontal="center" vertical="center" textRotation="255" wrapText="1"/>
    </xf>
    <xf numFmtId="0" fontId="6" fillId="0" borderId="6" xfId="0" applyFont="1" applyBorder="1" applyAlignment="1">
      <alignment horizontal="center" vertical="center" textRotation="255" wrapText="1"/>
    </xf>
  </cellXfs>
  <cellStyles count="182">
    <cellStyle name="ハイパーリンク" xfId="4" builtinId="8" hidden="1"/>
    <cellStyle name="ハイパーリンク" xfId="6" builtinId="8" hidden="1"/>
    <cellStyle name="ハイパーリンク" xfId="8" builtinId="8" hidden="1"/>
    <cellStyle name="ハイパーリンク" xfId="10" builtinId="8" hidden="1"/>
    <cellStyle name="ハイパーリンク" xfId="12" builtinId="8" hidden="1"/>
    <cellStyle name="ハイパーリンク" xfId="14" builtinId="8" hidden="1"/>
    <cellStyle name="ハイパーリンク" xfId="16" builtinId="8" hidden="1"/>
    <cellStyle name="ハイパーリンク" xfId="18" builtinId="8" hidden="1"/>
    <cellStyle name="ハイパーリンク" xfId="20" builtinId="8" hidden="1"/>
    <cellStyle name="ハイパーリンク" xfId="22" builtinId="8" hidden="1"/>
    <cellStyle name="ハイパーリンク" xfId="24" builtinId="8" hidden="1"/>
    <cellStyle name="ハイパーリンク" xfId="26" builtinId="8" hidden="1"/>
    <cellStyle name="ハイパーリンク" xfId="28" builtinId="8" hidden="1"/>
    <cellStyle name="ハイパーリンク" xfId="30" builtinId="8" hidden="1"/>
    <cellStyle name="ハイパーリンク" xfId="32" builtinId="8" hidden="1"/>
    <cellStyle name="ハイパーリンク" xfId="34" builtinId="8" hidden="1"/>
    <cellStyle name="ハイパーリンク" xfId="36" builtinId="8" hidden="1"/>
    <cellStyle name="ハイパーリンク" xfId="38" builtinId="8" hidden="1"/>
    <cellStyle name="ハイパーリンク" xfId="40" builtinId="8" hidden="1"/>
    <cellStyle name="ハイパーリンク" xfId="42" builtinId="8" hidden="1"/>
    <cellStyle name="ハイパーリンク" xfId="44" builtinId="8" hidden="1"/>
    <cellStyle name="ハイパーリンク" xfId="46" builtinId="8" hidden="1"/>
    <cellStyle name="ハイパーリンク" xfId="48" builtinId="8" hidden="1"/>
    <cellStyle name="ハイパーリンク" xfId="50" builtinId="8" hidden="1"/>
    <cellStyle name="ハイパーリンク" xfId="52" builtinId="8" hidden="1"/>
    <cellStyle name="ハイパーリンク" xfId="54" builtinId="8" hidden="1"/>
    <cellStyle name="ハイパーリンク" xfId="56" builtinId="8" hidden="1"/>
    <cellStyle name="ハイパーリンク" xfId="58" builtinId="8" hidden="1"/>
    <cellStyle name="ハイパーリンク" xfId="60" builtinId="8" hidden="1"/>
    <cellStyle name="ハイパーリンク" xfId="62" builtinId="8" hidden="1"/>
    <cellStyle name="ハイパーリンク" xfId="64" builtinId="8" hidden="1"/>
    <cellStyle name="ハイパーリンク" xfId="66" builtinId="8" hidden="1"/>
    <cellStyle name="ハイパーリンク" xfId="68" builtinId="8" hidden="1"/>
    <cellStyle name="ハイパーリンク" xfId="70" builtinId="8" hidden="1"/>
    <cellStyle name="ハイパーリンク" xfId="72" builtinId="8" hidden="1"/>
    <cellStyle name="ハイパーリンク" xfId="74" builtinId="8" hidden="1"/>
    <cellStyle name="ハイパーリンク" xfId="76" builtinId="8" hidden="1"/>
    <cellStyle name="ハイパーリンク" xfId="78" builtinId="8" hidden="1"/>
    <cellStyle name="ハイパーリンク" xfId="80" builtinId="8" hidden="1"/>
    <cellStyle name="ハイパーリンク" xfId="82" builtinId="8" hidden="1"/>
    <cellStyle name="ハイパーリンク" xfId="84" builtinId="8" hidden="1"/>
    <cellStyle name="ハイパーリンク" xfId="86" builtinId="8" hidden="1"/>
    <cellStyle name="ハイパーリンク" xfId="88" builtinId="8" hidden="1"/>
    <cellStyle name="ハイパーリンク" xfId="90" builtinId="8" hidden="1"/>
    <cellStyle name="ハイパーリンク" xfId="92" builtinId="8" hidden="1"/>
    <cellStyle name="ハイパーリンク" xfId="94" builtinId="8" hidden="1"/>
    <cellStyle name="ハイパーリンク" xfId="96" builtinId="8" hidden="1"/>
    <cellStyle name="ハイパーリンク" xfId="98" builtinId="8" hidden="1"/>
    <cellStyle name="ハイパーリンク" xfId="100" builtinId="8" hidden="1"/>
    <cellStyle name="ハイパーリンク" xfId="102" builtinId="8" hidden="1"/>
    <cellStyle name="ハイパーリンク" xfId="104" builtinId="8" hidden="1"/>
    <cellStyle name="ハイパーリンク" xfId="106" builtinId="8" hidden="1"/>
    <cellStyle name="ハイパーリンク" xfId="108" builtinId="8" hidden="1"/>
    <cellStyle name="ハイパーリンク" xfId="110" builtinId="8" hidden="1"/>
    <cellStyle name="ハイパーリンク" xfId="112" builtinId="8" hidden="1"/>
    <cellStyle name="ハイパーリンク" xfId="114" builtinId="8" hidden="1"/>
    <cellStyle name="ハイパーリンク" xfId="116" builtinId="8" hidden="1"/>
    <cellStyle name="ハイパーリンク" xfId="118" builtinId="8" hidden="1"/>
    <cellStyle name="ハイパーリンク" xfId="120" builtinId="8" hidden="1"/>
    <cellStyle name="ハイパーリンク" xfId="122" builtinId="8" hidden="1"/>
    <cellStyle name="ハイパーリンク" xfId="124" builtinId="8" hidden="1"/>
    <cellStyle name="ハイパーリンク" xfId="126" builtinId="8" hidden="1"/>
    <cellStyle name="ハイパーリンク" xfId="128" builtinId="8" hidden="1"/>
    <cellStyle name="ハイパーリンク" xfId="130" builtinId="8" hidden="1"/>
    <cellStyle name="ハイパーリンク" xfId="132" builtinId="8" hidden="1"/>
    <cellStyle name="ハイパーリンク" xfId="134" builtinId="8" hidden="1"/>
    <cellStyle name="ハイパーリンク" xfId="136" builtinId="8" hidden="1"/>
    <cellStyle name="ハイパーリンク" xfId="138" builtinId="8" hidden="1"/>
    <cellStyle name="ハイパーリンク" xfId="140" builtinId="8" hidden="1"/>
    <cellStyle name="ハイパーリンク" xfId="142" builtinId="8" hidden="1"/>
    <cellStyle name="ハイパーリンク" xfId="144" builtinId="8" hidden="1"/>
    <cellStyle name="ハイパーリンク" xfId="146" builtinId="8" hidden="1"/>
    <cellStyle name="ハイパーリンク" xfId="148" builtinId="8" hidden="1"/>
    <cellStyle name="ハイパーリンク" xfId="150" builtinId="8" hidden="1"/>
    <cellStyle name="ハイパーリンク" xfId="152" builtinId="8" hidden="1"/>
    <cellStyle name="ハイパーリンク" xfId="154" builtinId="8" hidden="1"/>
    <cellStyle name="ハイパーリンク" xfId="156" builtinId="8" hidden="1"/>
    <cellStyle name="ハイパーリンク" xfId="158" builtinId="8" hidden="1"/>
    <cellStyle name="ハイパーリンク" xfId="160" builtinId="8" hidden="1"/>
    <cellStyle name="ハイパーリンク" xfId="162" builtinId="8" hidden="1"/>
    <cellStyle name="ハイパーリンク" xfId="164" builtinId="8" hidden="1"/>
    <cellStyle name="ハイパーリンク" xfId="166" builtinId="8" hidden="1"/>
    <cellStyle name="ハイパーリンク" xfId="168" builtinId="8" hidden="1"/>
    <cellStyle name="ハイパーリンク" xfId="170" builtinId="8" hidden="1"/>
    <cellStyle name="ハイパーリンク" xfId="172" builtinId="8" hidden="1"/>
    <cellStyle name="ハイパーリンク" xfId="174" builtinId="8" hidden="1"/>
    <cellStyle name="ハイパーリンク" xfId="176" builtinId="8" hidden="1"/>
    <cellStyle name="ハイパーリンク" xfId="178" builtinId="8" hidden="1"/>
    <cellStyle name="ハイパーリンク" xfId="180" builtinId="8" hidden="1"/>
    <cellStyle name="標準" xfId="0" builtinId="0"/>
    <cellStyle name="標準 2" xfId="1" xr:uid="{00000000-0005-0000-0000-00005A000000}"/>
    <cellStyle name="標準 2 2" xfId="3" xr:uid="{00000000-0005-0000-0000-00005B000000}"/>
    <cellStyle name="標準 3" xfId="2" xr:uid="{00000000-0005-0000-0000-00005C000000}"/>
    <cellStyle name="表示済みのハイパーリンク" xfId="5" builtinId="9" hidden="1"/>
    <cellStyle name="表示済みのハイパーリンク" xfId="7" builtinId="9" hidden="1"/>
    <cellStyle name="表示済みのハイパーリンク" xfId="9" builtinId="9" hidden="1"/>
    <cellStyle name="表示済みのハイパーリンク" xfId="11" builtinId="9" hidden="1"/>
    <cellStyle name="表示済みのハイパーリンク" xfId="13" builtinId="9" hidden="1"/>
    <cellStyle name="表示済みのハイパーリンク" xfId="15" builtinId="9" hidden="1"/>
    <cellStyle name="表示済みのハイパーリンク" xfId="17" builtinId="9" hidden="1"/>
    <cellStyle name="表示済みのハイパーリンク" xfId="19" builtinId="9" hidden="1"/>
    <cellStyle name="表示済みのハイパーリンク" xfId="21" builtinId="9" hidden="1"/>
    <cellStyle name="表示済みのハイパーリンク" xfId="23" builtinId="9" hidden="1"/>
    <cellStyle name="表示済みのハイパーリンク" xfId="25" builtinId="9" hidden="1"/>
    <cellStyle name="表示済みのハイパーリンク" xfId="27" builtinId="9" hidden="1"/>
    <cellStyle name="表示済みのハイパーリンク" xfId="29" builtinId="9" hidden="1"/>
    <cellStyle name="表示済みのハイパーリンク" xfId="31" builtinId="9" hidden="1"/>
    <cellStyle name="表示済みのハイパーリンク" xfId="33" builtinId="9" hidden="1"/>
    <cellStyle name="表示済みのハイパーリンク" xfId="35" builtinId="9" hidden="1"/>
    <cellStyle name="表示済みのハイパーリンク" xfId="37" builtinId="9" hidden="1"/>
    <cellStyle name="表示済みのハイパーリンク" xfId="39" builtinId="9" hidden="1"/>
    <cellStyle name="表示済みのハイパーリンク" xfId="41" builtinId="9" hidden="1"/>
    <cellStyle name="表示済みのハイパーリンク" xfId="43" builtinId="9" hidden="1"/>
    <cellStyle name="表示済みのハイパーリンク" xfId="45" builtinId="9" hidden="1"/>
    <cellStyle name="表示済みのハイパーリンク" xfId="47" builtinId="9" hidden="1"/>
    <cellStyle name="表示済みのハイパーリンク" xfId="49" builtinId="9" hidden="1"/>
    <cellStyle name="表示済みのハイパーリンク" xfId="51" builtinId="9" hidden="1"/>
    <cellStyle name="表示済みのハイパーリンク" xfId="53" builtinId="9" hidden="1"/>
    <cellStyle name="表示済みのハイパーリンク" xfId="55" builtinId="9" hidden="1"/>
    <cellStyle name="表示済みのハイパーリンク" xfId="57" builtinId="9" hidden="1"/>
    <cellStyle name="表示済みのハイパーリンク" xfId="59" builtinId="9" hidden="1"/>
    <cellStyle name="表示済みのハイパーリンク" xfId="61" builtinId="9" hidden="1"/>
    <cellStyle name="表示済みのハイパーリンク" xfId="63" builtinId="9" hidden="1"/>
    <cellStyle name="表示済みのハイパーリンク" xfId="65" builtinId="9" hidden="1"/>
    <cellStyle name="表示済みのハイパーリンク" xfId="67" builtinId="9" hidden="1"/>
    <cellStyle name="表示済みのハイパーリンク" xfId="69" builtinId="9" hidden="1"/>
    <cellStyle name="表示済みのハイパーリンク" xfId="71" builtinId="9" hidden="1"/>
    <cellStyle name="表示済みのハイパーリンク" xfId="73" builtinId="9" hidden="1"/>
    <cellStyle name="表示済みのハイパーリンク" xfId="75" builtinId="9" hidden="1"/>
    <cellStyle name="表示済みのハイパーリンク" xfId="77" builtinId="9" hidden="1"/>
    <cellStyle name="表示済みのハイパーリンク" xfId="79" builtinId="9" hidden="1"/>
    <cellStyle name="表示済みのハイパーリンク" xfId="81" builtinId="9" hidden="1"/>
    <cellStyle name="表示済みのハイパーリンク" xfId="83" builtinId="9" hidden="1"/>
    <cellStyle name="表示済みのハイパーリンク" xfId="85" builtinId="9" hidden="1"/>
    <cellStyle name="表示済みのハイパーリンク" xfId="87" builtinId="9" hidden="1"/>
    <cellStyle name="表示済みのハイパーリンク" xfId="89" builtinId="9" hidden="1"/>
    <cellStyle name="表示済みのハイパーリンク" xfId="91" builtinId="9" hidden="1"/>
    <cellStyle name="表示済みのハイパーリンク" xfId="93" builtinId="9" hidden="1"/>
    <cellStyle name="表示済みのハイパーリンク" xfId="95" builtinId="9" hidden="1"/>
    <cellStyle name="表示済みのハイパーリンク" xfId="97" builtinId="9" hidden="1"/>
    <cellStyle name="表示済みのハイパーリンク" xfId="99" builtinId="9" hidden="1"/>
    <cellStyle name="表示済みのハイパーリンク" xfId="101" builtinId="9" hidden="1"/>
    <cellStyle name="表示済みのハイパーリンク" xfId="103" builtinId="9" hidden="1"/>
    <cellStyle name="表示済みのハイパーリンク" xfId="105" builtinId="9" hidden="1"/>
    <cellStyle name="表示済みのハイパーリンク" xfId="107" builtinId="9" hidden="1"/>
    <cellStyle name="表示済みのハイパーリンク" xfId="109" builtinId="9" hidden="1"/>
    <cellStyle name="表示済みのハイパーリンク" xfId="111" builtinId="9" hidden="1"/>
    <cellStyle name="表示済みのハイパーリンク" xfId="113" builtinId="9" hidden="1"/>
    <cellStyle name="表示済みのハイパーリンク" xfId="115" builtinId="9" hidden="1"/>
    <cellStyle name="表示済みのハイパーリンク" xfId="117" builtinId="9" hidden="1"/>
    <cellStyle name="表示済みのハイパーリンク" xfId="119" builtinId="9" hidden="1"/>
    <cellStyle name="表示済みのハイパーリンク" xfId="121" builtinId="9" hidden="1"/>
    <cellStyle name="表示済みのハイパーリンク" xfId="123" builtinId="9" hidden="1"/>
    <cellStyle name="表示済みのハイパーリンク" xfId="125" builtinId="9" hidden="1"/>
    <cellStyle name="表示済みのハイパーリンク" xfId="127" builtinId="9" hidden="1"/>
    <cellStyle name="表示済みのハイパーリンク" xfId="129" builtinId="9" hidden="1"/>
    <cellStyle name="表示済みのハイパーリンク" xfId="131" builtinId="9" hidden="1"/>
    <cellStyle name="表示済みのハイパーリンク" xfId="133" builtinId="9" hidden="1"/>
    <cellStyle name="表示済みのハイパーリンク" xfId="135" builtinId="9" hidden="1"/>
    <cellStyle name="表示済みのハイパーリンク" xfId="137" builtinId="9" hidden="1"/>
    <cellStyle name="表示済みのハイパーリンク" xfId="139" builtinId="9" hidden="1"/>
    <cellStyle name="表示済みのハイパーリンク" xfId="141" builtinId="9" hidden="1"/>
    <cellStyle name="表示済みのハイパーリンク" xfId="143" builtinId="9" hidden="1"/>
    <cellStyle name="表示済みのハイパーリンク" xfId="145" builtinId="9" hidden="1"/>
    <cellStyle name="表示済みのハイパーリンク" xfId="147" builtinId="9" hidden="1"/>
    <cellStyle name="表示済みのハイパーリンク" xfId="149" builtinId="9" hidden="1"/>
    <cellStyle name="表示済みのハイパーリンク" xfId="151" builtinId="9" hidden="1"/>
    <cellStyle name="表示済みのハイパーリンク" xfId="153" builtinId="9" hidden="1"/>
    <cellStyle name="表示済みのハイパーリンク" xfId="155" builtinId="9" hidden="1"/>
    <cellStyle name="表示済みのハイパーリンク" xfId="157" builtinId="9" hidden="1"/>
    <cellStyle name="表示済みのハイパーリンク" xfId="159" builtinId="9" hidden="1"/>
    <cellStyle name="表示済みのハイパーリンク" xfId="161" builtinId="9" hidden="1"/>
    <cellStyle name="表示済みのハイパーリンク" xfId="163" builtinId="9" hidden="1"/>
    <cellStyle name="表示済みのハイパーリンク" xfId="165" builtinId="9" hidden="1"/>
    <cellStyle name="表示済みのハイパーリンク" xfId="167" builtinId="9" hidden="1"/>
    <cellStyle name="表示済みのハイパーリンク" xfId="169" builtinId="9" hidden="1"/>
    <cellStyle name="表示済みのハイパーリンク" xfId="171" builtinId="9" hidden="1"/>
    <cellStyle name="表示済みのハイパーリンク" xfId="173" builtinId="9" hidden="1"/>
    <cellStyle name="表示済みのハイパーリンク" xfId="175" builtinId="9" hidden="1"/>
    <cellStyle name="表示済みのハイパーリンク" xfId="177" builtinId="9" hidden="1"/>
    <cellStyle name="表示済みのハイパーリンク" xfId="179" builtinId="9" hidden="1"/>
    <cellStyle name="表示済みのハイパーリンク" xfId="181" builtinId="9" hidden="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3.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4.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5.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6.emf"/></Relationships>
</file>

<file path=xl/drawings/_rels/drawing17.xml.rels><?xml version="1.0" encoding="UTF-8" standalone="yes"?>
<Relationships xmlns="http://schemas.openxmlformats.org/package/2006/relationships"><Relationship Id="rId1" Type="http://schemas.openxmlformats.org/officeDocument/2006/relationships/image" Target="../media/image17.emf"/></Relationships>
</file>

<file path=xl/drawings/_rels/drawing18.xml.rels><?xml version="1.0" encoding="UTF-8" standalone="yes"?>
<Relationships xmlns="http://schemas.openxmlformats.org/package/2006/relationships"><Relationship Id="rId1" Type="http://schemas.openxmlformats.org/officeDocument/2006/relationships/image" Target="../media/image18.emf"/></Relationships>
</file>

<file path=xl/drawings/_rels/drawing19.xml.rels><?xml version="1.0" encoding="UTF-8" standalone="yes"?>
<Relationships xmlns="http://schemas.openxmlformats.org/package/2006/relationships"><Relationship Id="rId1" Type="http://schemas.openxmlformats.org/officeDocument/2006/relationships/image" Target="../media/image19.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0.xml.rels><?xml version="1.0" encoding="UTF-8" standalone="yes"?>
<Relationships xmlns="http://schemas.openxmlformats.org/package/2006/relationships"><Relationship Id="rId1" Type="http://schemas.openxmlformats.org/officeDocument/2006/relationships/image" Target="../media/image20.emf"/></Relationships>
</file>

<file path=xl/drawings/_rels/drawing21.xml.rels><?xml version="1.0" encoding="UTF-8" standalone="yes"?>
<Relationships xmlns="http://schemas.openxmlformats.org/package/2006/relationships"><Relationship Id="rId1" Type="http://schemas.openxmlformats.org/officeDocument/2006/relationships/image" Target="../media/image21.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2.emf"/></Relationships>
</file>

<file path=xl/drawings/_rels/drawing23.xml.rels><?xml version="1.0" encoding="UTF-8" standalone="yes"?>
<Relationships xmlns="http://schemas.openxmlformats.org/package/2006/relationships"><Relationship Id="rId1" Type="http://schemas.openxmlformats.org/officeDocument/2006/relationships/image" Target="../media/image23.emf"/></Relationships>
</file>

<file path=xl/drawings/_rels/drawing24.xml.rels><?xml version="1.0" encoding="UTF-8" standalone="yes"?>
<Relationships xmlns="http://schemas.openxmlformats.org/package/2006/relationships"><Relationship Id="rId1" Type="http://schemas.openxmlformats.org/officeDocument/2006/relationships/image" Target="../media/image24.emf"/></Relationships>
</file>

<file path=xl/drawings/_rels/drawing25.xml.rels><?xml version="1.0" encoding="UTF-8" standalone="yes"?>
<Relationships xmlns="http://schemas.openxmlformats.org/package/2006/relationships"><Relationship Id="rId1" Type="http://schemas.openxmlformats.org/officeDocument/2006/relationships/image" Target="../media/image25.emf"/></Relationships>
</file>

<file path=xl/drawings/_rels/drawing26.xml.rels><?xml version="1.0" encoding="UTF-8" standalone="yes"?>
<Relationships xmlns="http://schemas.openxmlformats.org/package/2006/relationships"><Relationship Id="rId1" Type="http://schemas.openxmlformats.org/officeDocument/2006/relationships/image" Target="../media/image26.emf"/></Relationships>
</file>

<file path=xl/drawings/_rels/drawing27.xml.rels><?xml version="1.0" encoding="UTF-8" standalone="yes"?>
<Relationships xmlns="http://schemas.openxmlformats.org/package/2006/relationships"><Relationship Id="rId1" Type="http://schemas.openxmlformats.org/officeDocument/2006/relationships/image" Target="../media/image27.emf"/></Relationships>
</file>

<file path=xl/drawings/_rels/drawing28.xml.rels><?xml version="1.0" encoding="UTF-8" standalone="yes"?>
<Relationships xmlns="http://schemas.openxmlformats.org/package/2006/relationships"><Relationship Id="rId1" Type="http://schemas.openxmlformats.org/officeDocument/2006/relationships/image" Target="../media/image28.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_rels/drawing8.xml.rels><?xml version="1.0" encoding="UTF-8" standalone="yes"?>
<Relationships xmlns="http://schemas.openxmlformats.org/package/2006/relationships"><Relationship Id="rId1" Type="http://schemas.openxmlformats.org/officeDocument/2006/relationships/image" Target="../media/image8.emf"/></Relationships>
</file>

<file path=xl/drawings/_rels/drawing9.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168</xdr:row>
      <xdr:rowOff>0</xdr:rowOff>
    </xdr:from>
    <xdr:to>
      <xdr:col>11</xdr:col>
      <xdr:colOff>557894</xdr:colOff>
      <xdr:row>179</xdr:row>
      <xdr:rowOff>148477</xdr:rowOff>
    </xdr:to>
    <xdr:pic>
      <xdr:nvPicPr>
        <xdr:cNvPr id="10" name="図 9">
          <a:extLst>
            <a:ext uri="{FF2B5EF4-FFF2-40B4-BE49-F238E27FC236}">
              <a16:creationId xmlns:a16="http://schemas.microsoft.com/office/drawing/2014/main" id="{9A861022-FC1D-4715-B277-8D033293F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715" y="29860875"/>
          <a:ext cx="6102804" cy="17949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183</xdr:row>
      <xdr:rowOff>0</xdr:rowOff>
    </xdr:from>
    <xdr:to>
      <xdr:col>11</xdr:col>
      <xdr:colOff>567318</xdr:colOff>
      <xdr:row>204</xdr:row>
      <xdr:rowOff>142876</xdr:rowOff>
    </xdr:to>
    <xdr:pic>
      <xdr:nvPicPr>
        <xdr:cNvPr id="3" name="図 2">
          <a:extLst>
            <a:ext uri="{FF2B5EF4-FFF2-40B4-BE49-F238E27FC236}">
              <a16:creationId xmlns:a16="http://schemas.microsoft.com/office/drawing/2014/main" id="{808F24D6-10C4-4342-AFAD-C4158B3B0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2651700"/>
          <a:ext cx="6025143" cy="3343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200</xdr:row>
      <xdr:rowOff>0</xdr:rowOff>
    </xdr:from>
    <xdr:to>
      <xdr:col>11</xdr:col>
      <xdr:colOff>601650</xdr:colOff>
      <xdr:row>222</xdr:row>
      <xdr:rowOff>9525</xdr:rowOff>
    </xdr:to>
    <xdr:pic>
      <xdr:nvPicPr>
        <xdr:cNvPr id="3" name="図 2">
          <a:extLst>
            <a:ext uri="{FF2B5EF4-FFF2-40B4-BE49-F238E27FC236}">
              <a16:creationId xmlns:a16="http://schemas.microsoft.com/office/drawing/2014/main" id="{63B7BA9F-9AD2-4A63-8736-8DA9DFCE7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5052000"/>
          <a:ext cx="6059475" cy="336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xdr:colOff>
      <xdr:row>195</xdr:row>
      <xdr:rowOff>0</xdr:rowOff>
    </xdr:from>
    <xdr:to>
      <xdr:col>11</xdr:col>
      <xdr:colOff>600076</xdr:colOff>
      <xdr:row>217</xdr:row>
      <xdr:rowOff>8651</xdr:rowOff>
    </xdr:to>
    <xdr:pic>
      <xdr:nvPicPr>
        <xdr:cNvPr id="3" name="図 2">
          <a:extLst>
            <a:ext uri="{FF2B5EF4-FFF2-40B4-BE49-F238E27FC236}">
              <a16:creationId xmlns:a16="http://schemas.microsoft.com/office/drawing/2014/main" id="{74AE108C-7593-4B5A-9C9E-2C68C8E97B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6" y="34537650"/>
          <a:ext cx="6057900" cy="33614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195</xdr:row>
      <xdr:rowOff>0</xdr:rowOff>
    </xdr:from>
    <xdr:to>
      <xdr:col>11</xdr:col>
      <xdr:colOff>533400</xdr:colOff>
      <xdr:row>218</xdr:row>
      <xdr:rowOff>62508</xdr:rowOff>
    </xdr:to>
    <xdr:pic>
      <xdr:nvPicPr>
        <xdr:cNvPr id="5" name="図 4">
          <a:extLst>
            <a:ext uri="{FF2B5EF4-FFF2-40B4-BE49-F238E27FC236}">
              <a16:creationId xmlns:a16="http://schemas.microsoft.com/office/drawing/2014/main" id="{C139944F-A936-48BE-A790-EA07019328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4213800"/>
          <a:ext cx="5991225" cy="35677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191</xdr:row>
      <xdr:rowOff>0</xdr:rowOff>
    </xdr:from>
    <xdr:to>
      <xdr:col>11</xdr:col>
      <xdr:colOff>495300</xdr:colOff>
      <xdr:row>214</xdr:row>
      <xdr:rowOff>39819</xdr:rowOff>
    </xdr:to>
    <xdr:pic>
      <xdr:nvPicPr>
        <xdr:cNvPr id="3" name="図 2">
          <a:extLst>
            <a:ext uri="{FF2B5EF4-FFF2-40B4-BE49-F238E27FC236}">
              <a16:creationId xmlns:a16="http://schemas.microsoft.com/office/drawing/2014/main" id="{0887BC88-7AB3-4418-B574-26775D5AC2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3870900"/>
          <a:ext cx="5953125" cy="3545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189</xdr:row>
      <xdr:rowOff>152399</xdr:rowOff>
    </xdr:from>
    <xdr:to>
      <xdr:col>11</xdr:col>
      <xdr:colOff>533400</xdr:colOff>
      <xdr:row>213</xdr:row>
      <xdr:rowOff>62506</xdr:rowOff>
    </xdr:to>
    <xdr:pic>
      <xdr:nvPicPr>
        <xdr:cNvPr id="4" name="図 3">
          <a:extLst>
            <a:ext uri="{FF2B5EF4-FFF2-40B4-BE49-F238E27FC236}">
              <a16:creationId xmlns:a16="http://schemas.microsoft.com/office/drawing/2014/main" id="{3AFDC8DB-73A5-48D7-A2B8-038E35F6D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3337499"/>
          <a:ext cx="5991225" cy="35677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xdr:colOff>
      <xdr:row>186</xdr:row>
      <xdr:rowOff>0</xdr:rowOff>
    </xdr:from>
    <xdr:to>
      <xdr:col>11</xdr:col>
      <xdr:colOff>588386</xdr:colOff>
      <xdr:row>209</xdr:row>
      <xdr:rowOff>95250</xdr:rowOff>
    </xdr:to>
    <xdr:pic>
      <xdr:nvPicPr>
        <xdr:cNvPr id="4" name="図 3">
          <a:extLst>
            <a:ext uri="{FF2B5EF4-FFF2-40B4-BE49-F238E27FC236}">
              <a16:creationId xmlns:a16="http://schemas.microsoft.com/office/drawing/2014/main" id="{B1FFF767-3F25-4D0A-A884-E2B9860E1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6" y="32994600"/>
          <a:ext cx="604621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196</xdr:row>
      <xdr:rowOff>0</xdr:rowOff>
    </xdr:from>
    <xdr:to>
      <xdr:col>11</xdr:col>
      <xdr:colOff>524404</xdr:colOff>
      <xdr:row>219</xdr:row>
      <xdr:rowOff>57150</xdr:rowOff>
    </xdr:to>
    <xdr:pic>
      <xdr:nvPicPr>
        <xdr:cNvPr id="4" name="図 3">
          <a:extLst>
            <a:ext uri="{FF2B5EF4-FFF2-40B4-BE49-F238E27FC236}">
              <a16:creationId xmlns:a16="http://schemas.microsoft.com/office/drawing/2014/main" id="{42844D16-978B-4C8F-9684-1287361D3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4537650"/>
          <a:ext cx="5982229" cy="3562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191</xdr:row>
      <xdr:rowOff>0</xdr:rowOff>
    </xdr:from>
    <xdr:to>
      <xdr:col>11</xdr:col>
      <xdr:colOff>571500</xdr:colOff>
      <xdr:row>214</xdr:row>
      <xdr:rowOff>85195</xdr:rowOff>
    </xdr:to>
    <xdr:pic>
      <xdr:nvPicPr>
        <xdr:cNvPr id="3" name="図 2">
          <a:extLst>
            <a:ext uri="{FF2B5EF4-FFF2-40B4-BE49-F238E27FC236}">
              <a16:creationId xmlns:a16="http://schemas.microsoft.com/office/drawing/2014/main" id="{4833C818-1058-4340-89CB-969E92EB5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4023300"/>
          <a:ext cx="6029325" cy="35903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0</xdr:colOff>
      <xdr:row>189</xdr:row>
      <xdr:rowOff>0</xdr:rowOff>
    </xdr:from>
    <xdr:to>
      <xdr:col>11</xdr:col>
      <xdr:colOff>552450</xdr:colOff>
      <xdr:row>210</xdr:row>
      <xdr:rowOff>134626</xdr:rowOff>
    </xdr:to>
    <xdr:pic>
      <xdr:nvPicPr>
        <xdr:cNvPr id="3" name="図 2">
          <a:extLst>
            <a:ext uri="{FF2B5EF4-FFF2-40B4-BE49-F238E27FC236}">
              <a16:creationId xmlns:a16="http://schemas.microsoft.com/office/drawing/2014/main" id="{DC056225-1505-416D-8B11-4AA3378BF0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3166050"/>
          <a:ext cx="6010275" cy="3335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xdr:colOff>
      <xdr:row>168</xdr:row>
      <xdr:rowOff>1</xdr:rowOff>
    </xdr:from>
    <xdr:to>
      <xdr:col>11</xdr:col>
      <xdr:colOff>524179</xdr:colOff>
      <xdr:row>187</xdr:row>
      <xdr:rowOff>43962</xdr:rowOff>
    </xdr:to>
    <xdr:pic>
      <xdr:nvPicPr>
        <xdr:cNvPr id="5" name="図 4">
          <a:extLst>
            <a:ext uri="{FF2B5EF4-FFF2-40B4-BE49-F238E27FC236}">
              <a16:creationId xmlns:a16="http://schemas.microsoft.com/office/drawing/2014/main" id="{6A1B53DD-447E-471D-ADDA-D94434AC1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809" y="28948674"/>
          <a:ext cx="5975408" cy="2967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0</xdr:colOff>
      <xdr:row>184</xdr:row>
      <xdr:rowOff>0</xdr:rowOff>
    </xdr:from>
    <xdr:to>
      <xdr:col>11</xdr:col>
      <xdr:colOff>609600</xdr:colOff>
      <xdr:row>206</xdr:row>
      <xdr:rowOff>13937</xdr:rowOff>
    </xdr:to>
    <xdr:pic>
      <xdr:nvPicPr>
        <xdr:cNvPr id="3" name="図 2">
          <a:extLst>
            <a:ext uri="{FF2B5EF4-FFF2-40B4-BE49-F238E27FC236}">
              <a16:creationId xmlns:a16="http://schemas.microsoft.com/office/drawing/2014/main" id="{004FA5C6-003D-4AF3-9AD7-CCCAEAA5F7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2651700"/>
          <a:ext cx="6067425" cy="33667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193</xdr:row>
      <xdr:rowOff>0</xdr:rowOff>
    </xdr:from>
    <xdr:to>
      <xdr:col>11</xdr:col>
      <xdr:colOff>524404</xdr:colOff>
      <xdr:row>216</xdr:row>
      <xdr:rowOff>57150</xdr:rowOff>
    </xdr:to>
    <xdr:pic>
      <xdr:nvPicPr>
        <xdr:cNvPr id="3" name="図 2">
          <a:extLst>
            <a:ext uri="{FF2B5EF4-FFF2-40B4-BE49-F238E27FC236}">
              <a16:creationId xmlns:a16="http://schemas.microsoft.com/office/drawing/2014/main" id="{08B3053F-AA03-47D7-A72B-19DCDD3E45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3851850"/>
          <a:ext cx="5982229" cy="3562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0</xdr:colOff>
      <xdr:row>186</xdr:row>
      <xdr:rowOff>0</xdr:rowOff>
    </xdr:from>
    <xdr:to>
      <xdr:col>11</xdr:col>
      <xdr:colOff>604380</xdr:colOff>
      <xdr:row>209</xdr:row>
      <xdr:rowOff>104775</xdr:rowOff>
    </xdr:to>
    <xdr:pic>
      <xdr:nvPicPr>
        <xdr:cNvPr id="3" name="図 2">
          <a:extLst>
            <a:ext uri="{FF2B5EF4-FFF2-40B4-BE49-F238E27FC236}">
              <a16:creationId xmlns:a16="http://schemas.microsoft.com/office/drawing/2014/main" id="{46A16204-B642-43E3-A26C-851CE8F48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2994600"/>
          <a:ext cx="6062205" cy="3609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200026</xdr:colOff>
      <xdr:row>195</xdr:row>
      <xdr:rowOff>28575</xdr:rowOff>
    </xdr:from>
    <xdr:to>
      <xdr:col>11</xdr:col>
      <xdr:colOff>617322</xdr:colOff>
      <xdr:row>219</xdr:row>
      <xdr:rowOff>0</xdr:rowOff>
    </xdr:to>
    <xdr:pic>
      <xdr:nvPicPr>
        <xdr:cNvPr id="3" name="図 2">
          <a:extLst>
            <a:ext uri="{FF2B5EF4-FFF2-40B4-BE49-F238E27FC236}">
              <a16:creationId xmlns:a16="http://schemas.microsoft.com/office/drawing/2014/main" id="{C46AA76F-C1E3-4364-AE69-DA5832125F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6" y="34394775"/>
          <a:ext cx="6094196" cy="3629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1</xdr:colOff>
      <xdr:row>189</xdr:row>
      <xdr:rowOff>0</xdr:rowOff>
    </xdr:from>
    <xdr:to>
      <xdr:col>11</xdr:col>
      <xdr:colOff>600076</xdr:colOff>
      <xdr:row>212</xdr:row>
      <xdr:rowOff>102212</xdr:rowOff>
    </xdr:to>
    <xdr:pic>
      <xdr:nvPicPr>
        <xdr:cNvPr id="3" name="図 2">
          <a:extLst>
            <a:ext uri="{FF2B5EF4-FFF2-40B4-BE49-F238E27FC236}">
              <a16:creationId xmlns:a16="http://schemas.microsoft.com/office/drawing/2014/main" id="{5279FDB8-ECE2-4B35-98BA-5C9ECE964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6" y="33851850"/>
          <a:ext cx="6057900" cy="36074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1</xdr:colOff>
      <xdr:row>190</xdr:row>
      <xdr:rowOff>1</xdr:rowOff>
    </xdr:from>
    <xdr:to>
      <xdr:col>11</xdr:col>
      <xdr:colOff>615450</xdr:colOff>
      <xdr:row>213</xdr:row>
      <xdr:rowOff>112571</xdr:rowOff>
    </xdr:to>
    <xdr:pic>
      <xdr:nvPicPr>
        <xdr:cNvPr id="3" name="図 2">
          <a:extLst>
            <a:ext uri="{FF2B5EF4-FFF2-40B4-BE49-F238E27FC236}">
              <a16:creationId xmlns:a16="http://schemas.microsoft.com/office/drawing/2014/main" id="{52DD2A33-B059-4671-B780-CB2AF97C62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478" y="34168774"/>
          <a:ext cx="6079336" cy="36974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0</xdr:colOff>
      <xdr:row>185</xdr:row>
      <xdr:rowOff>0</xdr:rowOff>
    </xdr:from>
    <xdr:to>
      <xdr:col>11</xdr:col>
      <xdr:colOff>604380</xdr:colOff>
      <xdr:row>208</xdr:row>
      <xdr:rowOff>104775</xdr:rowOff>
    </xdr:to>
    <xdr:pic>
      <xdr:nvPicPr>
        <xdr:cNvPr id="3" name="図 2">
          <a:extLst>
            <a:ext uri="{FF2B5EF4-FFF2-40B4-BE49-F238E27FC236}">
              <a16:creationId xmlns:a16="http://schemas.microsoft.com/office/drawing/2014/main" id="{10B79878-01E8-4D12-9CB5-B7B282185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3337500"/>
          <a:ext cx="6062205" cy="3609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xdr:col>
      <xdr:colOff>0</xdr:colOff>
      <xdr:row>193</xdr:row>
      <xdr:rowOff>1</xdr:rowOff>
    </xdr:from>
    <xdr:to>
      <xdr:col>11</xdr:col>
      <xdr:colOff>524404</xdr:colOff>
      <xdr:row>216</xdr:row>
      <xdr:rowOff>57151</xdr:rowOff>
    </xdr:to>
    <xdr:pic>
      <xdr:nvPicPr>
        <xdr:cNvPr id="4" name="図 3">
          <a:extLst>
            <a:ext uri="{FF2B5EF4-FFF2-40B4-BE49-F238E27FC236}">
              <a16:creationId xmlns:a16="http://schemas.microsoft.com/office/drawing/2014/main" id="{12C18C34-A7EB-44F7-90ED-38F3347BA5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4366201"/>
          <a:ext cx="5982229" cy="3562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1</xdr:col>
      <xdr:colOff>1</xdr:colOff>
      <xdr:row>189</xdr:row>
      <xdr:rowOff>0</xdr:rowOff>
    </xdr:from>
    <xdr:to>
      <xdr:col>11</xdr:col>
      <xdr:colOff>556396</xdr:colOff>
      <xdr:row>212</xdr:row>
      <xdr:rowOff>76201</xdr:rowOff>
    </xdr:to>
    <xdr:pic>
      <xdr:nvPicPr>
        <xdr:cNvPr id="3" name="図 2">
          <a:extLst>
            <a:ext uri="{FF2B5EF4-FFF2-40B4-BE49-F238E27FC236}">
              <a16:creationId xmlns:a16="http://schemas.microsoft.com/office/drawing/2014/main" id="{762ACA2A-AA4F-410B-AAFA-2727E2B13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6" y="34023300"/>
          <a:ext cx="6014220" cy="3581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207310</xdr:colOff>
      <xdr:row>169</xdr:row>
      <xdr:rowOff>0</xdr:rowOff>
    </xdr:from>
    <xdr:to>
      <xdr:col>11</xdr:col>
      <xdr:colOff>532280</xdr:colOff>
      <xdr:row>179</xdr:row>
      <xdr:rowOff>15309</xdr:rowOff>
    </xdr:to>
    <xdr:pic>
      <xdr:nvPicPr>
        <xdr:cNvPr id="5" name="図 4">
          <a:extLst>
            <a:ext uri="{FF2B5EF4-FFF2-40B4-BE49-F238E27FC236}">
              <a16:creationId xmlns:a16="http://schemas.microsoft.com/office/drawing/2014/main" id="{6122D04F-DFB7-4FB3-97F1-68A8EB3EE8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310" y="30211059"/>
          <a:ext cx="6006352" cy="1572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106456</xdr:colOff>
      <xdr:row>185</xdr:row>
      <xdr:rowOff>50426</xdr:rowOff>
    </xdr:from>
    <xdr:to>
      <xdr:col>11</xdr:col>
      <xdr:colOff>595614</xdr:colOff>
      <xdr:row>197</xdr:row>
      <xdr:rowOff>11205</xdr:rowOff>
    </xdr:to>
    <xdr:pic>
      <xdr:nvPicPr>
        <xdr:cNvPr id="3" name="図 2">
          <a:extLst>
            <a:ext uri="{FF2B5EF4-FFF2-40B4-BE49-F238E27FC236}">
              <a16:creationId xmlns:a16="http://schemas.microsoft.com/office/drawing/2014/main" id="{AD40D0F6-AF70-4829-8B8D-A36C7E4C7ABE}"/>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6306" b="-1866"/>
        <a:stretch/>
      </xdr:blipFill>
      <xdr:spPr bwMode="auto">
        <a:xfrm>
          <a:off x="106456" y="31869529"/>
          <a:ext cx="6170540" cy="19106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173</xdr:row>
      <xdr:rowOff>0</xdr:rowOff>
    </xdr:from>
    <xdr:to>
      <xdr:col>11</xdr:col>
      <xdr:colOff>533400</xdr:colOff>
      <xdr:row>185</xdr:row>
      <xdr:rowOff>62282</xdr:rowOff>
    </xdr:to>
    <xdr:pic>
      <xdr:nvPicPr>
        <xdr:cNvPr id="5" name="図 4">
          <a:extLst>
            <a:ext uri="{FF2B5EF4-FFF2-40B4-BE49-F238E27FC236}">
              <a16:creationId xmlns:a16="http://schemas.microsoft.com/office/drawing/2014/main" id="{A4795786-99B8-47B5-AB48-6BCD05AE8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0765750"/>
          <a:ext cx="5991225" cy="20244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177</xdr:row>
      <xdr:rowOff>0</xdr:rowOff>
    </xdr:from>
    <xdr:to>
      <xdr:col>11</xdr:col>
      <xdr:colOff>514350</xdr:colOff>
      <xdr:row>190</xdr:row>
      <xdr:rowOff>158837</xdr:rowOff>
    </xdr:to>
    <xdr:pic>
      <xdr:nvPicPr>
        <xdr:cNvPr id="4" name="図 3">
          <a:extLst>
            <a:ext uri="{FF2B5EF4-FFF2-40B4-BE49-F238E27FC236}">
              <a16:creationId xmlns:a16="http://schemas.microsoft.com/office/drawing/2014/main" id="{6B5B2C43-BE35-4A76-AA2C-5FA161F28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1794450"/>
          <a:ext cx="5972175" cy="22543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95250</xdr:colOff>
      <xdr:row>207</xdr:row>
      <xdr:rowOff>76200</xdr:rowOff>
    </xdr:from>
    <xdr:to>
      <xdr:col>11</xdr:col>
      <xdr:colOff>528065</xdr:colOff>
      <xdr:row>227</xdr:row>
      <xdr:rowOff>1499</xdr:rowOff>
    </xdr:to>
    <xdr:pic>
      <xdr:nvPicPr>
        <xdr:cNvPr id="6" name="図 5">
          <a:extLst>
            <a:ext uri="{FF2B5EF4-FFF2-40B4-BE49-F238E27FC236}">
              <a16:creationId xmlns:a16="http://schemas.microsoft.com/office/drawing/2014/main" id="{AFA60D46-172D-41B5-A209-01F1DA120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7909500"/>
          <a:ext cx="6109715" cy="3240000"/>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95250</xdr:colOff>
      <xdr:row>214</xdr:row>
      <xdr:rowOff>85725</xdr:rowOff>
    </xdr:from>
    <xdr:to>
      <xdr:col>11</xdr:col>
      <xdr:colOff>528064</xdr:colOff>
      <xdr:row>234</xdr:row>
      <xdr:rowOff>11025</xdr:rowOff>
    </xdr:to>
    <xdr:pic>
      <xdr:nvPicPr>
        <xdr:cNvPr id="4" name="図 3">
          <a:extLst>
            <a:ext uri="{FF2B5EF4-FFF2-40B4-BE49-F238E27FC236}">
              <a16:creationId xmlns:a16="http://schemas.microsoft.com/office/drawing/2014/main" id="{0C4A8DA1-AE22-4089-B3F1-3EE1E8A272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8585775"/>
          <a:ext cx="6109714" cy="3240000"/>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xdr:colOff>
      <xdr:row>188</xdr:row>
      <xdr:rowOff>1</xdr:rowOff>
    </xdr:from>
    <xdr:to>
      <xdr:col>11</xdr:col>
      <xdr:colOff>561976</xdr:colOff>
      <xdr:row>209</xdr:row>
      <xdr:rowOff>139911</xdr:rowOff>
    </xdr:to>
    <xdr:pic>
      <xdr:nvPicPr>
        <xdr:cNvPr id="4" name="図 3">
          <a:extLst>
            <a:ext uri="{FF2B5EF4-FFF2-40B4-BE49-F238E27FC236}">
              <a16:creationId xmlns:a16="http://schemas.microsoft.com/office/drawing/2014/main" id="{5D46DD9A-6C01-46F4-81CE-FB76182B92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6" y="33166051"/>
          <a:ext cx="6019800" cy="3340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P195"/>
  <sheetViews>
    <sheetView view="pageBreakPreview" topLeftCell="A115" zoomScale="170" zoomScaleNormal="170" zoomScaleSheetLayoutView="170" zoomScalePageLayoutView="150" workbookViewId="0">
      <selection activeCell="J120" sqref="J120"/>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8.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58</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SUM(J7:J14)</f>
        <v>0</v>
      </c>
      <c r="K15" s="4">
        <f>SUM(K7:K14)</f>
        <v>0</v>
      </c>
      <c r="L15" s="26"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SUM(J16:J23)</f>
        <v>12</v>
      </c>
      <c r="K24" s="4">
        <f>SUM(K16:K23)</f>
        <v>0</v>
      </c>
      <c r="L24" s="26" t="s">
        <v>7</v>
      </c>
    </row>
    <row r="25" spans="1:12" ht="13.5" customHeight="1" x14ac:dyDescent="0.15">
      <c r="A25" s="261"/>
      <c r="B25" s="230" t="s">
        <v>47</v>
      </c>
      <c r="C25" s="231"/>
      <c r="D25" s="230" t="s">
        <v>39</v>
      </c>
      <c r="E25" s="231"/>
      <c r="F25" s="288" t="s">
        <v>18</v>
      </c>
      <c r="G25" s="295"/>
      <c r="H25" s="5">
        <v>1</v>
      </c>
      <c r="I25" s="18">
        <v>1</v>
      </c>
      <c r="J25" s="18"/>
      <c r="K25" s="18"/>
      <c r="L25" s="6"/>
    </row>
    <row r="26" spans="1:12" ht="13.5" customHeight="1" x14ac:dyDescent="0.15">
      <c r="A26" s="261"/>
      <c r="B26" s="232"/>
      <c r="C26" s="233"/>
      <c r="D26" s="232"/>
      <c r="E26" s="233"/>
      <c r="F26" s="284" t="s">
        <v>19</v>
      </c>
      <c r="G26" s="296"/>
      <c r="H26" s="6">
        <v>1</v>
      </c>
      <c r="I26" s="79">
        <v>1</v>
      </c>
      <c r="J26" s="79"/>
      <c r="K26" s="79"/>
      <c r="L26" s="6"/>
    </row>
    <row r="27" spans="1:12" ht="13.5" customHeight="1" x14ac:dyDescent="0.15">
      <c r="A27" s="261"/>
      <c r="B27" s="232"/>
      <c r="C27" s="233"/>
      <c r="D27" s="232"/>
      <c r="E27" s="233"/>
      <c r="F27" s="290" t="s">
        <v>20</v>
      </c>
      <c r="G27" s="292"/>
      <c r="H27" s="7">
        <v>1</v>
      </c>
      <c r="I27" s="80">
        <v>1</v>
      </c>
      <c r="J27" s="80"/>
      <c r="K27" s="80"/>
      <c r="L27" s="6"/>
    </row>
    <row r="28" spans="1:12" ht="13.5" customHeight="1" x14ac:dyDescent="0.15">
      <c r="A28" s="261"/>
      <c r="B28" s="232"/>
      <c r="C28" s="233"/>
      <c r="D28" s="234"/>
      <c r="E28" s="235"/>
      <c r="F28" s="286" t="s">
        <v>23</v>
      </c>
      <c r="G28" s="287"/>
      <c r="H28" s="7"/>
      <c r="I28" s="80">
        <f>SUM(I25:I27)</f>
        <v>3</v>
      </c>
      <c r="J28" s="80">
        <f>SUM(J25:J27)</f>
        <v>0</v>
      </c>
      <c r="K28" s="80">
        <f>SUM(K25:K27)</f>
        <v>0</v>
      </c>
      <c r="L28" s="26" t="s">
        <v>7</v>
      </c>
    </row>
    <row r="29" spans="1:12" ht="13.5" customHeight="1" x14ac:dyDescent="0.15">
      <c r="A29" s="261"/>
      <c r="B29" s="232"/>
      <c r="C29" s="233"/>
      <c r="D29" s="265" t="s">
        <v>40</v>
      </c>
      <c r="E29" s="266"/>
      <c r="F29" s="288" t="s">
        <v>746</v>
      </c>
      <c r="G29" s="295"/>
      <c r="H29" s="5">
        <v>1</v>
      </c>
      <c r="I29" s="18">
        <v>1</v>
      </c>
      <c r="J29" s="18"/>
      <c r="K29" s="18"/>
      <c r="L29" s="6"/>
    </row>
    <row r="30" spans="1:12" ht="13.5" customHeight="1" x14ac:dyDescent="0.15">
      <c r="A30" s="261"/>
      <c r="B30" s="232"/>
      <c r="C30" s="233"/>
      <c r="D30" s="267"/>
      <c r="E30" s="268"/>
      <c r="F30" s="284" t="s">
        <v>747</v>
      </c>
      <c r="G30" s="296"/>
      <c r="H30" s="6">
        <v>1</v>
      </c>
      <c r="I30" s="79">
        <v>1</v>
      </c>
      <c r="J30" s="79"/>
      <c r="K30" s="79"/>
      <c r="L30" s="6"/>
    </row>
    <row r="31" spans="1:12" ht="13.5" customHeight="1" x14ac:dyDescent="0.15">
      <c r="A31" s="261"/>
      <c r="B31" s="232"/>
      <c r="C31" s="233"/>
      <c r="D31" s="267"/>
      <c r="E31" s="268"/>
      <c r="F31" s="290" t="s">
        <v>748</v>
      </c>
      <c r="G31" s="292"/>
      <c r="H31" s="7">
        <v>1</v>
      </c>
      <c r="I31" s="80">
        <v>1</v>
      </c>
      <c r="J31" s="80"/>
      <c r="K31" s="80"/>
      <c r="L31" s="6"/>
    </row>
    <row r="32" spans="1:12" ht="13.5" customHeight="1" x14ac:dyDescent="0.15">
      <c r="A32" s="261"/>
      <c r="B32" s="232"/>
      <c r="C32" s="233"/>
      <c r="D32" s="269"/>
      <c r="E32" s="270"/>
      <c r="F32" s="286" t="s">
        <v>23</v>
      </c>
      <c r="G32" s="287"/>
      <c r="H32" s="7"/>
      <c r="I32" s="80">
        <f>SUM(I29:I31)</f>
        <v>3</v>
      </c>
      <c r="J32" s="80">
        <f>SUM(J29:J31)</f>
        <v>0</v>
      </c>
      <c r="K32" s="80">
        <f>SUM(K29:K31)</f>
        <v>0</v>
      </c>
      <c r="L32" s="26" t="s">
        <v>7</v>
      </c>
    </row>
    <row r="33" spans="1:13" ht="13.5" customHeight="1" x14ac:dyDescent="0.15">
      <c r="A33" s="261"/>
      <c r="B33" s="232"/>
      <c r="C33" s="233"/>
      <c r="D33" s="265" t="s">
        <v>52</v>
      </c>
      <c r="E33" s="266"/>
      <c r="F33" s="288" t="s">
        <v>749</v>
      </c>
      <c r="G33" s="289"/>
      <c r="H33" s="5">
        <v>1</v>
      </c>
      <c r="I33" s="18">
        <v>1</v>
      </c>
      <c r="J33" s="18"/>
      <c r="K33" s="18"/>
      <c r="L33" s="6"/>
    </row>
    <row r="34" spans="1:13" ht="13.5" customHeight="1" x14ac:dyDescent="0.15">
      <c r="A34" s="261"/>
      <c r="B34" s="232"/>
      <c r="C34" s="233"/>
      <c r="D34" s="267"/>
      <c r="E34" s="268"/>
      <c r="F34" s="290" t="s">
        <v>750</v>
      </c>
      <c r="G34" s="291"/>
      <c r="H34" s="6">
        <v>1</v>
      </c>
      <c r="I34" s="79">
        <v>1</v>
      </c>
      <c r="J34" s="79"/>
      <c r="K34" s="79"/>
      <c r="L34" s="6"/>
    </row>
    <row r="35" spans="1:13" ht="13.5" customHeight="1" x14ac:dyDescent="0.15">
      <c r="A35" s="261"/>
      <c r="B35" s="232"/>
      <c r="C35" s="233"/>
      <c r="D35" s="269"/>
      <c r="E35" s="270"/>
      <c r="F35" s="286" t="s">
        <v>53</v>
      </c>
      <c r="G35" s="323"/>
      <c r="H35" s="4"/>
      <c r="I35" s="4">
        <f>SUM(I33:I34)</f>
        <v>2</v>
      </c>
      <c r="J35" s="4">
        <f>SUM(J33:J34)</f>
        <v>0</v>
      </c>
      <c r="K35" s="4">
        <f>SUM(K33:K34)</f>
        <v>0</v>
      </c>
      <c r="L35" s="26" t="s">
        <v>7</v>
      </c>
    </row>
    <row r="36" spans="1:13" ht="13.5" customHeight="1" x14ac:dyDescent="0.15">
      <c r="A36" s="261"/>
      <c r="B36" s="232"/>
      <c r="C36" s="233"/>
      <c r="D36" s="230" t="s">
        <v>41</v>
      </c>
      <c r="E36" s="231"/>
      <c r="F36" s="317" t="s">
        <v>751</v>
      </c>
      <c r="G36" s="347"/>
      <c r="H36" s="6">
        <v>1</v>
      </c>
      <c r="I36" s="79">
        <v>1</v>
      </c>
      <c r="J36" s="79"/>
      <c r="K36" s="79"/>
      <c r="L36" s="6"/>
    </row>
    <row r="37" spans="1:13" ht="13.5" customHeight="1" x14ac:dyDescent="0.15">
      <c r="A37" s="261"/>
      <c r="B37" s="232"/>
      <c r="C37" s="233"/>
      <c r="D37" s="232"/>
      <c r="E37" s="233"/>
      <c r="F37" s="317" t="s">
        <v>752</v>
      </c>
      <c r="G37" s="318"/>
      <c r="H37" s="6">
        <v>1</v>
      </c>
      <c r="I37" s="79">
        <v>1</v>
      </c>
      <c r="J37" s="79"/>
      <c r="K37" s="79"/>
      <c r="L37" s="6"/>
    </row>
    <row r="38" spans="1:13" ht="13.5" customHeight="1" x14ac:dyDescent="0.15">
      <c r="A38" s="261"/>
      <c r="B38" s="232"/>
      <c r="C38" s="233"/>
      <c r="D38" s="232"/>
      <c r="E38" s="233"/>
      <c r="F38" s="284" t="s">
        <v>29</v>
      </c>
      <c r="G38" s="296"/>
      <c r="H38" s="6">
        <v>1</v>
      </c>
      <c r="I38" s="79">
        <v>1</v>
      </c>
      <c r="J38" s="79"/>
      <c r="K38" s="79"/>
      <c r="L38" s="6"/>
    </row>
    <row r="39" spans="1:13" ht="13.5" customHeight="1" x14ac:dyDescent="0.15">
      <c r="A39" s="261"/>
      <c r="B39" s="232"/>
      <c r="C39" s="233"/>
      <c r="D39" s="232"/>
      <c r="E39" s="233"/>
      <c r="F39" s="284" t="s">
        <v>30</v>
      </c>
      <c r="G39" s="296"/>
      <c r="H39" s="6">
        <v>1</v>
      </c>
      <c r="I39" s="79">
        <v>1</v>
      </c>
      <c r="J39" s="79"/>
      <c r="K39" s="79"/>
      <c r="L39" s="6"/>
    </row>
    <row r="40" spans="1:13" ht="13.5" customHeight="1" x14ac:dyDescent="0.15">
      <c r="A40" s="261"/>
      <c r="B40" s="232"/>
      <c r="C40" s="233"/>
      <c r="D40" s="232"/>
      <c r="E40" s="233"/>
      <c r="F40" s="290" t="s">
        <v>31</v>
      </c>
      <c r="G40" s="292"/>
      <c r="H40" s="7">
        <v>1</v>
      </c>
      <c r="I40" s="80">
        <v>1</v>
      </c>
      <c r="J40" s="80"/>
      <c r="K40" s="80"/>
      <c r="L40" s="6"/>
    </row>
    <row r="41" spans="1:13" ht="13.5" customHeight="1" x14ac:dyDescent="0.15">
      <c r="A41" s="261"/>
      <c r="B41" s="234"/>
      <c r="C41" s="235"/>
      <c r="D41" s="234"/>
      <c r="E41" s="235"/>
      <c r="F41" s="286" t="s">
        <v>146</v>
      </c>
      <c r="G41" s="287"/>
      <c r="H41" s="7"/>
      <c r="I41" s="80">
        <f>SUM(I36:I40)</f>
        <v>5</v>
      </c>
      <c r="J41" s="80">
        <f>SUM(J36:J40)</f>
        <v>0</v>
      </c>
      <c r="K41" s="80">
        <f>SUM(K36:K40)</f>
        <v>0</v>
      </c>
      <c r="L41" s="26"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SUM(J42:J43)</f>
        <v>0</v>
      </c>
      <c r="K44" s="13">
        <f>SUM(K42:K43)</f>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355" t="s">
        <v>65</v>
      </c>
      <c r="C47" s="251" t="s">
        <v>288</v>
      </c>
      <c r="D47" s="252"/>
      <c r="E47" s="253"/>
      <c r="F47" s="28" t="s">
        <v>72</v>
      </c>
      <c r="G47" s="46"/>
      <c r="H47" s="5">
        <v>2</v>
      </c>
      <c r="I47" s="18">
        <v>2</v>
      </c>
      <c r="J47" s="18"/>
      <c r="K47" s="18"/>
      <c r="L47" s="6"/>
    </row>
    <row r="48" spans="1:13" ht="13.5" customHeight="1" x14ac:dyDescent="0.15">
      <c r="A48" s="272"/>
      <c r="B48" s="356"/>
      <c r="C48" s="254"/>
      <c r="D48" s="255"/>
      <c r="E48" s="256"/>
      <c r="F48" s="35" t="s">
        <v>73</v>
      </c>
      <c r="G48" s="47"/>
      <c r="H48" s="6">
        <v>1</v>
      </c>
      <c r="I48" s="49">
        <v>2</v>
      </c>
      <c r="J48" s="49"/>
      <c r="K48" s="49"/>
      <c r="L48" s="6"/>
    </row>
    <row r="49" spans="1:12" ht="13.5" customHeight="1" x14ac:dyDescent="0.15">
      <c r="A49" s="272"/>
      <c r="B49" s="356"/>
      <c r="C49" s="254"/>
      <c r="D49" s="255"/>
      <c r="E49" s="256"/>
      <c r="F49" s="35" t="s">
        <v>74</v>
      </c>
      <c r="G49" s="47"/>
      <c r="H49" s="6">
        <v>2</v>
      </c>
      <c r="I49" s="49">
        <v>2</v>
      </c>
      <c r="J49" s="49"/>
      <c r="K49" s="49"/>
      <c r="L49" s="6"/>
    </row>
    <row r="50" spans="1:12" ht="13.5" customHeight="1" x14ac:dyDescent="0.15">
      <c r="A50" s="272"/>
      <c r="B50" s="356"/>
      <c r="C50" s="254"/>
      <c r="D50" s="255"/>
      <c r="E50" s="256"/>
      <c r="F50" s="35" t="s">
        <v>75</v>
      </c>
      <c r="G50" s="47"/>
      <c r="H50" s="6">
        <v>2</v>
      </c>
      <c r="I50" s="49">
        <v>2</v>
      </c>
      <c r="J50" s="49"/>
      <c r="K50" s="49"/>
      <c r="L50" s="6"/>
    </row>
    <row r="51" spans="1:12" ht="13.5" customHeight="1" x14ac:dyDescent="0.15">
      <c r="A51" s="272"/>
      <c r="B51" s="356"/>
      <c r="C51" s="254"/>
      <c r="D51" s="255"/>
      <c r="E51" s="256"/>
      <c r="F51" s="35" t="s">
        <v>76</v>
      </c>
      <c r="G51" s="47"/>
      <c r="H51" s="6">
        <v>3</v>
      </c>
      <c r="I51" s="49">
        <v>2</v>
      </c>
      <c r="J51" s="49"/>
      <c r="K51" s="49"/>
      <c r="L51" s="6"/>
    </row>
    <row r="52" spans="1:12" ht="13.5" customHeight="1" x14ac:dyDescent="0.15">
      <c r="A52" s="272"/>
      <c r="B52" s="356"/>
      <c r="C52" s="254"/>
      <c r="D52" s="255"/>
      <c r="E52" s="256"/>
      <c r="F52" s="35" t="s">
        <v>77</v>
      </c>
      <c r="G52" s="47"/>
      <c r="H52" s="6">
        <v>2</v>
      </c>
      <c r="I52" s="49">
        <v>2</v>
      </c>
      <c r="J52" s="49"/>
      <c r="K52" s="49"/>
      <c r="L52" s="6"/>
    </row>
    <row r="53" spans="1:12" ht="13.5" customHeight="1" x14ac:dyDescent="0.15">
      <c r="A53" s="272"/>
      <c r="B53" s="356"/>
      <c r="C53" s="254"/>
      <c r="D53" s="255"/>
      <c r="E53" s="256"/>
      <c r="F53" s="35" t="s">
        <v>78</v>
      </c>
      <c r="G53" s="47"/>
      <c r="H53" s="6">
        <v>4</v>
      </c>
      <c r="I53" s="49"/>
      <c r="J53" s="116">
        <v>2</v>
      </c>
      <c r="K53" s="49"/>
      <c r="L53" s="6"/>
    </row>
    <row r="54" spans="1:12" ht="13.5" customHeight="1" x14ac:dyDescent="0.15">
      <c r="A54" s="272"/>
      <c r="B54" s="356"/>
      <c r="C54" s="254"/>
      <c r="D54" s="255"/>
      <c r="E54" s="256"/>
      <c r="F54" s="35" t="s">
        <v>79</v>
      </c>
      <c r="G54" s="47"/>
      <c r="H54" s="6">
        <v>2</v>
      </c>
      <c r="I54" s="49">
        <v>2</v>
      </c>
      <c r="J54" s="49"/>
      <c r="K54" s="49"/>
      <c r="L54" s="6"/>
    </row>
    <row r="55" spans="1:12" ht="13.5" customHeight="1" x14ac:dyDescent="0.15">
      <c r="A55" s="272"/>
      <c r="B55" s="356"/>
      <c r="C55" s="254"/>
      <c r="D55" s="255"/>
      <c r="E55" s="256"/>
      <c r="F55" s="35" t="s">
        <v>80</v>
      </c>
      <c r="G55" s="47"/>
      <c r="H55" s="6">
        <v>2</v>
      </c>
      <c r="I55" s="49">
        <v>2</v>
      </c>
      <c r="J55" s="49"/>
      <c r="K55" s="49"/>
      <c r="L55" s="6"/>
    </row>
    <row r="56" spans="1:12" ht="13.5" customHeight="1" x14ac:dyDescent="0.15">
      <c r="A56" s="272"/>
      <c r="B56" s="356"/>
      <c r="C56" s="254"/>
      <c r="D56" s="255"/>
      <c r="E56" s="256"/>
      <c r="F56" s="35" t="s">
        <v>81</v>
      </c>
      <c r="G56" s="47"/>
      <c r="H56" s="6">
        <v>2</v>
      </c>
      <c r="I56" s="49">
        <v>2</v>
      </c>
      <c r="J56" s="49"/>
      <c r="K56" s="49"/>
      <c r="L56" s="6"/>
    </row>
    <row r="57" spans="1:12" ht="13.5" customHeight="1" x14ac:dyDescent="0.15">
      <c r="A57" s="272"/>
      <c r="B57" s="356"/>
      <c r="C57" s="254"/>
      <c r="D57" s="255"/>
      <c r="E57" s="256"/>
      <c r="F57" s="35" t="s">
        <v>82</v>
      </c>
      <c r="G57" s="47"/>
      <c r="H57" s="6">
        <v>3</v>
      </c>
      <c r="I57" s="49">
        <v>2</v>
      </c>
      <c r="J57" s="49"/>
      <c r="K57" s="49"/>
      <c r="L57" s="6"/>
    </row>
    <row r="58" spans="1:12" s="9" customFormat="1" ht="13.5" customHeight="1" x14ac:dyDescent="0.15">
      <c r="A58" s="272"/>
      <c r="B58" s="356"/>
      <c r="C58" s="257"/>
      <c r="D58" s="258"/>
      <c r="E58" s="259"/>
      <c r="F58" s="321" t="s">
        <v>289</v>
      </c>
      <c r="G58" s="322"/>
      <c r="H58" s="14"/>
      <c r="I58" s="13">
        <f>SUM(I47:I57)</f>
        <v>20</v>
      </c>
      <c r="J58" s="13">
        <f t="shared" ref="J58:K58" si="0">SUM(J47:J57)</f>
        <v>2</v>
      </c>
      <c r="K58" s="13">
        <f t="shared" si="0"/>
        <v>0</v>
      </c>
      <c r="L58" s="14" t="s">
        <v>7</v>
      </c>
    </row>
    <row r="59" spans="1:12" ht="13.5" customHeight="1" x14ac:dyDescent="0.15">
      <c r="A59" s="272"/>
      <c r="B59" s="356"/>
      <c r="C59" s="251" t="s">
        <v>290</v>
      </c>
      <c r="D59" s="252"/>
      <c r="E59" s="253"/>
      <c r="F59" s="35" t="s">
        <v>83</v>
      </c>
      <c r="G59" s="47"/>
      <c r="H59" s="6">
        <v>2</v>
      </c>
      <c r="I59" s="49">
        <v>2</v>
      </c>
      <c r="J59" s="49"/>
      <c r="K59" s="49"/>
      <c r="L59" s="6"/>
    </row>
    <row r="60" spans="1:12" ht="13.5" customHeight="1" x14ac:dyDescent="0.15">
      <c r="A60" s="272"/>
      <c r="B60" s="356"/>
      <c r="C60" s="254"/>
      <c r="D60" s="255"/>
      <c r="E60" s="256"/>
      <c r="F60" s="35" t="s">
        <v>84</v>
      </c>
      <c r="G60" s="47"/>
      <c r="H60" s="6">
        <v>2</v>
      </c>
      <c r="I60" s="49">
        <v>2</v>
      </c>
      <c r="J60" s="49"/>
      <c r="K60" s="49"/>
      <c r="L60" s="6"/>
    </row>
    <row r="61" spans="1:12" ht="13.5" customHeight="1" x14ac:dyDescent="0.15">
      <c r="A61" s="272"/>
      <c r="B61" s="356"/>
      <c r="C61" s="254"/>
      <c r="D61" s="255"/>
      <c r="E61" s="256"/>
      <c r="F61" s="35" t="s">
        <v>85</v>
      </c>
      <c r="G61" s="47"/>
      <c r="H61" s="6">
        <v>3</v>
      </c>
      <c r="I61" s="49">
        <v>2</v>
      </c>
      <c r="J61" s="49"/>
      <c r="K61" s="49"/>
      <c r="L61" s="6"/>
    </row>
    <row r="62" spans="1:12" ht="13.5" customHeight="1" x14ac:dyDescent="0.15">
      <c r="A62" s="272"/>
      <c r="B62" s="356"/>
      <c r="C62" s="254"/>
      <c r="D62" s="255"/>
      <c r="E62" s="256"/>
      <c r="F62" s="35" t="s">
        <v>86</v>
      </c>
      <c r="G62" s="47"/>
      <c r="H62" s="6">
        <v>3</v>
      </c>
      <c r="I62" s="49">
        <v>2</v>
      </c>
      <c r="J62" s="49"/>
      <c r="K62" s="49"/>
      <c r="L62" s="6"/>
    </row>
    <row r="63" spans="1:12" ht="13.5" customHeight="1" x14ac:dyDescent="0.15">
      <c r="A63" s="272"/>
      <c r="B63" s="356"/>
      <c r="C63" s="254"/>
      <c r="D63" s="255"/>
      <c r="E63" s="256"/>
      <c r="F63" s="35" t="s">
        <v>87</v>
      </c>
      <c r="G63" s="47"/>
      <c r="H63" s="6">
        <v>3</v>
      </c>
      <c r="I63" s="49">
        <v>2</v>
      </c>
      <c r="J63" s="49"/>
      <c r="K63" s="49"/>
      <c r="L63" s="6"/>
    </row>
    <row r="64" spans="1:12" ht="13.5" customHeight="1" x14ac:dyDescent="0.15">
      <c r="A64" s="272"/>
      <c r="B64" s="356"/>
      <c r="C64" s="254"/>
      <c r="D64" s="255"/>
      <c r="E64" s="256"/>
      <c r="F64" s="35" t="s">
        <v>88</v>
      </c>
      <c r="G64" s="47"/>
      <c r="H64" s="6">
        <v>3</v>
      </c>
      <c r="I64" s="49">
        <v>2</v>
      </c>
      <c r="J64" s="49"/>
      <c r="K64" s="49"/>
      <c r="L64" s="6"/>
    </row>
    <row r="65" spans="1:12" ht="13.5" customHeight="1" x14ac:dyDescent="0.15">
      <c r="A65" s="272"/>
      <c r="B65" s="356"/>
      <c r="C65" s="254"/>
      <c r="D65" s="255"/>
      <c r="E65" s="256"/>
      <c r="F65" s="35" t="s">
        <v>89</v>
      </c>
      <c r="G65" s="47"/>
      <c r="H65" s="6">
        <v>2</v>
      </c>
      <c r="I65" s="49">
        <v>2</v>
      </c>
      <c r="J65" s="49"/>
      <c r="K65" s="49"/>
      <c r="L65" s="6"/>
    </row>
    <row r="66" spans="1:12" ht="13.5" customHeight="1" x14ac:dyDescent="0.15">
      <c r="A66" s="272"/>
      <c r="B66" s="356"/>
      <c r="C66" s="254"/>
      <c r="D66" s="255"/>
      <c r="E66" s="256"/>
      <c r="F66" s="35" t="s">
        <v>90</v>
      </c>
      <c r="G66" s="47"/>
      <c r="H66" s="6">
        <v>2</v>
      </c>
      <c r="I66" s="49">
        <v>2</v>
      </c>
      <c r="J66" s="49"/>
      <c r="K66" s="49"/>
      <c r="L66" s="6"/>
    </row>
    <row r="67" spans="1:12" ht="13.5" customHeight="1" x14ac:dyDescent="0.15">
      <c r="A67" s="272"/>
      <c r="B67" s="356"/>
      <c r="C67" s="254"/>
      <c r="D67" s="255"/>
      <c r="E67" s="256"/>
      <c r="F67" s="35" t="s">
        <v>91</v>
      </c>
      <c r="G67" s="47"/>
      <c r="H67" s="6">
        <v>2</v>
      </c>
      <c r="I67" s="49">
        <v>2</v>
      </c>
      <c r="J67" s="49"/>
      <c r="K67" s="49"/>
      <c r="L67" s="6"/>
    </row>
    <row r="68" spans="1:12" s="9" customFormat="1" ht="13.5" customHeight="1" x14ac:dyDescent="0.15">
      <c r="A68" s="273"/>
      <c r="B68" s="356"/>
      <c r="C68" s="254"/>
      <c r="D68" s="255"/>
      <c r="E68" s="256"/>
      <c r="F68" s="39" t="s">
        <v>92</v>
      </c>
      <c r="G68" s="40"/>
      <c r="H68" s="6">
        <v>3</v>
      </c>
      <c r="I68" s="3">
        <v>2</v>
      </c>
      <c r="J68" s="3"/>
      <c r="K68" s="3"/>
      <c r="L68" s="6"/>
    </row>
    <row r="69" spans="1:12" s="9" customFormat="1" ht="13.5" customHeight="1" x14ac:dyDescent="0.15">
      <c r="A69" s="273"/>
      <c r="B69" s="357"/>
      <c r="C69" s="257"/>
      <c r="D69" s="258"/>
      <c r="E69" s="259"/>
      <c r="F69" s="321" t="s">
        <v>297</v>
      </c>
      <c r="G69" s="322"/>
      <c r="H69" s="14"/>
      <c r="I69" s="13">
        <f>SUM(I59:I68)</f>
        <v>20</v>
      </c>
      <c r="J69" s="13">
        <f t="shared" ref="J69:K69" si="1">SUM(J59:J68)</f>
        <v>0</v>
      </c>
      <c r="K69" s="13">
        <f t="shared" si="1"/>
        <v>0</v>
      </c>
      <c r="L69" s="14" t="s">
        <v>7</v>
      </c>
    </row>
    <row r="70" spans="1:12" ht="13.5" customHeight="1" x14ac:dyDescent="0.15">
      <c r="A70" s="273"/>
      <c r="B70" s="340" t="s">
        <v>66</v>
      </c>
      <c r="C70" s="358" t="s">
        <v>291</v>
      </c>
      <c r="D70" s="359"/>
      <c r="E70" s="360"/>
      <c r="F70" s="30" t="s">
        <v>93</v>
      </c>
      <c r="G70" s="46"/>
      <c r="H70" s="6">
        <v>1</v>
      </c>
      <c r="I70" s="3"/>
      <c r="J70" s="3">
        <v>2</v>
      </c>
      <c r="K70" s="3"/>
      <c r="L70" s="6"/>
    </row>
    <row r="71" spans="1:12" ht="13.5" customHeight="1" x14ac:dyDescent="0.15">
      <c r="A71" s="273"/>
      <c r="B71" s="341"/>
      <c r="C71" s="361"/>
      <c r="D71" s="362"/>
      <c r="E71" s="363"/>
      <c r="F71" s="37" t="s">
        <v>94</v>
      </c>
      <c r="G71" s="47"/>
      <c r="H71" s="6">
        <v>1</v>
      </c>
      <c r="I71" s="49"/>
      <c r="J71" s="49">
        <v>2</v>
      </c>
      <c r="K71" s="49"/>
      <c r="L71" s="6"/>
    </row>
    <row r="72" spans="1:12" ht="13.5" customHeight="1" x14ac:dyDescent="0.15">
      <c r="A72" s="273"/>
      <c r="B72" s="341"/>
      <c r="C72" s="361"/>
      <c r="D72" s="362"/>
      <c r="E72" s="363"/>
      <c r="F72" s="37" t="s">
        <v>95</v>
      </c>
      <c r="G72" s="47"/>
      <c r="H72" s="6">
        <v>2</v>
      </c>
      <c r="I72" s="49"/>
      <c r="J72" s="116">
        <v>2</v>
      </c>
      <c r="K72" s="49"/>
      <c r="L72" s="6"/>
    </row>
    <row r="73" spans="1:12" ht="13.5" customHeight="1" x14ac:dyDescent="0.15">
      <c r="A73" s="273"/>
      <c r="B73" s="341"/>
      <c r="C73" s="361"/>
      <c r="D73" s="362"/>
      <c r="E73" s="363"/>
      <c r="F73" s="37" t="s">
        <v>96</v>
      </c>
      <c r="G73" s="47"/>
      <c r="H73" s="6">
        <v>1</v>
      </c>
      <c r="I73" s="49">
        <v>2</v>
      </c>
      <c r="J73" s="49"/>
      <c r="K73" s="49"/>
      <c r="L73" s="6"/>
    </row>
    <row r="74" spans="1:12" ht="13.5" customHeight="1" x14ac:dyDescent="0.15">
      <c r="A74" s="273"/>
      <c r="B74" s="341"/>
      <c r="C74" s="361"/>
      <c r="D74" s="362"/>
      <c r="E74" s="363"/>
      <c r="F74" s="37" t="s">
        <v>97</v>
      </c>
      <c r="G74" s="47"/>
      <c r="H74" s="6">
        <v>2</v>
      </c>
      <c r="I74" s="49"/>
      <c r="J74" s="49">
        <v>2</v>
      </c>
      <c r="K74" s="49"/>
      <c r="L74" s="6"/>
    </row>
    <row r="75" spans="1:12" ht="13.5" customHeight="1" x14ac:dyDescent="0.15">
      <c r="A75" s="273"/>
      <c r="B75" s="341"/>
      <c r="C75" s="361"/>
      <c r="D75" s="362"/>
      <c r="E75" s="363"/>
      <c r="F75" s="37" t="s">
        <v>98</v>
      </c>
      <c r="G75" s="47"/>
      <c r="H75" s="6">
        <v>2</v>
      </c>
      <c r="I75" s="49"/>
      <c r="J75" s="49">
        <v>2</v>
      </c>
      <c r="K75" s="49"/>
      <c r="L75" s="6"/>
    </row>
    <row r="76" spans="1:12" ht="13.5" customHeight="1" x14ac:dyDescent="0.15">
      <c r="A76" s="273"/>
      <c r="B76" s="341"/>
      <c r="C76" s="361"/>
      <c r="D76" s="362"/>
      <c r="E76" s="363"/>
      <c r="F76" s="37" t="s">
        <v>99</v>
      </c>
      <c r="G76" s="47"/>
      <c r="H76" s="6">
        <v>2</v>
      </c>
      <c r="I76" s="49"/>
      <c r="J76" s="49">
        <v>2</v>
      </c>
      <c r="K76" s="49"/>
      <c r="L76" s="6"/>
    </row>
    <row r="77" spans="1:12" ht="13.5" customHeight="1" x14ac:dyDescent="0.15">
      <c r="A77" s="273"/>
      <c r="B77" s="341"/>
      <c r="C77" s="361"/>
      <c r="D77" s="362"/>
      <c r="E77" s="363"/>
      <c r="F77" s="37" t="s">
        <v>100</v>
      </c>
      <c r="G77" s="47"/>
      <c r="H77" s="6">
        <v>2</v>
      </c>
      <c r="I77" s="49"/>
      <c r="J77" s="116">
        <v>2</v>
      </c>
      <c r="K77" s="49"/>
      <c r="L77" s="6"/>
    </row>
    <row r="78" spans="1:12" ht="13.5" customHeight="1" x14ac:dyDescent="0.15">
      <c r="A78" s="273"/>
      <c r="B78" s="341"/>
      <c r="C78" s="361"/>
      <c r="D78" s="362"/>
      <c r="E78" s="363"/>
      <c r="F78" s="37" t="s">
        <v>101</v>
      </c>
      <c r="G78" s="47"/>
      <c r="H78" s="6">
        <v>2</v>
      </c>
      <c r="I78" s="49"/>
      <c r="J78" s="116">
        <v>2</v>
      </c>
      <c r="K78" s="49"/>
      <c r="L78" s="6"/>
    </row>
    <row r="79" spans="1:12" ht="13.5" customHeight="1" x14ac:dyDescent="0.15">
      <c r="A79" s="273"/>
      <c r="B79" s="341"/>
      <c r="C79" s="361"/>
      <c r="D79" s="362"/>
      <c r="E79" s="363"/>
      <c r="F79" s="37" t="s">
        <v>102</v>
      </c>
      <c r="G79" s="47"/>
      <c r="H79" s="6">
        <v>2</v>
      </c>
      <c r="I79" s="49">
        <v>1</v>
      </c>
      <c r="J79" s="49"/>
      <c r="K79" s="49"/>
      <c r="L79" s="6"/>
    </row>
    <row r="80" spans="1:12" ht="13.5" customHeight="1" x14ac:dyDescent="0.15">
      <c r="A80" s="273"/>
      <c r="B80" s="341"/>
      <c r="C80" s="361"/>
      <c r="D80" s="362"/>
      <c r="E80" s="363"/>
      <c r="F80" s="37" t="s">
        <v>103</v>
      </c>
      <c r="G80" s="47"/>
      <c r="H80" s="6">
        <v>2</v>
      </c>
      <c r="I80" s="49">
        <v>1</v>
      </c>
      <c r="J80" s="49"/>
      <c r="K80" s="49"/>
      <c r="L80" s="6"/>
    </row>
    <row r="81" spans="1:12" ht="13.5" customHeight="1" x14ac:dyDescent="0.15">
      <c r="A81" s="273"/>
      <c r="B81" s="341"/>
      <c r="C81" s="361"/>
      <c r="D81" s="362"/>
      <c r="E81" s="363"/>
      <c r="F81" s="37" t="s">
        <v>104</v>
      </c>
      <c r="G81" s="47"/>
      <c r="H81" s="6">
        <v>2</v>
      </c>
      <c r="I81" s="49">
        <v>2</v>
      </c>
      <c r="J81" s="49"/>
      <c r="K81" s="49"/>
      <c r="L81" s="6"/>
    </row>
    <row r="82" spans="1:12" s="9" customFormat="1" ht="13.5" customHeight="1" x14ac:dyDescent="0.15">
      <c r="A82" s="273"/>
      <c r="B82" s="341"/>
      <c r="C82" s="364"/>
      <c r="D82" s="365"/>
      <c r="E82" s="366"/>
      <c r="F82" s="321" t="s">
        <v>298</v>
      </c>
      <c r="G82" s="322"/>
      <c r="H82" s="14"/>
      <c r="I82" s="13">
        <f>SUM(I70:I81)</f>
        <v>6</v>
      </c>
      <c r="J82" s="13">
        <f t="shared" ref="J82:K82" si="2">SUM(J70:J81)</f>
        <v>16</v>
      </c>
      <c r="K82" s="13">
        <f t="shared" si="2"/>
        <v>0</v>
      </c>
      <c r="L82" s="14" t="s">
        <v>7</v>
      </c>
    </row>
    <row r="83" spans="1:12" ht="13.5" customHeight="1" x14ac:dyDescent="0.15">
      <c r="A83" s="273"/>
      <c r="B83" s="341"/>
      <c r="C83" s="275" t="s">
        <v>292</v>
      </c>
      <c r="D83" s="276"/>
      <c r="E83" s="277"/>
      <c r="F83" s="37" t="s">
        <v>105</v>
      </c>
      <c r="G83" s="47"/>
      <c r="H83" s="6">
        <v>3</v>
      </c>
      <c r="I83" s="49">
        <v>2</v>
      </c>
      <c r="J83" s="49"/>
      <c r="K83" s="49"/>
      <c r="L83" s="6"/>
    </row>
    <row r="84" spans="1:12" ht="13.5" customHeight="1" x14ac:dyDescent="0.15">
      <c r="A84" s="273"/>
      <c r="B84" s="341"/>
      <c r="C84" s="278"/>
      <c r="D84" s="279"/>
      <c r="E84" s="280"/>
      <c r="F84" s="37" t="s">
        <v>106</v>
      </c>
      <c r="G84" s="47"/>
      <c r="H84" s="6">
        <v>3</v>
      </c>
      <c r="I84" s="49">
        <v>1</v>
      </c>
      <c r="J84" s="49"/>
      <c r="K84" s="49"/>
      <c r="L84" s="6"/>
    </row>
    <row r="85" spans="1:12" ht="13.5" customHeight="1" x14ac:dyDescent="0.15">
      <c r="A85" s="273"/>
      <c r="B85" s="341"/>
      <c r="C85" s="278"/>
      <c r="D85" s="279"/>
      <c r="E85" s="280"/>
      <c r="F85" s="37" t="s">
        <v>107</v>
      </c>
      <c r="G85" s="47"/>
      <c r="H85" s="6">
        <v>2</v>
      </c>
      <c r="I85" s="49">
        <v>1</v>
      </c>
      <c r="J85" s="49"/>
      <c r="K85" s="49"/>
      <c r="L85" s="6"/>
    </row>
    <row r="86" spans="1:12" ht="13.5" customHeight="1" x14ac:dyDescent="0.15">
      <c r="A86" s="273"/>
      <c r="B86" s="341"/>
      <c r="C86" s="278"/>
      <c r="D86" s="279"/>
      <c r="E86" s="280"/>
      <c r="F86" s="152" t="s">
        <v>108</v>
      </c>
      <c r="G86" s="161"/>
      <c r="H86" s="11">
        <v>2</v>
      </c>
      <c r="I86" s="154">
        <v>1</v>
      </c>
      <c r="J86" s="154"/>
      <c r="K86" s="154"/>
      <c r="L86" s="6"/>
    </row>
    <row r="87" spans="1:12" ht="13.5" customHeight="1" x14ac:dyDescent="0.15">
      <c r="A87" s="273"/>
      <c r="B87" s="341"/>
      <c r="C87" s="278"/>
      <c r="D87" s="279"/>
      <c r="E87" s="280"/>
      <c r="F87" s="152" t="s">
        <v>788</v>
      </c>
      <c r="G87" s="162"/>
      <c r="H87" s="11">
        <v>2</v>
      </c>
      <c r="I87" s="154">
        <v>1</v>
      </c>
      <c r="J87" s="154"/>
      <c r="K87" s="154"/>
      <c r="L87" s="6"/>
    </row>
    <row r="88" spans="1:12" ht="13.5" customHeight="1" x14ac:dyDescent="0.15">
      <c r="A88" s="273"/>
      <c r="B88" s="341"/>
      <c r="C88" s="278"/>
      <c r="D88" s="279"/>
      <c r="E88" s="280"/>
      <c r="F88" s="152" t="s">
        <v>789</v>
      </c>
      <c r="G88" s="162"/>
      <c r="H88" s="11">
        <v>3</v>
      </c>
      <c r="I88" s="154"/>
      <c r="J88" s="154">
        <v>1</v>
      </c>
      <c r="K88" s="154"/>
      <c r="L88" s="6"/>
    </row>
    <row r="89" spans="1:12" ht="13.5" customHeight="1" x14ac:dyDescent="0.15">
      <c r="A89" s="273"/>
      <c r="B89" s="341"/>
      <c r="C89" s="278"/>
      <c r="D89" s="279"/>
      <c r="E89" s="280"/>
      <c r="F89" s="152" t="s">
        <v>790</v>
      </c>
      <c r="G89" s="162"/>
      <c r="H89" s="11">
        <v>3</v>
      </c>
      <c r="I89" s="154"/>
      <c r="J89" s="154">
        <v>1</v>
      </c>
      <c r="K89" s="154"/>
      <c r="L89" s="6"/>
    </row>
    <row r="90" spans="1:12" ht="13.5" customHeight="1" x14ac:dyDescent="0.15">
      <c r="A90" s="273"/>
      <c r="B90" s="341"/>
      <c r="C90" s="278"/>
      <c r="D90" s="279"/>
      <c r="E90" s="280"/>
      <c r="F90" s="37" t="s">
        <v>109</v>
      </c>
      <c r="G90" s="47"/>
      <c r="H90" s="6">
        <v>2</v>
      </c>
      <c r="I90" s="49">
        <v>2</v>
      </c>
      <c r="J90" s="49"/>
      <c r="K90" s="49"/>
      <c r="L90" s="6"/>
    </row>
    <row r="91" spans="1:12" ht="13.5" customHeight="1" x14ac:dyDescent="0.15">
      <c r="A91" s="273"/>
      <c r="B91" s="341"/>
      <c r="C91" s="278"/>
      <c r="D91" s="279"/>
      <c r="E91" s="280"/>
      <c r="F91" s="37" t="s">
        <v>110</v>
      </c>
      <c r="G91" s="47"/>
      <c r="H91" s="6">
        <v>3</v>
      </c>
      <c r="I91" s="49">
        <v>2</v>
      </c>
      <c r="J91" s="49"/>
      <c r="K91" s="49"/>
      <c r="L91" s="6"/>
    </row>
    <row r="92" spans="1:12" s="9" customFormat="1" ht="13.5" customHeight="1" x14ac:dyDescent="0.15">
      <c r="A92" s="273"/>
      <c r="B92" s="341"/>
      <c r="C92" s="281"/>
      <c r="D92" s="282"/>
      <c r="E92" s="283"/>
      <c r="F92" s="321" t="s">
        <v>143</v>
      </c>
      <c r="G92" s="322"/>
      <c r="H92" s="14"/>
      <c r="I92" s="13">
        <f>SUM(I83:I91)</f>
        <v>10</v>
      </c>
      <c r="J92" s="13">
        <f>SUM(J83:J91)</f>
        <v>2</v>
      </c>
      <c r="K92" s="13">
        <f>SUM(K83:K91)</f>
        <v>0</v>
      </c>
      <c r="L92" s="14" t="s">
        <v>7</v>
      </c>
    </row>
    <row r="93" spans="1:12" ht="13.5" customHeight="1" x14ac:dyDescent="0.15">
      <c r="A93" s="273"/>
      <c r="B93" s="341"/>
      <c r="C93" s="275" t="s">
        <v>293</v>
      </c>
      <c r="D93" s="276"/>
      <c r="E93" s="277"/>
      <c r="F93" s="37" t="s">
        <v>111</v>
      </c>
      <c r="G93" s="47"/>
      <c r="H93" s="6" t="s">
        <v>116</v>
      </c>
      <c r="I93" s="49">
        <v>1</v>
      </c>
      <c r="J93" s="49"/>
      <c r="K93" s="49"/>
      <c r="L93" s="6"/>
    </row>
    <row r="94" spans="1:12" ht="13.5" customHeight="1" x14ac:dyDescent="0.15">
      <c r="A94" s="273"/>
      <c r="B94" s="341"/>
      <c r="C94" s="278"/>
      <c r="D94" s="279"/>
      <c r="E94" s="280"/>
      <c r="F94" s="37" t="s">
        <v>112</v>
      </c>
      <c r="G94" s="47"/>
      <c r="H94" s="6" t="s">
        <v>114</v>
      </c>
      <c r="I94" s="49">
        <v>4</v>
      </c>
      <c r="J94" s="49"/>
      <c r="K94" s="49"/>
      <c r="L94" s="6"/>
    </row>
    <row r="95" spans="1:12" s="9" customFormat="1" ht="13.5" customHeight="1" x14ac:dyDescent="0.15">
      <c r="A95" s="273"/>
      <c r="B95" s="341"/>
      <c r="C95" s="278"/>
      <c r="D95" s="279"/>
      <c r="E95" s="280"/>
      <c r="F95" s="8" t="s">
        <v>113</v>
      </c>
      <c r="G95" s="38"/>
      <c r="H95" s="6">
        <v>4</v>
      </c>
      <c r="I95" s="3">
        <v>2</v>
      </c>
      <c r="J95" s="3"/>
      <c r="K95" s="3"/>
      <c r="L95" s="6"/>
    </row>
    <row r="96" spans="1:12" s="9" customFormat="1" ht="13.5" customHeight="1" x14ac:dyDescent="0.15">
      <c r="A96" s="273"/>
      <c r="B96" s="342"/>
      <c r="C96" s="281"/>
      <c r="D96" s="282"/>
      <c r="E96" s="283"/>
      <c r="F96" s="286" t="s">
        <v>23</v>
      </c>
      <c r="G96" s="324"/>
      <c r="H96" s="71"/>
      <c r="I96" s="4">
        <f>SUM(I93:I95)</f>
        <v>7</v>
      </c>
      <c r="J96" s="4">
        <f t="shared" ref="J96:K96" si="3">SUM(J93:J95)</f>
        <v>0</v>
      </c>
      <c r="K96" s="4">
        <f t="shared" si="3"/>
        <v>0</v>
      </c>
      <c r="L96" s="26" t="s">
        <v>7</v>
      </c>
    </row>
    <row r="97" spans="1:12" ht="13.5" customHeight="1" x14ac:dyDescent="0.15">
      <c r="A97" s="273"/>
      <c r="B97" s="275" t="s">
        <v>67</v>
      </c>
      <c r="C97" s="276"/>
      <c r="D97" s="276"/>
      <c r="E97" s="277"/>
      <c r="F97" s="25" t="s">
        <v>117</v>
      </c>
      <c r="G97" s="32"/>
      <c r="H97" s="6" t="s">
        <v>115</v>
      </c>
      <c r="I97" s="3">
        <v>1</v>
      </c>
      <c r="J97" s="3"/>
      <c r="K97" s="3"/>
      <c r="L97" s="6"/>
    </row>
    <row r="98" spans="1:12" ht="13.5" customHeight="1" x14ac:dyDescent="0.15">
      <c r="A98" s="273"/>
      <c r="B98" s="278"/>
      <c r="C98" s="279"/>
      <c r="D98" s="279"/>
      <c r="E98" s="280"/>
      <c r="F98" s="25" t="s">
        <v>118</v>
      </c>
      <c r="G98" s="32"/>
      <c r="H98" s="6">
        <v>3</v>
      </c>
      <c r="I98" s="3"/>
      <c r="J98" s="116">
        <v>2</v>
      </c>
      <c r="K98" s="3"/>
      <c r="L98" s="6"/>
    </row>
    <row r="99" spans="1:12" ht="13.5" customHeight="1" x14ac:dyDescent="0.15">
      <c r="A99" s="273"/>
      <c r="B99" s="278"/>
      <c r="C99" s="279"/>
      <c r="D99" s="279"/>
      <c r="E99" s="280"/>
      <c r="F99" s="27" t="s">
        <v>119</v>
      </c>
      <c r="G99" s="31"/>
      <c r="H99" s="7">
        <v>1</v>
      </c>
      <c r="I99" s="19"/>
      <c r="J99" s="118">
        <v>1</v>
      </c>
      <c r="K99" s="19"/>
      <c r="L99" s="6"/>
    </row>
    <row r="100" spans="1:12" ht="13.5" customHeight="1" x14ac:dyDescent="0.15">
      <c r="A100" s="273"/>
      <c r="B100" s="281"/>
      <c r="C100" s="282"/>
      <c r="D100" s="282"/>
      <c r="E100" s="283"/>
      <c r="F100" s="286" t="s">
        <v>23</v>
      </c>
      <c r="G100" s="324"/>
      <c r="H100" s="7"/>
      <c r="I100" s="19">
        <f>SUM(I97:I99)</f>
        <v>1</v>
      </c>
      <c r="J100" s="64">
        <f t="shared" ref="J100:K100" si="4">SUM(J97:J99)</f>
        <v>3</v>
      </c>
      <c r="K100" s="64">
        <f t="shared" si="4"/>
        <v>0</v>
      </c>
      <c r="L100" s="4" t="s">
        <v>7</v>
      </c>
    </row>
    <row r="101" spans="1:12" ht="13.5" customHeight="1" x14ac:dyDescent="0.15">
      <c r="A101" s="273"/>
      <c r="B101" s="340" t="s">
        <v>71</v>
      </c>
      <c r="C101" s="275" t="s">
        <v>294</v>
      </c>
      <c r="D101" s="276"/>
      <c r="E101" s="277"/>
      <c r="F101" s="25" t="s">
        <v>120</v>
      </c>
      <c r="G101" s="32"/>
      <c r="H101" s="6">
        <v>1</v>
      </c>
      <c r="I101" s="3">
        <v>2</v>
      </c>
      <c r="J101" s="3"/>
      <c r="K101" s="3"/>
      <c r="L101" s="6"/>
    </row>
    <row r="102" spans="1:12" ht="13.5" customHeight="1" x14ac:dyDescent="0.15">
      <c r="A102" s="273"/>
      <c r="B102" s="341"/>
      <c r="C102" s="278"/>
      <c r="D102" s="279"/>
      <c r="E102" s="280"/>
      <c r="F102" s="152" t="s">
        <v>791</v>
      </c>
      <c r="G102" s="153"/>
      <c r="H102" s="11">
        <v>1</v>
      </c>
      <c r="I102" s="154"/>
      <c r="J102" s="154">
        <v>2</v>
      </c>
      <c r="K102" s="154"/>
      <c r="L102" s="6"/>
    </row>
    <row r="103" spans="1:12" ht="13.5" customHeight="1" x14ac:dyDescent="0.15">
      <c r="A103" s="273"/>
      <c r="B103" s="341"/>
      <c r="C103" s="278"/>
      <c r="D103" s="279"/>
      <c r="E103" s="280"/>
      <c r="F103" s="152" t="s">
        <v>792</v>
      </c>
      <c r="G103" s="153"/>
      <c r="H103" s="11">
        <v>2</v>
      </c>
      <c r="I103" s="154">
        <v>2</v>
      </c>
      <c r="J103" s="154"/>
      <c r="K103" s="154"/>
      <c r="L103" s="6"/>
    </row>
    <row r="104" spans="1:12" ht="13.5" customHeight="1" x14ac:dyDescent="0.15">
      <c r="A104" s="273"/>
      <c r="B104" s="341"/>
      <c r="C104" s="278"/>
      <c r="D104" s="279"/>
      <c r="E104" s="280"/>
      <c r="F104" s="152" t="s">
        <v>121</v>
      </c>
      <c r="G104" s="153"/>
      <c r="H104" s="11">
        <v>2</v>
      </c>
      <c r="I104" s="154">
        <v>2</v>
      </c>
      <c r="J104" s="154"/>
      <c r="K104" s="154"/>
      <c r="L104" s="6"/>
    </row>
    <row r="105" spans="1:12" ht="13.5" customHeight="1" x14ac:dyDescent="0.15">
      <c r="A105" s="273"/>
      <c r="B105" s="341"/>
      <c r="C105" s="278"/>
      <c r="D105" s="279"/>
      <c r="E105" s="280"/>
      <c r="F105" s="152" t="s">
        <v>122</v>
      </c>
      <c r="G105" s="153"/>
      <c r="H105" s="11">
        <v>3</v>
      </c>
      <c r="I105" s="154">
        <v>2</v>
      </c>
      <c r="J105" s="154"/>
      <c r="K105" s="154"/>
      <c r="L105" s="6"/>
    </row>
    <row r="106" spans="1:12" ht="13.5" customHeight="1" x14ac:dyDescent="0.15">
      <c r="A106" s="273"/>
      <c r="B106" s="341"/>
      <c r="C106" s="278"/>
      <c r="D106" s="279"/>
      <c r="E106" s="280"/>
      <c r="F106" s="152" t="s">
        <v>123</v>
      </c>
      <c r="G106" s="153"/>
      <c r="H106" s="11">
        <v>4</v>
      </c>
      <c r="I106" s="154"/>
      <c r="J106" s="154">
        <v>2</v>
      </c>
      <c r="K106" s="154"/>
      <c r="L106" s="6"/>
    </row>
    <row r="107" spans="1:12" ht="13.5" customHeight="1" x14ac:dyDescent="0.15">
      <c r="A107" s="273"/>
      <c r="B107" s="341"/>
      <c r="C107" s="278"/>
      <c r="D107" s="279"/>
      <c r="E107" s="280"/>
      <c r="F107" s="152" t="s">
        <v>124</v>
      </c>
      <c r="G107" s="153"/>
      <c r="H107" s="11">
        <v>4</v>
      </c>
      <c r="I107" s="154"/>
      <c r="J107" s="154">
        <v>2</v>
      </c>
      <c r="K107" s="154"/>
      <c r="L107" s="6"/>
    </row>
    <row r="108" spans="1:12" s="9" customFormat="1" ht="13.5" customHeight="1" x14ac:dyDescent="0.15">
      <c r="A108" s="273"/>
      <c r="B108" s="341"/>
      <c r="C108" s="281"/>
      <c r="D108" s="282"/>
      <c r="E108" s="283"/>
      <c r="F108" s="321" t="s">
        <v>24</v>
      </c>
      <c r="G108" s="322"/>
      <c r="H108" s="14"/>
      <c r="I108" s="13">
        <f>SUM(I101:I107)</f>
        <v>8</v>
      </c>
      <c r="J108" s="13">
        <f>SUM(J101:J107)</f>
        <v>6</v>
      </c>
      <c r="K108" s="13">
        <f>SUM(K101:K107)</f>
        <v>0</v>
      </c>
      <c r="L108" s="57" t="s">
        <v>7</v>
      </c>
    </row>
    <row r="109" spans="1:12" ht="13.5" customHeight="1" x14ac:dyDescent="0.15">
      <c r="A109" s="273"/>
      <c r="B109" s="341"/>
      <c r="C109" s="275" t="s">
        <v>295</v>
      </c>
      <c r="D109" s="276"/>
      <c r="E109" s="277"/>
      <c r="F109" s="37" t="s">
        <v>125</v>
      </c>
      <c r="G109" s="38"/>
      <c r="H109" s="6">
        <v>1</v>
      </c>
      <c r="I109" s="49"/>
      <c r="J109" s="116">
        <v>2</v>
      </c>
      <c r="K109" s="49"/>
      <c r="L109" s="6"/>
    </row>
    <row r="110" spans="1:12" ht="13.5" customHeight="1" x14ac:dyDescent="0.15">
      <c r="A110" s="273"/>
      <c r="B110" s="341"/>
      <c r="C110" s="278"/>
      <c r="D110" s="279"/>
      <c r="E110" s="280"/>
      <c r="F110" s="37" t="s">
        <v>126</v>
      </c>
      <c r="G110" s="38"/>
      <c r="H110" s="6">
        <v>2</v>
      </c>
      <c r="I110" s="49"/>
      <c r="J110" s="49">
        <v>2</v>
      </c>
      <c r="K110" s="49"/>
      <c r="L110" s="6"/>
    </row>
    <row r="111" spans="1:12" ht="13.5" customHeight="1" x14ac:dyDescent="0.15">
      <c r="A111" s="273"/>
      <c r="B111" s="341"/>
      <c r="C111" s="278"/>
      <c r="D111" s="279"/>
      <c r="E111" s="280"/>
      <c r="F111" s="37" t="s">
        <v>127</v>
      </c>
      <c r="G111" s="38"/>
      <c r="H111" s="6">
        <v>2</v>
      </c>
      <c r="I111" s="49"/>
      <c r="J111" s="49">
        <v>2</v>
      </c>
      <c r="K111" s="49"/>
      <c r="L111" s="6"/>
    </row>
    <row r="112" spans="1:12" ht="13.5" customHeight="1" x14ac:dyDescent="0.15">
      <c r="A112" s="273"/>
      <c r="B112" s="341"/>
      <c r="C112" s="278"/>
      <c r="D112" s="279"/>
      <c r="E112" s="280"/>
      <c r="F112" s="37" t="s">
        <v>129</v>
      </c>
      <c r="G112" s="38"/>
      <c r="H112" s="6">
        <v>3</v>
      </c>
      <c r="I112" s="49"/>
      <c r="J112" s="49">
        <v>2</v>
      </c>
      <c r="K112" s="49"/>
      <c r="L112" s="6"/>
    </row>
    <row r="113" spans="1:12" ht="13.5" customHeight="1" x14ac:dyDescent="0.15">
      <c r="A113" s="273"/>
      <c r="B113" s="341"/>
      <c r="C113" s="278"/>
      <c r="D113" s="279"/>
      <c r="E113" s="280"/>
      <c r="F113" s="37" t="s">
        <v>130</v>
      </c>
      <c r="G113" s="38"/>
      <c r="H113" s="6">
        <v>3</v>
      </c>
      <c r="I113" s="49">
        <v>2</v>
      </c>
      <c r="J113" s="49"/>
      <c r="K113" s="49"/>
      <c r="L113" s="6"/>
    </row>
    <row r="114" spans="1:12" s="9" customFormat="1" ht="13.5" customHeight="1" x14ac:dyDescent="0.15">
      <c r="A114" s="273"/>
      <c r="B114" s="341"/>
      <c r="C114" s="281"/>
      <c r="D114" s="282"/>
      <c r="E114" s="283"/>
      <c r="F114" s="321" t="s">
        <v>146</v>
      </c>
      <c r="G114" s="322"/>
      <c r="H114" s="14"/>
      <c r="I114" s="13">
        <f>SUM(I109:I113)</f>
        <v>2</v>
      </c>
      <c r="J114" s="13">
        <f>SUM(J109:J113)</f>
        <v>8</v>
      </c>
      <c r="K114" s="13">
        <f>SUM(K109:K113)</f>
        <v>0</v>
      </c>
      <c r="L114" s="57" t="s">
        <v>7</v>
      </c>
    </row>
    <row r="115" spans="1:12" ht="13.5" customHeight="1" x14ac:dyDescent="0.15">
      <c r="A115" s="273"/>
      <c r="B115" s="341"/>
      <c r="C115" s="275" t="s">
        <v>296</v>
      </c>
      <c r="D115" s="276"/>
      <c r="E115" s="277"/>
      <c r="F115" s="37" t="s">
        <v>131</v>
      </c>
      <c r="G115" s="38"/>
      <c r="H115" s="6">
        <v>1</v>
      </c>
      <c r="I115" s="49">
        <v>2</v>
      </c>
      <c r="J115" s="49"/>
      <c r="K115" s="49"/>
      <c r="L115" s="6"/>
    </row>
    <row r="116" spans="1:12" ht="13.5" customHeight="1" x14ac:dyDescent="0.15">
      <c r="A116" s="273"/>
      <c r="B116" s="341"/>
      <c r="C116" s="278"/>
      <c r="D116" s="279"/>
      <c r="E116" s="280"/>
      <c r="F116" s="37" t="s">
        <v>132</v>
      </c>
      <c r="G116" s="38"/>
      <c r="H116" s="6">
        <v>1</v>
      </c>
      <c r="I116" s="49">
        <v>2</v>
      </c>
      <c r="J116" s="49"/>
      <c r="K116" s="49"/>
      <c r="L116" s="6"/>
    </row>
    <row r="117" spans="1:12" ht="13.5" customHeight="1" x14ac:dyDescent="0.15">
      <c r="A117" s="273"/>
      <c r="B117" s="341"/>
      <c r="C117" s="278"/>
      <c r="D117" s="279"/>
      <c r="E117" s="280"/>
      <c r="F117" s="37" t="s">
        <v>133</v>
      </c>
      <c r="G117" s="38"/>
      <c r="H117" s="6">
        <v>2</v>
      </c>
      <c r="I117" s="49"/>
      <c r="J117" s="116">
        <v>2</v>
      </c>
      <c r="K117" s="49"/>
      <c r="L117" s="6"/>
    </row>
    <row r="118" spans="1:12" ht="13.5" customHeight="1" x14ac:dyDescent="0.15">
      <c r="A118" s="273"/>
      <c r="B118" s="341"/>
      <c r="C118" s="278"/>
      <c r="D118" s="279"/>
      <c r="E118" s="280"/>
      <c r="F118" s="37" t="s">
        <v>134</v>
      </c>
      <c r="G118" s="38"/>
      <c r="H118" s="6">
        <v>3</v>
      </c>
      <c r="I118" s="49">
        <v>2</v>
      </c>
      <c r="J118" s="49"/>
      <c r="K118" s="49"/>
      <c r="L118" s="6"/>
    </row>
    <row r="119" spans="1:12" ht="13.5" customHeight="1" x14ac:dyDescent="0.15">
      <c r="A119" s="273"/>
      <c r="B119" s="341"/>
      <c r="C119" s="278"/>
      <c r="D119" s="279"/>
      <c r="E119" s="280"/>
      <c r="F119" s="27" t="s">
        <v>135</v>
      </c>
      <c r="G119" s="31"/>
      <c r="H119" s="7">
        <v>3</v>
      </c>
      <c r="I119" s="19">
        <v>2</v>
      </c>
      <c r="J119" s="19"/>
      <c r="K119" s="19"/>
      <c r="L119" s="6"/>
    </row>
    <row r="120" spans="1:12" ht="13.5" customHeight="1" x14ac:dyDescent="0.15">
      <c r="A120" s="273"/>
      <c r="B120" s="342"/>
      <c r="C120" s="281"/>
      <c r="D120" s="282"/>
      <c r="E120" s="283"/>
      <c r="F120" s="286" t="s">
        <v>146</v>
      </c>
      <c r="G120" s="324"/>
      <c r="H120" s="7"/>
      <c r="I120" s="19">
        <f>SUM(I115:I119)</f>
        <v>8</v>
      </c>
      <c r="J120" s="64">
        <f t="shared" ref="J120:K120" si="5">SUM(J115:J119)</f>
        <v>2</v>
      </c>
      <c r="K120" s="64">
        <f t="shared" si="5"/>
        <v>0</v>
      </c>
      <c r="L120" s="4" t="s">
        <v>7</v>
      </c>
    </row>
    <row r="121" spans="1:12" ht="13.5" customHeight="1" x14ac:dyDescent="0.15">
      <c r="A121" s="273"/>
      <c r="B121" s="275" t="s">
        <v>68</v>
      </c>
      <c r="C121" s="276"/>
      <c r="D121" s="276"/>
      <c r="E121" s="277"/>
      <c r="F121" s="147" t="s">
        <v>136</v>
      </c>
      <c r="G121" s="150"/>
      <c r="H121" s="6">
        <v>2</v>
      </c>
      <c r="I121" s="116"/>
      <c r="J121" s="116">
        <v>2</v>
      </c>
      <c r="K121" s="116"/>
      <c r="L121" s="6"/>
    </row>
    <row r="122" spans="1:12" ht="13.5" customHeight="1" x14ac:dyDescent="0.15">
      <c r="A122" s="273"/>
      <c r="B122" s="278"/>
      <c r="C122" s="279"/>
      <c r="D122" s="279"/>
      <c r="E122" s="280"/>
      <c r="F122" s="152" t="s">
        <v>137</v>
      </c>
      <c r="G122" s="153"/>
      <c r="H122" s="11">
        <v>1</v>
      </c>
      <c r="I122" s="154"/>
      <c r="J122" s="154">
        <v>2</v>
      </c>
      <c r="K122" s="154"/>
      <c r="L122" s="221" t="s">
        <v>793</v>
      </c>
    </row>
    <row r="123" spans="1:12" ht="13.5" customHeight="1" x14ac:dyDescent="0.15">
      <c r="A123" s="273"/>
      <c r="B123" s="278"/>
      <c r="C123" s="279"/>
      <c r="D123" s="279"/>
      <c r="E123" s="280"/>
      <c r="F123" s="152" t="s">
        <v>138</v>
      </c>
      <c r="G123" s="153"/>
      <c r="H123" s="11">
        <v>1</v>
      </c>
      <c r="I123" s="154"/>
      <c r="J123" s="154">
        <v>2</v>
      </c>
      <c r="K123" s="154"/>
      <c r="L123" s="221"/>
    </row>
    <row r="124" spans="1:12" ht="13.5" customHeight="1" x14ac:dyDescent="0.15">
      <c r="A124" s="273"/>
      <c r="B124" s="278"/>
      <c r="C124" s="279"/>
      <c r="D124" s="279"/>
      <c r="E124" s="280"/>
      <c r="F124" s="148" t="s">
        <v>139</v>
      </c>
      <c r="G124" s="149"/>
      <c r="H124" s="6">
        <v>2</v>
      </c>
      <c r="I124" s="116"/>
      <c r="J124" s="116">
        <v>2</v>
      </c>
      <c r="K124" s="116"/>
      <c r="L124" s="6"/>
    </row>
    <row r="125" spans="1:12" ht="13.5" customHeight="1" x14ac:dyDescent="0.15">
      <c r="A125" s="273"/>
      <c r="B125" s="278"/>
      <c r="C125" s="279"/>
      <c r="D125" s="279"/>
      <c r="E125" s="280"/>
      <c r="F125" s="148" t="s">
        <v>140</v>
      </c>
      <c r="G125" s="149"/>
      <c r="H125" s="6">
        <v>2</v>
      </c>
      <c r="I125" s="116"/>
      <c r="J125" s="116">
        <v>2</v>
      </c>
      <c r="K125" s="116"/>
      <c r="L125" s="6"/>
    </row>
    <row r="126" spans="1:12" ht="13.5" customHeight="1" x14ac:dyDescent="0.15">
      <c r="A126" s="273"/>
      <c r="B126" s="278"/>
      <c r="C126" s="279"/>
      <c r="D126" s="279"/>
      <c r="E126" s="280"/>
      <c r="F126" s="147" t="s">
        <v>141</v>
      </c>
      <c r="G126" s="150"/>
      <c r="H126" s="6">
        <v>2</v>
      </c>
      <c r="I126" s="116"/>
      <c r="J126" s="116">
        <v>2</v>
      </c>
      <c r="K126" s="116"/>
      <c r="L126" s="6"/>
    </row>
    <row r="127" spans="1:12" ht="13.5" customHeight="1" x14ac:dyDescent="0.15">
      <c r="A127" s="273"/>
      <c r="B127" s="278"/>
      <c r="C127" s="279"/>
      <c r="D127" s="279"/>
      <c r="E127" s="280"/>
      <c r="F127" s="147" t="s">
        <v>142</v>
      </c>
      <c r="G127" s="150"/>
      <c r="H127" s="118">
        <v>2</v>
      </c>
      <c r="I127" s="118"/>
      <c r="J127" s="118">
        <v>1</v>
      </c>
      <c r="K127" s="118"/>
      <c r="L127" s="7"/>
    </row>
    <row r="128" spans="1:12" ht="13.5" customHeight="1" x14ac:dyDescent="0.15">
      <c r="A128" s="273"/>
      <c r="B128" s="281"/>
      <c r="C128" s="282"/>
      <c r="D128" s="282"/>
      <c r="E128" s="283"/>
      <c r="F128" s="321" t="s">
        <v>24</v>
      </c>
      <c r="G128" s="322"/>
      <c r="H128" s="163"/>
      <c r="I128" s="160">
        <f>SUM(I121:I127)</f>
        <v>0</v>
      </c>
      <c r="J128" s="160">
        <f>SUM(J121:J127)</f>
        <v>13</v>
      </c>
      <c r="K128" s="160">
        <f>SUM(K121:K127)</f>
        <v>0</v>
      </c>
      <c r="L128" s="118" t="s">
        <v>7</v>
      </c>
    </row>
    <row r="129" spans="1:12" ht="13.5" customHeight="1" x14ac:dyDescent="0.15">
      <c r="A129" s="273"/>
      <c r="B129" s="325" t="s">
        <v>69</v>
      </c>
      <c r="C129" s="326"/>
      <c r="D129" s="326"/>
      <c r="E129" s="327"/>
      <c r="F129" s="25" t="s">
        <v>738</v>
      </c>
      <c r="G129" s="32"/>
      <c r="H129" s="6"/>
      <c r="I129" s="3"/>
      <c r="J129" s="3"/>
      <c r="K129" s="3"/>
      <c r="L129" s="6"/>
    </row>
    <row r="130" spans="1:12" ht="13.5" customHeight="1" x14ac:dyDescent="0.15">
      <c r="A130" s="273"/>
      <c r="B130" s="328"/>
      <c r="C130" s="329"/>
      <c r="D130" s="329"/>
      <c r="E130" s="330"/>
      <c r="F130" s="27"/>
      <c r="G130" s="31"/>
      <c r="H130" s="7"/>
      <c r="I130" s="19"/>
      <c r="J130" s="19"/>
      <c r="K130" s="19"/>
      <c r="L130" s="6"/>
    </row>
    <row r="131" spans="1:12" ht="13.5" customHeight="1" x14ac:dyDescent="0.15">
      <c r="A131" s="273"/>
      <c r="B131" s="331"/>
      <c r="C131" s="332"/>
      <c r="D131" s="332"/>
      <c r="E131" s="333"/>
      <c r="F131" s="286" t="s">
        <v>786</v>
      </c>
      <c r="G131" s="324"/>
      <c r="H131" s="7"/>
      <c r="I131" s="19">
        <f>SUM(I129:I130)</f>
        <v>0</v>
      </c>
      <c r="J131" s="19">
        <f>SUM(J129:J130)</f>
        <v>0</v>
      </c>
      <c r="K131" s="118">
        <f>SUM(K129:K130)</f>
        <v>0</v>
      </c>
      <c r="L131" s="5" t="s">
        <v>7</v>
      </c>
    </row>
    <row r="132" spans="1:12" ht="13.5" customHeight="1" x14ac:dyDescent="0.15">
      <c r="A132" s="273"/>
      <c r="B132" s="334" t="s">
        <v>70</v>
      </c>
      <c r="C132" s="335"/>
      <c r="D132" s="335"/>
      <c r="E132" s="336"/>
      <c r="F132" s="29" t="s">
        <v>144</v>
      </c>
      <c r="G132" s="47"/>
      <c r="H132" s="6">
        <v>4</v>
      </c>
      <c r="I132" s="3">
        <v>5</v>
      </c>
      <c r="J132" s="3"/>
      <c r="K132" s="3"/>
      <c r="L132" s="5"/>
    </row>
    <row r="133" spans="1:12" ht="13.5" customHeight="1" thickBot="1" x14ac:dyDescent="0.2">
      <c r="A133" s="274"/>
      <c r="B133" s="337"/>
      <c r="C133" s="338"/>
      <c r="D133" s="338"/>
      <c r="E133" s="339"/>
      <c r="F133" s="321" t="s">
        <v>145</v>
      </c>
      <c r="G133" s="322"/>
      <c r="H133" s="14"/>
      <c r="I133" s="13">
        <f>SUM(I132:I132)</f>
        <v>5</v>
      </c>
      <c r="J133" s="13">
        <f>SUM(J132:J132)</f>
        <v>0</v>
      </c>
      <c r="K133" s="13">
        <f>SUM(K132:K132)</f>
        <v>0</v>
      </c>
      <c r="L133" s="16" t="s">
        <v>7</v>
      </c>
    </row>
    <row r="134" spans="1:12" ht="18" customHeight="1" thickTop="1" x14ac:dyDescent="0.15">
      <c r="A134" s="367" t="s">
        <v>865</v>
      </c>
      <c r="B134" s="368"/>
      <c r="C134" s="368"/>
      <c r="D134" s="368"/>
      <c r="E134" s="368"/>
      <c r="F134" s="368"/>
      <c r="G134" s="369"/>
      <c r="H134" s="165"/>
      <c r="I134" s="166">
        <f>SUM(I15,I24,I28,I32,I35,I41,I44,I58,I69,I82,I92,I96,I100,I108,I114,I120,I128,I131,I133)</f>
        <v>112</v>
      </c>
      <c r="J134" s="166">
        <f>SUM(J15,J24,J28,J32,J35,J41,J44,J58,J69,J82,J92,J96,J100,J108,J114,J120,J128,J131,J133)</f>
        <v>64</v>
      </c>
      <c r="K134" s="166">
        <f>SUM(K15,K24,K28,K32,K35,K41,K44,K58,K69,K82,K92,K96,K100,K108,K114,K120,K128,K131,K133)</f>
        <v>0</v>
      </c>
      <c r="L134" s="17"/>
    </row>
    <row r="135" spans="1:12" ht="15" customHeight="1" x14ac:dyDescent="0.15">
      <c r="A135" s="370" t="s">
        <v>51</v>
      </c>
      <c r="B135" s="371"/>
      <c r="C135" s="371"/>
      <c r="D135" s="371"/>
      <c r="E135" s="371"/>
      <c r="F135" s="371"/>
      <c r="G135" s="371"/>
      <c r="H135" s="371"/>
      <c r="I135" s="371"/>
      <c r="J135" s="371"/>
      <c r="K135" s="371"/>
      <c r="L135" s="372"/>
    </row>
    <row r="136" spans="1:12" x14ac:dyDescent="0.15">
      <c r="A136" s="373" t="s">
        <v>59</v>
      </c>
      <c r="B136" s="374"/>
      <c r="C136" s="374"/>
      <c r="D136" s="374"/>
      <c r="E136" s="374"/>
      <c r="F136" s="374"/>
      <c r="G136" s="374"/>
      <c r="H136" s="374"/>
      <c r="I136" s="374"/>
      <c r="J136" s="374"/>
      <c r="K136" s="374"/>
      <c r="L136" s="21"/>
    </row>
    <row r="137" spans="1:12" x14ac:dyDescent="0.15">
      <c r="A137" s="350" t="s">
        <v>147</v>
      </c>
      <c r="B137" s="351"/>
      <c r="C137" s="351"/>
      <c r="D137" s="351"/>
      <c r="E137" s="351"/>
      <c r="F137" s="352"/>
      <c r="G137" s="352"/>
      <c r="H137" s="351"/>
      <c r="I137" s="351"/>
      <c r="J137" s="351"/>
      <c r="K137" s="353"/>
      <c r="L137" s="354"/>
    </row>
    <row r="138" spans="1:12" ht="13.5" customHeight="1" x14ac:dyDescent="0.15">
      <c r="A138" s="51" t="s">
        <v>63</v>
      </c>
      <c r="B138" s="53"/>
      <c r="C138" s="53"/>
      <c r="D138" s="53"/>
      <c r="E138" s="53"/>
      <c r="F138" s="53"/>
      <c r="G138" s="53"/>
      <c r="H138" s="94"/>
      <c r="I138" s="53"/>
      <c r="J138" s="53"/>
      <c r="K138" s="53"/>
      <c r="L138" s="54"/>
    </row>
    <row r="139" spans="1:12" x14ac:dyDescent="0.15">
      <c r="A139" s="350" t="s">
        <v>148</v>
      </c>
      <c r="B139" s="351"/>
      <c r="C139" s="351"/>
      <c r="D139" s="351"/>
      <c r="E139" s="351"/>
      <c r="F139" s="351"/>
      <c r="G139" s="351"/>
      <c r="H139" s="351"/>
      <c r="I139" s="351"/>
      <c r="J139" s="351"/>
      <c r="K139" s="351"/>
      <c r="L139" s="354"/>
    </row>
    <row r="140" spans="1:12" x14ac:dyDescent="0.15">
      <c r="A140" s="51"/>
      <c r="B140" s="24"/>
      <c r="C140" s="67"/>
      <c r="D140" s="24"/>
      <c r="E140" s="67"/>
      <c r="F140" s="24"/>
      <c r="G140" s="24"/>
      <c r="H140" s="95"/>
      <c r="I140" s="24"/>
      <c r="J140" s="24"/>
      <c r="K140" s="24"/>
      <c r="L140" s="22"/>
    </row>
    <row r="141" spans="1:12" x14ac:dyDescent="0.15">
      <c r="A141" s="51" t="s">
        <v>264</v>
      </c>
      <c r="B141" s="24"/>
      <c r="C141" s="67"/>
      <c r="D141" s="24"/>
      <c r="E141" s="67"/>
      <c r="F141" s="24"/>
      <c r="G141" s="24"/>
      <c r="H141" s="95"/>
      <c r="I141" s="24"/>
      <c r="J141" s="24"/>
      <c r="K141" s="24"/>
      <c r="L141" s="22"/>
    </row>
    <row r="142" spans="1:12" x14ac:dyDescent="0.15">
      <c r="A142" s="51" t="s">
        <v>62</v>
      </c>
      <c r="B142" s="24"/>
      <c r="C142" s="67"/>
      <c r="D142" s="24"/>
      <c r="E142" s="67"/>
      <c r="F142" s="24"/>
      <c r="G142" s="24"/>
      <c r="H142" s="95"/>
      <c r="I142" s="24"/>
      <c r="J142" s="24"/>
      <c r="K142" s="24"/>
      <c r="L142" s="22"/>
    </row>
    <row r="143" spans="1:12" x14ac:dyDescent="0.15">
      <c r="A143" s="51" t="s">
        <v>757</v>
      </c>
      <c r="B143" s="24"/>
      <c r="C143" s="67"/>
      <c r="D143" s="24"/>
      <c r="E143" s="67"/>
      <c r="F143" s="24"/>
      <c r="G143" s="24"/>
      <c r="H143" s="95"/>
      <c r="I143" s="24"/>
      <c r="J143" s="24"/>
      <c r="K143" s="24"/>
      <c r="L143" s="22"/>
    </row>
    <row r="144" spans="1:12" x14ac:dyDescent="0.15">
      <c r="A144" s="51" t="s">
        <v>754</v>
      </c>
      <c r="B144" s="45"/>
      <c r="C144" s="67"/>
      <c r="D144" s="45"/>
      <c r="E144" s="67"/>
      <c r="F144" s="45"/>
      <c r="G144" s="45"/>
      <c r="H144" s="95"/>
      <c r="I144" s="45"/>
      <c r="J144" s="45"/>
      <c r="K144" s="45"/>
      <c r="L144" s="22"/>
    </row>
    <row r="145" spans="1:12" x14ac:dyDescent="0.15">
      <c r="A145" s="51" t="s">
        <v>755</v>
      </c>
      <c r="B145" s="24"/>
      <c r="C145" s="67"/>
      <c r="D145" s="24"/>
      <c r="E145" s="67"/>
      <c r="F145" s="24"/>
      <c r="G145" s="24"/>
      <c r="H145" s="95"/>
      <c r="I145" s="24"/>
      <c r="J145" s="24"/>
      <c r="K145" s="24"/>
      <c r="L145" s="22"/>
    </row>
    <row r="146" spans="1:12" x14ac:dyDescent="0.15">
      <c r="A146" s="51" t="s">
        <v>756</v>
      </c>
      <c r="B146" s="24"/>
      <c r="C146" s="67"/>
      <c r="D146" s="24"/>
      <c r="E146" s="67"/>
      <c r="F146" s="24"/>
      <c r="G146" s="24"/>
      <c r="H146" s="95"/>
      <c r="I146" s="24"/>
      <c r="J146" s="24"/>
      <c r="K146" s="24"/>
      <c r="L146" s="22"/>
    </row>
    <row r="147" spans="1:12" x14ac:dyDescent="0.15">
      <c r="A147" s="51" t="s">
        <v>753</v>
      </c>
      <c r="B147" s="24"/>
      <c r="C147" s="67"/>
      <c r="D147" s="24"/>
      <c r="E147" s="67"/>
      <c r="F147" s="24"/>
      <c r="G147" s="24"/>
      <c r="H147" s="95"/>
      <c r="I147" s="24"/>
      <c r="J147" s="24"/>
      <c r="K147" s="24"/>
      <c r="L147" s="22"/>
    </row>
    <row r="148" spans="1:12" x14ac:dyDescent="0.15">
      <c r="A148" s="51"/>
      <c r="B148" s="24"/>
      <c r="C148" s="67"/>
      <c r="D148" s="24"/>
      <c r="E148" s="67"/>
      <c r="F148" s="24"/>
      <c r="G148" s="24"/>
      <c r="H148" s="95"/>
      <c r="I148" s="24"/>
      <c r="J148" s="24"/>
      <c r="K148" s="24"/>
      <c r="L148" s="22"/>
    </row>
    <row r="149" spans="1:12" x14ac:dyDescent="0.15">
      <c r="A149" s="51" t="s">
        <v>265</v>
      </c>
      <c r="B149" s="24"/>
      <c r="C149" s="67"/>
      <c r="D149" s="24"/>
      <c r="E149" s="67"/>
      <c r="F149" s="24"/>
      <c r="G149" s="24"/>
      <c r="H149" s="95"/>
      <c r="I149" s="24"/>
      <c r="J149" s="24"/>
      <c r="K149" s="24"/>
      <c r="L149" s="22"/>
    </row>
    <row r="150" spans="1:12" x14ac:dyDescent="0.15">
      <c r="A150" s="51" t="s">
        <v>60</v>
      </c>
      <c r="B150" s="24"/>
      <c r="C150" s="67"/>
      <c r="D150" s="24"/>
      <c r="E150" s="67"/>
      <c r="F150" s="24"/>
      <c r="G150" s="24"/>
      <c r="H150" s="95"/>
      <c r="I150" s="24"/>
      <c r="J150" s="24"/>
      <c r="K150" s="24"/>
      <c r="L150" s="22"/>
    </row>
    <row r="151" spans="1:12" x14ac:dyDescent="0.15">
      <c r="A151" s="23"/>
      <c r="B151" s="24"/>
      <c r="C151" s="67"/>
      <c r="D151" s="24"/>
      <c r="E151" s="67"/>
      <c r="F151" s="24"/>
      <c r="G151" s="24"/>
      <c r="H151" s="95"/>
      <c r="I151" s="24"/>
      <c r="J151" s="24"/>
      <c r="K151" s="24"/>
      <c r="L151" s="22"/>
    </row>
    <row r="152" spans="1:12" x14ac:dyDescent="0.15">
      <c r="A152" s="51" t="s">
        <v>64</v>
      </c>
      <c r="B152" s="111"/>
      <c r="C152" s="111"/>
      <c r="D152" s="111"/>
      <c r="E152" s="111"/>
      <c r="F152" s="111"/>
      <c r="G152" s="111"/>
      <c r="H152" s="95"/>
      <c r="I152" s="111"/>
      <c r="J152" s="111"/>
      <c r="K152" s="111"/>
      <c r="L152" s="124"/>
    </row>
    <row r="153" spans="1:12" s="151" customFormat="1" ht="13.5" customHeight="1" x14ac:dyDescent="0.15">
      <c r="A153" s="167" t="s">
        <v>794</v>
      </c>
      <c r="B153" s="168"/>
      <c r="C153" s="168"/>
      <c r="D153" s="168"/>
      <c r="E153" s="168"/>
      <c r="F153" s="168"/>
      <c r="G153" s="168"/>
      <c r="H153" s="169"/>
      <c r="I153" s="145"/>
      <c r="J153" s="145"/>
      <c r="K153" s="145"/>
      <c r="L153" s="146"/>
    </row>
    <row r="154" spans="1:12" x14ac:dyDescent="0.15">
      <c r="A154" s="51"/>
      <c r="B154" s="111"/>
      <c r="C154" s="111"/>
      <c r="D154" s="111"/>
      <c r="E154" s="111"/>
      <c r="F154" s="111"/>
      <c r="G154" s="111"/>
      <c r="H154" s="95"/>
      <c r="I154" s="111"/>
      <c r="J154" s="111"/>
      <c r="K154" s="111"/>
      <c r="L154" s="124"/>
    </row>
    <row r="155" spans="1:12" s="151" customFormat="1" x14ac:dyDescent="0.15">
      <c r="A155" s="170" t="s">
        <v>795</v>
      </c>
      <c r="B155" s="171"/>
      <c r="C155" s="171"/>
      <c r="D155" s="171"/>
      <c r="E155" s="171"/>
      <c r="F155" s="171"/>
      <c r="G155" s="171"/>
      <c r="H155" s="95"/>
      <c r="I155" s="111"/>
      <c r="J155" s="111"/>
      <c r="K155" s="111"/>
      <c r="L155" s="124"/>
    </row>
    <row r="156" spans="1:12" x14ac:dyDescent="0.15">
      <c r="A156" s="51" t="s">
        <v>152</v>
      </c>
      <c r="B156" s="111"/>
      <c r="C156" s="111"/>
      <c r="D156" s="111"/>
      <c r="E156" s="111"/>
      <c r="F156" s="111"/>
      <c r="G156" s="111"/>
      <c r="H156" s="95"/>
      <c r="I156" s="111"/>
      <c r="J156" s="111"/>
      <c r="K156" s="111"/>
      <c r="L156" s="124"/>
    </row>
    <row r="157" spans="1:12" s="151" customFormat="1" x14ac:dyDescent="0.15">
      <c r="A157" s="170" t="s">
        <v>673</v>
      </c>
      <c r="B157" s="171"/>
      <c r="C157" s="171"/>
      <c r="D157" s="171"/>
      <c r="E157" s="171"/>
      <c r="F157" s="171"/>
      <c r="G157" s="171"/>
      <c r="H157" s="95"/>
      <c r="I157" s="111"/>
      <c r="J157" s="111"/>
      <c r="K157" s="111"/>
      <c r="L157" s="124"/>
    </row>
    <row r="158" spans="1:12" x14ac:dyDescent="0.15">
      <c r="A158" s="51" t="s">
        <v>154</v>
      </c>
      <c r="B158" s="111"/>
      <c r="C158" s="111"/>
      <c r="D158" s="111"/>
      <c r="E158" s="111"/>
      <c r="F158" s="111"/>
      <c r="G158" s="111"/>
      <c r="H158" s="95"/>
      <c r="I158" s="111"/>
      <c r="J158" s="111"/>
      <c r="K158" s="111"/>
      <c r="L158" s="124"/>
    </row>
    <row r="159" spans="1:12" x14ac:dyDescent="0.15">
      <c r="A159" s="51" t="s">
        <v>155</v>
      </c>
      <c r="B159" s="111"/>
      <c r="C159" s="111"/>
      <c r="D159" s="111"/>
      <c r="E159" s="111"/>
      <c r="F159" s="111"/>
      <c r="G159" s="111"/>
      <c r="H159" s="95"/>
      <c r="I159" s="111"/>
      <c r="J159" s="111"/>
      <c r="K159" s="111"/>
      <c r="L159" s="124"/>
    </row>
    <row r="160" spans="1:12" x14ac:dyDescent="0.15">
      <c r="A160" s="51" t="s">
        <v>156</v>
      </c>
      <c r="B160" s="111"/>
      <c r="C160" s="111"/>
      <c r="D160" s="111"/>
      <c r="E160" s="111"/>
      <c r="F160" s="111"/>
      <c r="G160" s="111"/>
      <c r="H160" s="95"/>
      <c r="I160" s="111"/>
      <c r="J160" s="111"/>
      <c r="K160" s="111"/>
      <c r="L160" s="124"/>
    </row>
    <row r="161" spans="1:16" x14ac:dyDescent="0.15">
      <c r="A161" s="51"/>
      <c r="B161" s="111"/>
      <c r="C161" s="111"/>
      <c r="D161" s="111"/>
      <c r="E161" s="111"/>
      <c r="F161" s="111"/>
      <c r="G161" s="111"/>
      <c r="H161" s="95"/>
      <c r="I161" s="111"/>
      <c r="J161" s="111"/>
      <c r="K161" s="111"/>
      <c r="L161" s="124"/>
    </row>
    <row r="162" spans="1:16" s="151" customFormat="1" x14ac:dyDescent="0.15">
      <c r="A162" s="170" t="s">
        <v>265</v>
      </c>
      <c r="B162" s="171"/>
      <c r="C162" s="171"/>
      <c r="D162" s="171"/>
      <c r="E162" s="171"/>
      <c r="F162" s="171"/>
      <c r="G162" s="171"/>
      <c r="H162" s="95"/>
      <c r="I162" s="111"/>
      <c r="J162" s="111"/>
      <c r="K162" s="111"/>
      <c r="L162" s="124"/>
    </row>
    <row r="163" spans="1:16" x14ac:dyDescent="0.15">
      <c r="A163" s="51" t="s">
        <v>258</v>
      </c>
      <c r="B163" s="111"/>
      <c r="C163" s="111"/>
      <c r="D163" s="111"/>
      <c r="E163" s="111"/>
      <c r="F163" s="111"/>
      <c r="G163" s="111"/>
      <c r="H163" s="95"/>
      <c r="I163" s="111"/>
      <c r="J163" s="111"/>
      <c r="K163" s="111"/>
      <c r="L163" s="124"/>
    </row>
    <row r="164" spans="1:16" x14ac:dyDescent="0.15">
      <c r="A164" s="51" t="s">
        <v>259</v>
      </c>
      <c r="B164" s="111"/>
      <c r="C164" s="111"/>
      <c r="D164" s="111"/>
      <c r="E164" s="111"/>
      <c r="F164" s="111"/>
      <c r="G164" s="111"/>
      <c r="H164" s="95"/>
      <c r="I164" s="111"/>
      <c r="J164" s="111"/>
      <c r="K164" s="111"/>
      <c r="L164" s="124"/>
    </row>
    <row r="165" spans="1:16" x14ac:dyDescent="0.15">
      <c r="A165" s="119" t="s">
        <v>852</v>
      </c>
      <c r="B165" s="120"/>
      <c r="C165" s="120"/>
      <c r="D165" s="120"/>
      <c r="E165" s="120"/>
      <c r="F165" s="120"/>
      <c r="G165" s="120"/>
      <c r="H165" s="120"/>
      <c r="I165" s="120"/>
      <c r="J165" s="120"/>
      <c r="K165" s="120"/>
      <c r="L165" s="121"/>
    </row>
    <row r="166" spans="1:16" s="15" customFormat="1" ht="12" customHeight="1" x14ac:dyDescent="0.15">
      <c r="A166" s="119"/>
      <c r="B166" s="120"/>
      <c r="C166" s="120"/>
      <c r="D166" s="120"/>
      <c r="E166" s="120"/>
      <c r="F166" s="120"/>
      <c r="G166" s="120"/>
      <c r="H166" s="120"/>
      <c r="I166" s="120"/>
      <c r="J166" s="120"/>
      <c r="K166" s="120"/>
      <c r="L166" s="121"/>
    </row>
    <row r="167" spans="1:16" s="15" customFormat="1" ht="12" customHeight="1" x14ac:dyDescent="0.15">
      <c r="A167" s="51" t="s">
        <v>737</v>
      </c>
      <c r="B167" s="111"/>
      <c r="C167" s="111"/>
      <c r="D167" s="111"/>
      <c r="E167" s="111"/>
      <c r="F167" s="111"/>
      <c r="G167" s="111"/>
      <c r="H167" s="95"/>
      <c r="I167" s="111"/>
      <c r="J167" s="111"/>
      <c r="K167" s="111"/>
      <c r="L167" s="124"/>
      <c r="M167" s="110"/>
      <c r="N167" s="110"/>
      <c r="O167" s="110"/>
      <c r="P167" s="110"/>
    </row>
    <row r="168" spans="1:16" s="15" customFormat="1" ht="12" customHeight="1" x14ac:dyDescent="0.15">
      <c r="A168" s="51"/>
      <c r="B168" s="111"/>
      <c r="C168" s="111"/>
      <c r="D168" s="111"/>
      <c r="E168" s="111"/>
      <c r="F168" s="111"/>
      <c r="G168" s="111"/>
      <c r="H168" s="95"/>
      <c r="I168" s="111"/>
      <c r="J168" s="111"/>
      <c r="K168" s="111"/>
      <c r="L168" s="124"/>
    </row>
    <row r="169" spans="1:16" s="15" customFormat="1" ht="12" customHeight="1" x14ac:dyDescent="0.15">
      <c r="A169" s="131"/>
      <c r="B169" s="142"/>
      <c r="C169" s="142"/>
      <c r="D169" s="142"/>
      <c r="E169" s="142"/>
      <c r="F169" s="142"/>
      <c r="G169" s="142"/>
      <c r="H169" s="142"/>
      <c r="I169" s="142"/>
      <c r="J169" s="142"/>
      <c r="K169" s="142"/>
      <c r="L169" s="143"/>
    </row>
    <row r="170" spans="1:16" s="15" customFormat="1" ht="12" customHeight="1" x14ac:dyDescent="0.15">
      <c r="A170" s="131"/>
      <c r="B170" s="142"/>
      <c r="C170" s="142"/>
      <c r="D170" s="142"/>
      <c r="E170" s="142"/>
      <c r="F170" s="142"/>
      <c r="G170" s="142"/>
      <c r="H170" s="142"/>
      <c r="I170" s="142"/>
      <c r="J170" s="142"/>
      <c r="K170" s="142"/>
      <c r="L170" s="143"/>
    </row>
    <row r="171" spans="1:16" s="15" customFormat="1" ht="12" customHeight="1" x14ac:dyDescent="0.15">
      <c r="A171" s="131"/>
      <c r="B171" s="142"/>
      <c r="C171" s="142"/>
      <c r="D171" s="142"/>
      <c r="E171" s="142"/>
      <c r="F171" s="142"/>
      <c r="G171" s="142"/>
      <c r="H171" s="142"/>
      <c r="I171" s="142"/>
      <c r="J171" s="142"/>
      <c r="K171" s="142"/>
      <c r="L171" s="143"/>
    </row>
    <row r="172" spans="1:16" s="15" customFormat="1" ht="12" customHeight="1" x14ac:dyDescent="0.15">
      <c r="A172" s="131"/>
      <c r="B172" s="142"/>
      <c r="C172" s="142"/>
      <c r="D172" s="142"/>
      <c r="E172" s="142"/>
      <c r="F172" s="142"/>
      <c r="G172" s="142"/>
      <c r="H172" s="142"/>
      <c r="I172" s="142"/>
      <c r="J172" s="142"/>
      <c r="K172" s="142"/>
      <c r="L172" s="143"/>
    </row>
    <row r="173" spans="1:16" s="15" customFormat="1" ht="12" customHeight="1" x14ac:dyDescent="0.15">
      <c r="A173" s="131"/>
      <c r="B173" s="129"/>
      <c r="C173" s="129"/>
      <c r="D173" s="129"/>
      <c r="E173" s="129"/>
      <c r="F173" s="129"/>
      <c r="G173" s="129"/>
      <c r="H173" s="129"/>
      <c r="I173" s="129"/>
      <c r="J173" s="129"/>
      <c r="K173" s="129"/>
      <c r="L173" s="130"/>
    </row>
    <row r="174" spans="1:16" s="15" customFormat="1" ht="12" customHeight="1" x14ac:dyDescent="0.15">
      <c r="A174" s="131"/>
      <c r="B174" s="129"/>
      <c r="C174" s="129"/>
      <c r="D174" s="129"/>
      <c r="E174" s="129"/>
      <c r="F174" s="129"/>
      <c r="G174" s="129"/>
      <c r="H174" s="129"/>
      <c r="I174" s="129"/>
      <c r="J174" s="129"/>
      <c r="K174" s="129"/>
      <c r="L174" s="130"/>
    </row>
    <row r="175" spans="1:16" s="15" customFormat="1" ht="12" customHeight="1" x14ac:dyDescent="0.15">
      <c r="A175" s="131"/>
      <c r="B175" s="129"/>
      <c r="C175" s="129"/>
      <c r="D175" s="129"/>
      <c r="E175" s="129"/>
      <c r="F175" s="129"/>
      <c r="G175" s="129"/>
      <c r="H175" s="129"/>
      <c r="I175" s="129"/>
      <c r="J175" s="129"/>
      <c r="K175" s="129"/>
      <c r="L175" s="130"/>
    </row>
    <row r="176" spans="1:16" s="15" customFormat="1" ht="12" customHeight="1" x14ac:dyDescent="0.15">
      <c r="A176" s="131"/>
      <c r="B176" s="129"/>
      <c r="C176" s="129"/>
      <c r="D176" s="129"/>
      <c r="E176" s="129"/>
      <c r="F176" s="129"/>
      <c r="G176" s="129"/>
      <c r="H176" s="129"/>
      <c r="I176" s="129"/>
      <c r="J176" s="129"/>
      <c r="K176" s="129"/>
      <c r="L176" s="130"/>
    </row>
    <row r="177" spans="1:12" s="15" customFormat="1" ht="12" customHeight="1" x14ac:dyDescent="0.15">
      <c r="A177" s="131"/>
      <c r="B177" s="129"/>
      <c r="C177" s="129"/>
      <c r="D177" s="129"/>
      <c r="E177" s="129"/>
      <c r="F177" s="129"/>
      <c r="G177" s="129"/>
      <c r="H177" s="129"/>
      <c r="I177" s="129"/>
      <c r="J177" s="129"/>
      <c r="K177" s="129"/>
      <c r="L177" s="130"/>
    </row>
    <row r="178" spans="1:12" s="15" customFormat="1" ht="12" customHeight="1" x14ac:dyDescent="0.15">
      <c r="A178" s="131"/>
      <c r="B178" s="129"/>
      <c r="C178" s="129"/>
      <c r="D178" s="129"/>
      <c r="E178" s="129"/>
      <c r="F178" s="129"/>
      <c r="G178" s="129"/>
      <c r="H178" s="129"/>
      <c r="I178" s="129"/>
      <c r="J178" s="129"/>
      <c r="K178" s="129"/>
      <c r="L178" s="130"/>
    </row>
    <row r="179" spans="1:12" s="15" customFormat="1" ht="12" customHeight="1" x14ac:dyDescent="0.15">
      <c r="A179" s="131"/>
      <c r="B179" s="129"/>
      <c r="C179" s="129"/>
      <c r="D179" s="129"/>
      <c r="E179" s="129"/>
      <c r="F179" s="129"/>
      <c r="G179" s="129"/>
      <c r="H179" s="129"/>
      <c r="I179" s="129"/>
      <c r="J179" s="129"/>
      <c r="K179" s="129"/>
      <c r="L179" s="130"/>
    </row>
    <row r="180" spans="1:12" s="15" customFormat="1" ht="12" customHeight="1" x14ac:dyDescent="0.15">
      <c r="A180" s="131"/>
      <c r="B180" s="129"/>
      <c r="C180" s="129"/>
      <c r="D180" s="129"/>
      <c r="E180" s="129"/>
      <c r="F180" s="129"/>
      <c r="G180" s="129"/>
      <c r="H180" s="129"/>
      <c r="I180" s="129"/>
      <c r="J180" s="129"/>
      <c r="K180" s="129"/>
      <c r="L180" s="130"/>
    </row>
    <row r="181" spans="1:12" s="15" customFormat="1" ht="12" customHeight="1" x14ac:dyDescent="0.15">
      <c r="A181" s="141" t="s">
        <v>742</v>
      </c>
      <c r="B181" s="129"/>
      <c r="C181" s="129"/>
      <c r="D181" s="129"/>
      <c r="E181" s="144"/>
      <c r="F181" s="129"/>
      <c r="G181" s="129"/>
      <c r="H181" s="129"/>
      <c r="I181" s="129"/>
      <c r="J181" s="129"/>
      <c r="K181" s="129"/>
      <c r="L181" s="130"/>
    </row>
    <row r="182" spans="1:12" s="15" customFormat="1" ht="12" customHeight="1" x14ac:dyDescent="0.15">
      <c r="A182" s="141" t="s">
        <v>741</v>
      </c>
      <c r="B182" s="127"/>
      <c r="C182" s="127"/>
      <c r="D182" s="127"/>
      <c r="E182" s="144"/>
      <c r="F182" s="127"/>
      <c r="G182" s="127"/>
      <c r="H182" s="127"/>
      <c r="I182" s="127"/>
      <c r="J182" s="127"/>
      <c r="K182" s="127"/>
      <c r="L182" s="128"/>
    </row>
    <row r="183" spans="1:12" s="15" customFormat="1" ht="12" customHeight="1" x14ac:dyDescent="0.15">
      <c r="A183" s="136"/>
      <c r="B183" s="127"/>
      <c r="C183" s="127"/>
      <c r="D183" s="127"/>
      <c r="E183" s="127"/>
      <c r="F183" s="127"/>
      <c r="G183" s="127"/>
      <c r="H183" s="127"/>
      <c r="I183" s="127"/>
      <c r="J183" s="127"/>
      <c r="K183" s="127"/>
      <c r="L183" s="128"/>
    </row>
    <row r="184" spans="1:12" s="15" customFormat="1" ht="12" customHeight="1" x14ac:dyDescent="0.15">
      <c r="A184" s="131" t="s">
        <v>739</v>
      </c>
      <c r="B184" s="129"/>
      <c r="C184" s="129"/>
      <c r="D184" s="129"/>
      <c r="E184" s="129"/>
      <c r="F184" s="129"/>
      <c r="G184" s="129"/>
      <c r="H184" s="129"/>
      <c r="I184" s="129"/>
      <c r="J184" s="129"/>
      <c r="K184" s="129"/>
      <c r="L184" s="130"/>
    </row>
    <row r="185" spans="1:12" s="12" customFormat="1" ht="13.5" customHeight="1" x14ac:dyDescent="0.15">
      <c r="A185" s="224" t="s">
        <v>787</v>
      </c>
      <c r="B185" s="225"/>
      <c r="C185" s="225"/>
      <c r="D185" s="225"/>
      <c r="E185" s="225"/>
      <c r="F185" s="225"/>
      <c r="G185" s="225"/>
      <c r="H185" s="225"/>
      <c r="I185" s="225"/>
      <c r="J185" s="225"/>
      <c r="K185" s="225"/>
      <c r="L185" s="226"/>
    </row>
    <row r="186" spans="1:12" s="12" customFormat="1" x14ac:dyDescent="0.15">
      <c r="A186" s="227"/>
      <c r="B186" s="228"/>
      <c r="C186" s="228"/>
      <c r="D186" s="228"/>
      <c r="E186" s="228"/>
      <c r="F186" s="228"/>
      <c r="G186" s="228"/>
      <c r="H186" s="228"/>
      <c r="I186" s="228"/>
      <c r="J186" s="228"/>
      <c r="K186" s="228"/>
      <c r="L186" s="229"/>
    </row>
    <row r="187" spans="1:12" s="12" customFormat="1" x14ac:dyDescent="0.15">
      <c r="A187" s="109"/>
      <c r="B187" s="109"/>
      <c r="C187" s="109"/>
      <c r="D187" s="109"/>
      <c r="E187" s="109"/>
      <c r="F187" s="109"/>
      <c r="G187" s="109"/>
      <c r="H187" s="109"/>
      <c r="I187" s="109"/>
      <c r="J187" s="109"/>
      <c r="K187" s="109"/>
      <c r="L187" s="109"/>
    </row>
    <row r="188" spans="1:12" s="12" customFormat="1" x14ac:dyDescent="0.15">
      <c r="A188" s="109"/>
      <c r="B188" s="109"/>
      <c r="C188" s="109"/>
      <c r="D188" s="109"/>
      <c r="E188" s="109"/>
      <c r="F188" s="109"/>
      <c r="G188" s="109"/>
      <c r="H188" s="109"/>
      <c r="I188" s="109"/>
      <c r="J188" s="109"/>
      <c r="K188" s="109"/>
      <c r="L188" s="109"/>
    </row>
    <row r="189" spans="1:12" s="12" customFormat="1" x14ac:dyDescent="0.15">
      <c r="A189" s="109"/>
      <c r="B189" s="109"/>
      <c r="C189" s="109"/>
      <c r="D189" s="109"/>
      <c r="E189" s="109"/>
      <c r="F189" s="109"/>
      <c r="G189" s="109"/>
      <c r="H189" s="109"/>
      <c r="I189" s="109"/>
      <c r="J189" s="109"/>
      <c r="K189" s="109"/>
      <c r="L189" s="109"/>
    </row>
    <row r="190" spans="1:12" s="12" customFormat="1" x14ac:dyDescent="0.15">
      <c r="A190" s="109"/>
      <c r="B190" s="109"/>
      <c r="C190" s="109"/>
      <c r="D190" s="109"/>
      <c r="E190" s="109"/>
      <c r="F190" s="109"/>
      <c r="G190" s="109"/>
      <c r="H190" s="109"/>
      <c r="I190" s="109"/>
      <c r="J190" s="109"/>
      <c r="K190" s="109"/>
      <c r="L190" s="109"/>
    </row>
    <row r="191" spans="1:12" s="12" customFormat="1" x14ac:dyDescent="0.15">
      <c r="A191" s="109"/>
      <c r="B191" s="109"/>
      <c r="C191" s="109"/>
      <c r="D191" s="109"/>
      <c r="E191" s="109"/>
      <c r="F191" s="109"/>
      <c r="G191" s="109"/>
      <c r="H191" s="109"/>
      <c r="I191" s="109"/>
      <c r="J191" s="109"/>
      <c r="K191" s="109"/>
      <c r="L191" s="109"/>
    </row>
    <row r="192" spans="1:12" s="12" customFormat="1" x14ac:dyDescent="0.15">
      <c r="A192" s="109"/>
      <c r="B192" s="109"/>
      <c r="C192" s="109"/>
      <c r="D192" s="109"/>
      <c r="E192" s="109"/>
      <c r="F192" s="109"/>
      <c r="G192" s="109"/>
      <c r="H192" s="109"/>
      <c r="I192" s="109"/>
      <c r="J192" s="109"/>
      <c r="K192" s="109"/>
      <c r="L192" s="109"/>
    </row>
    <row r="193" spans="1:12" s="12" customFormat="1" x14ac:dyDescent="0.15">
      <c r="A193" s="109"/>
      <c r="B193" s="109"/>
      <c r="C193" s="109"/>
      <c r="D193" s="109"/>
      <c r="E193" s="109"/>
      <c r="F193" s="109"/>
      <c r="G193" s="109"/>
      <c r="H193" s="109"/>
      <c r="I193" s="109"/>
      <c r="J193" s="109"/>
      <c r="K193" s="109"/>
      <c r="L193" s="109"/>
    </row>
    <row r="194" spans="1:12" s="12" customFormat="1" x14ac:dyDescent="0.15">
      <c r="A194" s="109"/>
      <c r="B194" s="109"/>
      <c r="C194" s="109"/>
      <c r="D194" s="109"/>
      <c r="E194" s="109"/>
      <c r="F194" s="109"/>
      <c r="G194" s="109"/>
      <c r="H194" s="109"/>
      <c r="I194" s="109"/>
      <c r="J194" s="109"/>
      <c r="K194" s="109"/>
      <c r="L194" s="109"/>
    </row>
    <row r="195" spans="1:12" s="12" customFormat="1" x14ac:dyDescent="0.15">
      <c r="A195" s="109"/>
      <c r="B195" s="109"/>
      <c r="C195" s="109"/>
      <c r="D195" s="109"/>
      <c r="E195" s="109"/>
      <c r="F195" s="109"/>
      <c r="G195" s="109"/>
      <c r="H195" s="109"/>
      <c r="I195" s="109"/>
      <c r="J195" s="109"/>
      <c r="K195" s="109"/>
      <c r="L195" s="109"/>
    </row>
  </sheetData>
  <mergeCells count="100">
    <mergeCell ref="A139:L139"/>
    <mergeCell ref="A134:G134"/>
    <mergeCell ref="A135:L135"/>
    <mergeCell ref="A136:K136"/>
    <mergeCell ref="F131:G131"/>
    <mergeCell ref="F133:G133"/>
    <mergeCell ref="L16:L17"/>
    <mergeCell ref="L18:L19"/>
    <mergeCell ref="L20:L21"/>
    <mergeCell ref="L22:L23"/>
    <mergeCell ref="A137:L137"/>
    <mergeCell ref="F120:G120"/>
    <mergeCell ref="F100:G100"/>
    <mergeCell ref="F128:G128"/>
    <mergeCell ref="F108:G108"/>
    <mergeCell ref="F114:G114"/>
    <mergeCell ref="F82:G82"/>
    <mergeCell ref="F92:G92"/>
    <mergeCell ref="B47:B69"/>
    <mergeCell ref="C59:E69"/>
    <mergeCell ref="C70:E82"/>
    <mergeCell ref="C83:E92"/>
    <mergeCell ref="F35:G35"/>
    <mergeCell ref="F96:G96"/>
    <mergeCell ref="B121:E128"/>
    <mergeCell ref="B129:E131"/>
    <mergeCell ref="B132:E133"/>
    <mergeCell ref="B101:B120"/>
    <mergeCell ref="C101:E108"/>
    <mergeCell ref="C109:E114"/>
    <mergeCell ref="C115:E120"/>
    <mergeCell ref="B70:B96"/>
    <mergeCell ref="B97:E100"/>
    <mergeCell ref="F42:G42"/>
    <mergeCell ref="F43:G43"/>
    <mergeCell ref="F44:G44"/>
    <mergeCell ref="F36:G36"/>
    <mergeCell ref="F37:G37"/>
    <mergeCell ref="F38:G38"/>
    <mergeCell ref="F39:G39"/>
    <mergeCell ref="F40:G40"/>
    <mergeCell ref="F41:G41"/>
    <mergeCell ref="I45:K45"/>
    <mergeCell ref="L45:L46"/>
    <mergeCell ref="F69:G69"/>
    <mergeCell ref="H45:H46"/>
    <mergeCell ref="F58:G58"/>
    <mergeCell ref="F45:G46"/>
    <mergeCell ref="F8:G8"/>
    <mergeCell ref="F9:G9"/>
    <mergeCell ref="F10:G10"/>
    <mergeCell ref="F11:G11"/>
    <mergeCell ref="F19:G19"/>
    <mergeCell ref="F18:G18"/>
    <mergeCell ref="F12:G12"/>
    <mergeCell ref="F13:G13"/>
    <mergeCell ref="F14:G14"/>
    <mergeCell ref="F15:G15"/>
    <mergeCell ref="F16:G16"/>
    <mergeCell ref="F17:G17"/>
    <mergeCell ref="A1:L1"/>
    <mergeCell ref="A2:L2"/>
    <mergeCell ref="A3:L3"/>
    <mergeCell ref="A4:L4"/>
    <mergeCell ref="F5:G6"/>
    <mergeCell ref="H5:H6"/>
    <mergeCell ref="I5:K5"/>
    <mergeCell ref="L5:L6"/>
    <mergeCell ref="A5:E6"/>
    <mergeCell ref="F20:G20"/>
    <mergeCell ref="F32:G32"/>
    <mergeCell ref="F33:G33"/>
    <mergeCell ref="F34:G34"/>
    <mergeCell ref="F21:G21"/>
    <mergeCell ref="F22:G22"/>
    <mergeCell ref="F23:G23"/>
    <mergeCell ref="F31:G31"/>
    <mergeCell ref="F24:G24"/>
    <mergeCell ref="F25:G25"/>
    <mergeCell ref="F26:G26"/>
    <mergeCell ref="F27:G27"/>
    <mergeCell ref="F28:G28"/>
    <mergeCell ref="F29:G29"/>
    <mergeCell ref="F30:G30"/>
    <mergeCell ref="L122:L123"/>
    <mergeCell ref="F7:G7"/>
    <mergeCell ref="A185:L186"/>
    <mergeCell ref="D36:E41"/>
    <mergeCell ref="B42:E44"/>
    <mergeCell ref="A45:E46"/>
    <mergeCell ref="C47:E58"/>
    <mergeCell ref="A7:A44"/>
    <mergeCell ref="B25:C41"/>
    <mergeCell ref="B7:E15"/>
    <mergeCell ref="B16:E24"/>
    <mergeCell ref="D25:E28"/>
    <mergeCell ref="D29:E32"/>
    <mergeCell ref="D33:E35"/>
    <mergeCell ref="A47:A133"/>
    <mergeCell ref="C93:E96"/>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P210"/>
  <sheetViews>
    <sheetView view="pageBreakPreview" topLeftCell="A133"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157</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79">
        <v>1</v>
      </c>
      <c r="J26" s="79"/>
      <c r="K26" s="79"/>
      <c r="L26" s="6"/>
    </row>
    <row r="27" spans="1:12" ht="13.5" customHeight="1" x14ac:dyDescent="0.15">
      <c r="A27" s="261"/>
      <c r="B27" s="232"/>
      <c r="C27" s="233"/>
      <c r="D27" s="356"/>
      <c r="E27" s="421"/>
      <c r="F27" s="290" t="s">
        <v>20</v>
      </c>
      <c r="G27" s="292"/>
      <c r="H27" s="7">
        <v>1</v>
      </c>
      <c r="I27" s="80">
        <v>1</v>
      </c>
      <c r="J27" s="80"/>
      <c r="K27" s="80"/>
      <c r="L27" s="6"/>
    </row>
    <row r="28" spans="1:12" ht="13.5" customHeight="1" x14ac:dyDescent="0.15">
      <c r="A28" s="261"/>
      <c r="B28" s="232"/>
      <c r="C28" s="233"/>
      <c r="D28" s="357"/>
      <c r="E28" s="422"/>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79">
        <v>1</v>
      </c>
      <c r="J30" s="79"/>
      <c r="K30" s="79"/>
      <c r="L30" s="6"/>
    </row>
    <row r="31" spans="1:12" ht="13.5" customHeight="1" x14ac:dyDescent="0.15">
      <c r="A31" s="261"/>
      <c r="B31" s="232"/>
      <c r="C31" s="233"/>
      <c r="D31" s="278"/>
      <c r="E31" s="280"/>
      <c r="F31" s="290" t="s">
        <v>748</v>
      </c>
      <c r="G31" s="292"/>
      <c r="H31" s="7">
        <v>1</v>
      </c>
      <c r="I31" s="80">
        <v>1</v>
      </c>
      <c r="J31" s="80"/>
      <c r="K31" s="80"/>
      <c r="L31" s="6"/>
    </row>
    <row r="32" spans="1:12" ht="13.5" customHeight="1" x14ac:dyDescent="0.15">
      <c r="A32" s="261"/>
      <c r="B32" s="232"/>
      <c r="C32" s="233"/>
      <c r="D32" s="281"/>
      <c r="E32" s="283"/>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79">
        <v>1</v>
      </c>
      <c r="J34" s="79"/>
      <c r="K34" s="7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71" t="s">
        <v>7</v>
      </c>
    </row>
    <row r="36" spans="1:13" ht="13.5" customHeight="1" x14ac:dyDescent="0.15">
      <c r="A36" s="261"/>
      <c r="B36" s="232"/>
      <c r="C36" s="233"/>
      <c r="D36" s="355" t="s">
        <v>41</v>
      </c>
      <c r="E36" s="420"/>
      <c r="F36" s="317" t="s">
        <v>751</v>
      </c>
      <c r="G36" s="347"/>
      <c r="H36" s="6">
        <v>1</v>
      </c>
      <c r="I36" s="79">
        <v>1</v>
      </c>
      <c r="J36" s="79"/>
      <c r="K36" s="79"/>
      <c r="L36" s="6"/>
    </row>
    <row r="37" spans="1:13" ht="13.5" customHeight="1" x14ac:dyDescent="0.15">
      <c r="A37" s="261"/>
      <c r="B37" s="232"/>
      <c r="C37" s="233"/>
      <c r="D37" s="356"/>
      <c r="E37" s="421"/>
      <c r="F37" s="317" t="s">
        <v>752</v>
      </c>
      <c r="G37" s="318"/>
      <c r="H37" s="6">
        <v>1</v>
      </c>
      <c r="I37" s="79">
        <v>1</v>
      </c>
      <c r="J37" s="79"/>
      <c r="K37" s="79"/>
      <c r="L37" s="6"/>
    </row>
    <row r="38" spans="1:13" ht="13.5" customHeight="1" x14ac:dyDescent="0.15">
      <c r="A38" s="261"/>
      <c r="B38" s="232"/>
      <c r="C38" s="233"/>
      <c r="D38" s="356"/>
      <c r="E38" s="421"/>
      <c r="F38" s="284" t="s">
        <v>29</v>
      </c>
      <c r="G38" s="285"/>
      <c r="H38" s="6">
        <v>1</v>
      </c>
      <c r="I38" s="79">
        <v>1</v>
      </c>
      <c r="J38" s="79"/>
      <c r="K38" s="79"/>
      <c r="L38" s="6"/>
    </row>
    <row r="39" spans="1:13" ht="13.5" customHeight="1" x14ac:dyDescent="0.15">
      <c r="A39" s="261"/>
      <c r="B39" s="232"/>
      <c r="C39" s="233"/>
      <c r="D39" s="356"/>
      <c r="E39" s="421"/>
      <c r="F39" s="284" t="s">
        <v>30</v>
      </c>
      <c r="G39" s="296"/>
      <c r="H39" s="6">
        <v>1</v>
      </c>
      <c r="I39" s="79">
        <v>1</v>
      </c>
      <c r="J39" s="79"/>
      <c r="K39" s="79"/>
      <c r="L39" s="6"/>
    </row>
    <row r="40" spans="1:13" ht="13.5" customHeight="1" x14ac:dyDescent="0.15">
      <c r="A40" s="261"/>
      <c r="B40" s="232"/>
      <c r="C40" s="233"/>
      <c r="D40" s="356"/>
      <c r="E40" s="421"/>
      <c r="F40" s="290" t="s">
        <v>31</v>
      </c>
      <c r="G40" s="292"/>
      <c r="H40" s="7">
        <v>1</v>
      </c>
      <c r="I40" s="80">
        <v>1</v>
      </c>
      <c r="J40" s="80"/>
      <c r="K40" s="80"/>
      <c r="L40" s="6"/>
    </row>
    <row r="41" spans="1:13" ht="13.5" customHeight="1" x14ac:dyDescent="0.15">
      <c r="A41" s="261"/>
      <c r="B41" s="234"/>
      <c r="C41" s="235"/>
      <c r="D41" s="357"/>
      <c r="E41" s="422"/>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303</v>
      </c>
      <c r="D47" s="437" t="s">
        <v>304</v>
      </c>
      <c r="E47" s="437"/>
      <c r="F47" s="73" t="s">
        <v>73</v>
      </c>
      <c r="G47" s="46"/>
      <c r="H47" s="5">
        <v>1</v>
      </c>
      <c r="I47" s="18"/>
      <c r="J47" s="18">
        <v>2</v>
      </c>
      <c r="K47" s="18"/>
      <c r="L47" s="6"/>
    </row>
    <row r="48" spans="1:13" ht="13.5" customHeight="1" x14ac:dyDescent="0.15">
      <c r="A48" s="272"/>
      <c r="B48" s="456"/>
      <c r="C48" s="437"/>
      <c r="D48" s="437"/>
      <c r="E48" s="437"/>
      <c r="F48" s="74" t="s">
        <v>74</v>
      </c>
      <c r="G48" s="47"/>
      <c r="H48" s="6">
        <v>2</v>
      </c>
      <c r="I48" s="79"/>
      <c r="J48" s="116">
        <v>2</v>
      </c>
      <c r="K48" s="79"/>
      <c r="L48" s="6"/>
    </row>
    <row r="49" spans="1:12" ht="13.5" customHeight="1" x14ac:dyDescent="0.15">
      <c r="A49" s="272"/>
      <c r="B49" s="456"/>
      <c r="C49" s="437"/>
      <c r="D49" s="437"/>
      <c r="E49" s="437"/>
      <c r="F49" s="74" t="s">
        <v>75</v>
      </c>
      <c r="G49" s="47"/>
      <c r="H49" s="6">
        <v>2</v>
      </c>
      <c r="I49" s="79"/>
      <c r="J49" s="116">
        <v>2</v>
      </c>
      <c r="K49" s="79"/>
      <c r="L49" s="6"/>
    </row>
    <row r="50" spans="1:12" ht="13.5" customHeight="1" x14ac:dyDescent="0.15">
      <c r="A50" s="272"/>
      <c r="B50" s="456"/>
      <c r="C50" s="437"/>
      <c r="D50" s="437"/>
      <c r="E50" s="437"/>
      <c r="F50" s="74" t="s">
        <v>76</v>
      </c>
      <c r="G50" s="47"/>
      <c r="H50" s="6">
        <v>3</v>
      </c>
      <c r="I50" s="79"/>
      <c r="J50" s="116">
        <v>2</v>
      </c>
      <c r="K50" s="79"/>
      <c r="L50" s="6"/>
    </row>
    <row r="51" spans="1:12" ht="13.5" customHeight="1" x14ac:dyDescent="0.15">
      <c r="A51" s="272"/>
      <c r="B51" s="456"/>
      <c r="C51" s="437"/>
      <c r="D51" s="437"/>
      <c r="E51" s="437"/>
      <c r="F51" s="74" t="s">
        <v>77</v>
      </c>
      <c r="G51" s="47"/>
      <c r="H51" s="6">
        <v>2</v>
      </c>
      <c r="I51" s="79"/>
      <c r="J51" s="116">
        <v>2</v>
      </c>
      <c r="K51" s="79"/>
      <c r="L51" s="6"/>
    </row>
    <row r="52" spans="1:12" ht="13.5" customHeight="1" x14ac:dyDescent="0.15">
      <c r="A52" s="272"/>
      <c r="B52" s="456"/>
      <c r="C52" s="437"/>
      <c r="D52" s="437"/>
      <c r="E52" s="437"/>
      <c r="F52" s="74" t="s">
        <v>78</v>
      </c>
      <c r="G52" s="47"/>
      <c r="H52" s="6">
        <v>4</v>
      </c>
      <c r="I52" s="79"/>
      <c r="J52" s="116">
        <v>2</v>
      </c>
      <c r="K52" s="79"/>
      <c r="L52" s="6"/>
    </row>
    <row r="53" spans="1:12" ht="13.5" customHeight="1" x14ac:dyDescent="0.15">
      <c r="A53" s="272"/>
      <c r="B53" s="456"/>
      <c r="C53" s="437"/>
      <c r="D53" s="437"/>
      <c r="E53" s="437"/>
      <c r="F53" s="74" t="s">
        <v>79</v>
      </c>
      <c r="G53" s="47"/>
      <c r="H53" s="6">
        <v>2</v>
      </c>
      <c r="I53" s="79"/>
      <c r="J53" s="116">
        <v>2</v>
      </c>
      <c r="K53" s="79"/>
      <c r="L53" s="6"/>
    </row>
    <row r="54" spans="1:12" ht="13.5" customHeight="1" x14ac:dyDescent="0.15">
      <c r="A54" s="272"/>
      <c r="B54" s="456"/>
      <c r="C54" s="437"/>
      <c r="D54" s="437"/>
      <c r="E54" s="437"/>
      <c r="F54" s="74" t="s">
        <v>80</v>
      </c>
      <c r="G54" s="47"/>
      <c r="H54" s="6">
        <v>2</v>
      </c>
      <c r="I54" s="79"/>
      <c r="J54" s="116">
        <v>2</v>
      </c>
      <c r="K54" s="79"/>
      <c r="L54" s="6"/>
    </row>
    <row r="55" spans="1:12" ht="13.5" customHeight="1" x14ac:dyDescent="0.15">
      <c r="A55" s="272"/>
      <c r="B55" s="456"/>
      <c r="C55" s="437"/>
      <c r="D55" s="437"/>
      <c r="E55" s="437"/>
      <c r="F55" s="74" t="s">
        <v>81</v>
      </c>
      <c r="G55" s="47"/>
      <c r="H55" s="6">
        <v>2</v>
      </c>
      <c r="I55" s="79"/>
      <c r="J55" s="116">
        <v>2</v>
      </c>
      <c r="K55" s="79"/>
      <c r="L55" s="6"/>
    </row>
    <row r="56" spans="1:12" ht="13.5" customHeight="1" x14ac:dyDescent="0.15">
      <c r="A56" s="272"/>
      <c r="B56" s="456"/>
      <c r="C56" s="437"/>
      <c r="D56" s="437"/>
      <c r="E56" s="437"/>
      <c r="F56" s="74" t="s">
        <v>82</v>
      </c>
      <c r="G56" s="47"/>
      <c r="H56" s="6">
        <v>3</v>
      </c>
      <c r="I56" s="79"/>
      <c r="J56" s="116">
        <v>2</v>
      </c>
      <c r="K56" s="79"/>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37" t="s">
        <v>305</v>
      </c>
      <c r="F58" s="74" t="s">
        <v>158</v>
      </c>
      <c r="G58" s="47"/>
      <c r="H58" s="6">
        <v>2</v>
      </c>
      <c r="I58" s="79">
        <v>2</v>
      </c>
      <c r="J58" s="79"/>
      <c r="K58" s="79"/>
      <c r="L58" s="6"/>
    </row>
    <row r="59" spans="1:12" ht="13.5" customHeight="1" x14ac:dyDescent="0.15">
      <c r="A59" s="272"/>
      <c r="B59" s="456"/>
      <c r="C59" s="437"/>
      <c r="D59" s="437"/>
      <c r="E59" s="437"/>
      <c r="F59" s="74" t="s">
        <v>159</v>
      </c>
      <c r="G59" s="47"/>
      <c r="H59" s="6">
        <v>2</v>
      </c>
      <c r="I59" s="79"/>
      <c r="J59" s="116">
        <v>2</v>
      </c>
      <c r="K59" s="79"/>
      <c r="L59" s="6"/>
    </row>
    <row r="60" spans="1:12" ht="13.5" customHeight="1" x14ac:dyDescent="0.15">
      <c r="A60" s="272"/>
      <c r="B60" s="456"/>
      <c r="C60" s="437"/>
      <c r="D60" s="437"/>
      <c r="E60" s="437"/>
      <c r="F60" s="74" t="s">
        <v>160</v>
      </c>
      <c r="G60" s="47"/>
      <c r="H60" s="6">
        <v>4</v>
      </c>
      <c r="I60" s="79"/>
      <c r="J60" s="116">
        <v>2</v>
      </c>
      <c r="K60" s="79"/>
      <c r="L60" s="6"/>
    </row>
    <row r="61" spans="1:12" ht="13.5" customHeight="1" x14ac:dyDescent="0.15">
      <c r="A61" s="272"/>
      <c r="B61" s="456"/>
      <c r="C61" s="437"/>
      <c r="D61" s="437"/>
      <c r="E61" s="437"/>
      <c r="F61" s="74" t="s">
        <v>161</v>
      </c>
      <c r="G61" s="47"/>
      <c r="H61" s="6">
        <v>3</v>
      </c>
      <c r="I61" s="79"/>
      <c r="J61" s="116">
        <v>2</v>
      </c>
      <c r="K61" s="79"/>
      <c r="L61" s="6"/>
    </row>
    <row r="62" spans="1:12" ht="13.5" customHeight="1" x14ac:dyDescent="0.15">
      <c r="A62" s="272"/>
      <c r="B62" s="456"/>
      <c r="C62" s="437"/>
      <c r="D62" s="437"/>
      <c r="E62" s="437"/>
      <c r="F62" s="74" t="s">
        <v>162</v>
      </c>
      <c r="G62" s="47"/>
      <c r="H62" s="6">
        <v>2</v>
      </c>
      <c r="I62" s="79"/>
      <c r="J62" s="116">
        <v>2</v>
      </c>
      <c r="K62" s="79"/>
      <c r="L62" s="6"/>
    </row>
    <row r="63" spans="1:12" ht="13.5" customHeight="1" x14ac:dyDescent="0.15">
      <c r="A63" s="272"/>
      <c r="B63" s="456"/>
      <c r="C63" s="437"/>
      <c r="D63" s="437"/>
      <c r="E63" s="437"/>
      <c r="F63" s="74" t="s">
        <v>163</v>
      </c>
      <c r="G63" s="47"/>
      <c r="H63" s="6">
        <v>2</v>
      </c>
      <c r="I63" s="79"/>
      <c r="J63" s="116">
        <v>2</v>
      </c>
      <c r="K63" s="79"/>
      <c r="L63" s="6"/>
    </row>
    <row r="64" spans="1:12" ht="13.5" customHeight="1" x14ac:dyDescent="0.15">
      <c r="A64" s="272"/>
      <c r="B64" s="456"/>
      <c r="C64" s="437"/>
      <c r="D64" s="437"/>
      <c r="E64" s="437"/>
      <c r="F64" s="74" t="s">
        <v>164</v>
      </c>
      <c r="G64" s="47"/>
      <c r="H64" s="6">
        <v>4</v>
      </c>
      <c r="I64" s="79"/>
      <c r="J64" s="116">
        <v>2</v>
      </c>
      <c r="K64" s="79"/>
      <c r="L64" s="6"/>
    </row>
    <row r="65" spans="1:12" ht="13.5" customHeight="1" x14ac:dyDescent="0.15">
      <c r="A65" s="272"/>
      <c r="B65" s="456"/>
      <c r="C65" s="437"/>
      <c r="D65" s="437"/>
      <c r="E65" s="437"/>
      <c r="F65" s="74" t="s">
        <v>165</v>
      </c>
      <c r="G65" s="47"/>
      <c r="H65" s="6">
        <v>4</v>
      </c>
      <c r="I65" s="79"/>
      <c r="J65" s="116">
        <v>2</v>
      </c>
      <c r="K65" s="79"/>
      <c r="L65" s="6"/>
    </row>
    <row r="66" spans="1:12" s="9" customFormat="1" ht="13.5" customHeight="1" x14ac:dyDescent="0.15">
      <c r="A66" s="272"/>
      <c r="B66" s="456"/>
      <c r="C66" s="437"/>
      <c r="D66" s="437"/>
      <c r="E66" s="437"/>
      <c r="F66" s="321" t="s">
        <v>450</v>
      </c>
      <c r="G66" s="322"/>
      <c r="H66" s="14"/>
      <c r="I66" s="13">
        <f>SUM(I58:I65)</f>
        <v>2</v>
      </c>
      <c r="J66" s="13">
        <f t="shared" ref="J66:K66" si="8">SUM(J58:J65)</f>
        <v>14</v>
      </c>
      <c r="K66" s="13">
        <f t="shared" si="8"/>
        <v>0</v>
      </c>
      <c r="L66" s="14" t="s">
        <v>7</v>
      </c>
    </row>
    <row r="67" spans="1:12" ht="13.5" customHeight="1" x14ac:dyDescent="0.15">
      <c r="A67" s="272"/>
      <c r="B67" s="456"/>
      <c r="C67" s="437"/>
      <c r="D67" s="437"/>
      <c r="E67" s="437" t="s">
        <v>306</v>
      </c>
      <c r="F67" s="74" t="s">
        <v>166</v>
      </c>
      <c r="G67" s="47"/>
      <c r="H67" s="6">
        <v>1</v>
      </c>
      <c r="I67" s="79"/>
      <c r="J67" s="116">
        <v>2</v>
      </c>
      <c r="K67" s="79"/>
      <c r="L67" s="6"/>
    </row>
    <row r="68" spans="1:12" ht="13.5" customHeight="1" x14ac:dyDescent="0.15">
      <c r="A68" s="272"/>
      <c r="B68" s="456"/>
      <c r="C68" s="437"/>
      <c r="D68" s="437"/>
      <c r="E68" s="437"/>
      <c r="F68" s="74" t="s">
        <v>167</v>
      </c>
      <c r="G68" s="47"/>
      <c r="H68" s="6">
        <v>2</v>
      </c>
      <c r="I68" s="79">
        <v>2</v>
      </c>
      <c r="J68" s="116"/>
      <c r="K68" s="79"/>
      <c r="L68" s="6"/>
    </row>
    <row r="69" spans="1:12" ht="13.5" customHeight="1" x14ac:dyDescent="0.15">
      <c r="A69" s="272"/>
      <c r="B69" s="456"/>
      <c r="C69" s="437"/>
      <c r="D69" s="437"/>
      <c r="E69" s="437"/>
      <c r="F69" s="74" t="s">
        <v>168</v>
      </c>
      <c r="G69" s="47"/>
      <c r="H69" s="6">
        <v>2</v>
      </c>
      <c r="I69" s="79"/>
      <c r="J69" s="116">
        <v>2</v>
      </c>
      <c r="K69" s="79"/>
      <c r="L69" s="6"/>
    </row>
    <row r="70" spans="1:12" ht="13.5" customHeight="1" x14ac:dyDescent="0.15">
      <c r="A70" s="272"/>
      <c r="B70" s="456"/>
      <c r="C70" s="437"/>
      <c r="D70" s="437"/>
      <c r="E70" s="437"/>
      <c r="F70" s="74" t="s">
        <v>169</v>
      </c>
      <c r="G70" s="47"/>
      <c r="H70" s="6">
        <v>3</v>
      </c>
      <c r="I70" s="79"/>
      <c r="J70" s="116">
        <v>2</v>
      </c>
      <c r="K70" s="79"/>
      <c r="L70" s="6"/>
    </row>
    <row r="71" spans="1:12" ht="13.5" customHeight="1" x14ac:dyDescent="0.15">
      <c r="A71" s="272"/>
      <c r="B71" s="456"/>
      <c r="C71" s="437"/>
      <c r="D71" s="437"/>
      <c r="E71" s="437"/>
      <c r="F71" s="74" t="s">
        <v>170</v>
      </c>
      <c r="G71" s="47"/>
      <c r="H71" s="6">
        <v>3</v>
      </c>
      <c r="I71" s="79"/>
      <c r="J71" s="116">
        <v>2</v>
      </c>
      <c r="K71" s="79"/>
      <c r="L71" s="6"/>
    </row>
    <row r="72" spans="1:12" ht="13.5" customHeight="1" x14ac:dyDescent="0.15">
      <c r="A72" s="272"/>
      <c r="B72" s="456"/>
      <c r="C72" s="437"/>
      <c r="D72" s="437"/>
      <c r="E72" s="437"/>
      <c r="F72" s="74" t="s">
        <v>171</v>
      </c>
      <c r="G72" s="47"/>
      <c r="H72" s="6">
        <v>2</v>
      </c>
      <c r="I72" s="79"/>
      <c r="J72" s="116">
        <v>2</v>
      </c>
      <c r="K72" s="79"/>
      <c r="L72" s="6"/>
    </row>
    <row r="73" spans="1:12" s="9" customFormat="1" ht="13.5" customHeight="1" x14ac:dyDescent="0.15">
      <c r="A73" s="272"/>
      <c r="B73" s="456"/>
      <c r="C73" s="437"/>
      <c r="D73" s="437"/>
      <c r="E73" s="437"/>
      <c r="F73" s="321" t="s">
        <v>191</v>
      </c>
      <c r="G73" s="322"/>
      <c r="H73" s="14"/>
      <c r="I73" s="13">
        <f>SUM(I67:I72)</f>
        <v>2</v>
      </c>
      <c r="J73" s="13">
        <f t="shared" ref="J73" si="9">SUM(J67:J72)</f>
        <v>10</v>
      </c>
      <c r="K73" s="13">
        <f>SUM(K67:K72)</f>
        <v>0</v>
      </c>
      <c r="L73" s="14" t="s">
        <v>7</v>
      </c>
    </row>
    <row r="74" spans="1:12" ht="13.5" customHeight="1" x14ac:dyDescent="0.15">
      <c r="A74" s="272"/>
      <c r="B74" s="456"/>
      <c r="C74" s="437"/>
      <c r="D74" s="437"/>
      <c r="E74" s="437" t="s">
        <v>307</v>
      </c>
      <c r="F74" s="74" t="s">
        <v>172</v>
      </c>
      <c r="G74" s="47"/>
      <c r="H74" s="6">
        <v>1</v>
      </c>
      <c r="I74" s="79"/>
      <c r="J74" s="79">
        <v>2</v>
      </c>
      <c r="K74" s="79"/>
      <c r="L74" s="6"/>
    </row>
    <row r="75" spans="1:12" ht="13.5" customHeight="1" x14ac:dyDescent="0.15">
      <c r="A75" s="272"/>
      <c r="B75" s="456"/>
      <c r="C75" s="437"/>
      <c r="D75" s="437"/>
      <c r="E75" s="437"/>
      <c r="F75" s="74" t="s">
        <v>173</v>
      </c>
      <c r="G75" s="47"/>
      <c r="H75" s="6">
        <v>2</v>
      </c>
      <c r="I75" s="79"/>
      <c r="J75" s="79">
        <v>2</v>
      </c>
      <c r="K75" s="79"/>
      <c r="L75" s="6"/>
    </row>
    <row r="76" spans="1:12" ht="13.5" customHeight="1" x14ac:dyDescent="0.15">
      <c r="A76" s="272"/>
      <c r="B76" s="456"/>
      <c r="C76" s="437"/>
      <c r="D76" s="437"/>
      <c r="E76" s="437"/>
      <c r="F76" s="74" t="s">
        <v>174</v>
      </c>
      <c r="G76" s="47"/>
      <c r="H76" s="6">
        <v>3</v>
      </c>
      <c r="I76" s="79"/>
      <c r="J76" s="79">
        <v>2</v>
      </c>
      <c r="K76" s="79"/>
      <c r="L76" s="6"/>
    </row>
    <row r="77" spans="1:12" s="9" customFormat="1" ht="13.5" customHeight="1" x14ac:dyDescent="0.15">
      <c r="A77" s="272"/>
      <c r="B77" s="456"/>
      <c r="C77" s="437"/>
      <c r="D77" s="437"/>
      <c r="E77" s="437"/>
      <c r="F77" s="321" t="s">
        <v>23</v>
      </c>
      <c r="G77" s="322"/>
      <c r="H77" s="14"/>
      <c r="I77" s="13">
        <f>SUM(I74:I76)</f>
        <v>0</v>
      </c>
      <c r="J77" s="13">
        <f t="shared" ref="J77" si="10">SUM(J74:J76)</f>
        <v>6</v>
      </c>
      <c r="K77" s="13">
        <f>SUM(K74:K76)</f>
        <v>0</v>
      </c>
      <c r="L77" s="14" t="s">
        <v>7</v>
      </c>
    </row>
    <row r="78" spans="1:12" ht="13.5" customHeight="1" x14ac:dyDescent="0.15">
      <c r="A78" s="272"/>
      <c r="B78" s="456"/>
      <c r="C78" s="437"/>
      <c r="D78" s="437"/>
      <c r="E78" s="437" t="s">
        <v>308</v>
      </c>
      <c r="F78" s="74" t="s">
        <v>175</v>
      </c>
      <c r="G78" s="47"/>
      <c r="H78" s="6">
        <v>1</v>
      </c>
      <c r="I78" s="79"/>
      <c r="J78" s="79">
        <v>1</v>
      </c>
      <c r="K78" s="79"/>
      <c r="L78" s="6"/>
    </row>
    <row r="79" spans="1:12" ht="13.5" customHeight="1" x14ac:dyDescent="0.15">
      <c r="A79" s="272"/>
      <c r="B79" s="456"/>
      <c r="C79" s="437"/>
      <c r="D79" s="437"/>
      <c r="E79" s="437"/>
      <c r="F79" s="74" t="s">
        <v>176</v>
      </c>
      <c r="G79" s="47"/>
      <c r="H79" s="6">
        <v>1</v>
      </c>
      <c r="I79" s="79"/>
      <c r="J79" s="79">
        <v>1</v>
      </c>
      <c r="K79" s="79"/>
      <c r="L79" s="6"/>
    </row>
    <row r="80" spans="1:12" s="9" customFormat="1" ht="13.5" customHeight="1" x14ac:dyDescent="0.15">
      <c r="A80" s="272"/>
      <c r="B80" s="456"/>
      <c r="C80" s="437"/>
      <c r="D80" s="437"/>
      <c r="E80" s="437"/>
      <c r="F80" s="321" t="s">
        <v>53</v>
      </c>
      <c r="G80" s="322"/>
      <c r="H80" s="14"/>
      <c r="I80" s="13">
        <f>SUM(I78:I79)</f>
        <v>0</v>
      </c>
      <c r="J80" s="13">
        <f t="shared" ref="J80" si="11">SUM(J78:J79)</f>
        <v>2</v>
      </c>
      <c r="K80" s="13">
        <f>SUM(K78:K79)</f>
        <v>0</v>
      </c>
      <c r="L80" s="14" t="s">
        <v>7</v>
      </c>
    </row>
    <row r="81" spans="1:12" ht="13.5" customHeight="1" x14ac:dyDescent="0.15">
      <c r="A81" s="272"/>
      <c r="B81" s="456"/>
      <c r="C81" s="437" t="s">
        <v>311</v>
      </c>
      <c r="D81" s="437" t="s">
        <v>310</v>
      </c>
      <c r="E81" s="437"/>
      <c r="F81" s="74" t="s">
        <v>83</v>
      </c>
      <c r="G81" s="47"/>
      <c r="H81" s="6">
        <v>2</v>
      </c>
      <c r="I81" s="79"/>
      <c r="J81" s="116">
        <v>2</v>
      </c>
      <c r="K81" s="79"/>
      <c r="L81" s="6"/>
    </row>
    <row r="82" spans="1:12" ht="13.5" customHeight="1" x14ac:dyDescent="0.15">
      <c r="A82" s="272"/>
      <c r="B82" s="456"/>
      <c r="C82" s="437"/>
      <c r="D82" s="437"/>
      <c r="E82" s="437"/>
      <c r="F82" s="74" t="s">
        <v>84</v>
      </c>
      <c r="G82" s="47"/>
      <c r="H82" s="6">
        <v>2</v>
      </c>
      <c r="I82" s="79"/>
      <c r="J82" s="116">
        <v>2</v>
      </c>
      <c r="K82" s="79"/>
      <c r="L82" s="6"/>
    </row>
    <row r="83" spans="1:12" ht="13.5" customHeight="1" x14ac:dyDescent="0.15">
      <c r="A83" s="272"/>
      <c r="B83" s="456"/>
      <c r="C83" s="437"/>
      <c r="D83" s="437"/>
      <c r="E83" s="437"/>
      <c r="F83" s="74" t="s">
        <v>85</v>
      </c>
      <c r="G83" s="47"/>
      <c r="H83" s="6">
        <v>3</v>
      </c>
      <c r="I83" s="79"/>
      <c r="J83" s="116">
        <v>2</v>
      </c>
      <c r="K83" s="79"/>
      <c r="L83" s="6"/>
    </row>
    <row r="84" spans="1:12" ht="13.5" customHeight="1" x14ac:dyDescent="0.15">
      <c r="A84" s="272"/>
      <c r="B84" s="456"/>
      <c r="C84" s="437"/>
      <c r="D84" s="437"/>
      <c r="E84" s="437"/>
      <c r="F84" s="74" t="s">
        <v>86</v>
      </c>
      <c r="G84" s="47"/>
      <c r="H84" s="6">
        <v>3</v>
      </c>
      <c r="I84" s="79"/>
      <c r="J84" s="116">
        <v>2</v>
      </c>
      <c r="K84" s="79"/>
      <c r="L84" s="6"/>
    </row>
    <row r="85" spans="1:12" ht="13.5" customHeight="1" x14ac:dyDescent="0.15">
      <c r="A85" s="272"/>
      <c r="B85" s="456"/>
      <c r="C85" s="437"/>
      <c r="D85" s="437"/>
      <c r="E85" s="437"/>
      <c r="F85" s="74" t="s">
        <v>87</v>
      </c>
      <c r="G85" s="47"/>
      <c r="H85" s="6">
        <v>3</v>
      </c>
      <c r="I85" s="79"/>
      <c r="J85" s="116">
        <v>2</v>
      </c>
      <c r="K85" s="79"/>
      <c r="L85" s="6"/>
    </row>
    <row r="86" spans="1:12" ht="13.5" customHeight="1" x14ac:dyDescent="0.15">
      <c r="A86" s="272"/>
      <c r="B86" s="456"/>
      <c r="C86" s="437"/>
      <c r="D86" s="437"/>
      <c r="E86" s="437"/>
      <c r="F86" s="74" t="s">
        <v>88</v>
      </c>
      <c r="G86" s="47"/>
      <c r="H86" s="6">
        <v>3</v>
      </c>
      <c r="I86" s="79"/>
      <c r="J86" s="116">
        <v>2</v>
      </c>
      <c r="K86" s="79"/>
      <c r="L86" s="6"/>
    </row>
    <row r="87" spans="1:12" ht="13.5" customHeight="1" x14ac:dyDescent="0.15">
      <c r="A87" s="272"/>
      <c r="B87" s="456"/>
      <c r="C87" s="437"/>
      <c r="D87" s="437"/>
      <c r="E87" s="437"/>
      <c r="F87" s="74" t="s">
        <v>89</v>
      </c>
      <c r="G87" s="47"/>
      <c r="H87" s="6">
        <v>2</v>
      </c>
      <c r="I87" s="79"/>
      <c r="J87" s="116">
        <v>2</v>
      </c>
      <c r="K87" s="79"/>
      <c r="L87" s="6"/>
    </row>
    <row r="88" spans="1:12" ht="13.5" customHeight="1" x14ac:dyDescent="0.15">
      <c r="A88" s="272"/>
      <c r="B88" s="456"/>
      <c r="C88" s="437"/>
      <c r="D88" s="437"/>
      <c r="E88" s="437"/>
      <c r="F88" s="74" t="s">
        <v>90</v>
      </c>
      <c r="G88" s="47"/>
      <c r="H88" s="6">
        <v>2</v>
      </c>
      <c r="I88" s="79"/>
      <c r="J88" s="116">
        <v>2</v>
      </c>
      <c r="K88" s="79"/>
      <c r="L88" s="6"/>
    </row>
    <row r="89" spans="1:12" ht="13.5" customHeight="1" x14ac:dyDescent="0.15">
      <c r="A89" s="272"/>
      <c r="B89" s="456"/>
      <c r="C89" s="437"/>
      <c r="D89" s="437"/>
      <c r="E89" s="437"/>
      <c r="F89" s="74" t="s">
        <v>91</v>
      </c>
      <c r="G89" s="47"/>
      <c r="H89" s="6">
        <v>2</v>
      </c>
      <c r="I89" s="79"/>
      <c r="J89" s="116">
        <v>2</v>
      </c>
      <c r="K89" s="79"/>
      <c r="L89" s="6"/>
    </row>
    <row r="90" spans="1:12" ht="13.5" customHeight="1" x14ac:dyDescent="0.15">
      <c r="A90" s="272"/>
      <c r="B90" s="456"/>
      <c r="C90" s="437"/>
      <c r="D90" s="437"/>
      <c r="E90" s="437"/>
      <c r="F90" s="74" t="s">
        <v>92</v>
      </c>
      <c r="G90" s="47"/>
      <c r="H90" s="6">
        <v>3</v>
      </c>
      <c r="I90" s="79"/>
      <c r="J90" s="116">
        <v>2</v>
      </c>
      <c r="K90" s="79"/>
      <c r="L90" s="6"/>
    </row>
    <row r="91" spans="1:12" s="9" customFormat="1" ht="13.5" customHeight="1" x14ac:dyDescent="0.15">
      <c r="A91" s="272"/>
      <c r="B91" s="456"/>
      <c r="C91" s="437"/>
      <c r="D91" s="437"/>
      <c r="E91" s="437"/>
      <c r="F91" s="321" t="s">
        <v>297</v>
      </c>
      <c r="G91" s="322"/>
      <c r="H91" s="14"/>
      <c r="I91" s="13">
        <f>SUM(I81:I90)</f>
        <v>0</v>
      </c>
      <c r="J91" s="13">
        <f>SUM(J81:J90)</f>
        <v>20</v>
      </c>
      <c r="K91" s="13">
        <f t="shared" ref="K91" si="12">SUM(K81:K90)</f>
        <v>0</v>
      </c>
      <c r="L91" s="14" t="s">
        <v>7</v>
      </c>
    </row>
    <row r="92" spans="1:12" ht="13.5" customHeight="1" x14ac:dyDescent="0.15">
      <c r="A92" s="272"/>
      <c r="B92" s="456"/>
      <c r="C92" s="437"/>
      <c r="D92" s="437" t="s">
        <v>312</v>
      </c>
      <c r="E92" s="437"/>
      <c r="F92" s="74" t="s">
        <v>177</v>
      </c>
      <c r="G92" s="47"/>
      <c r="H92" s="6">
        <v>2</v>
      </c>
      <c r="I92" s="113">
        <v>2</v>
      </c>
      <c r="J92" s="79"/>
      <c r="K92" s="79"/>
      <c r="L92" s="6"/>
    </row>
    <row r="93" spans="1:12" ht="13.5" customHeight="1" x14ac:dyDescent="0.15">
      <c r="A93" s="272"/>
      <c r="B93" s="456"/>
      <c r="C93" s="437"/>
      <c r="D93" s="437"/>
      <c r="E93" s="437"/>
      <c r="F93" s="74" t="s">
        <v>178</v>
      </c>
      <c r="G93" s="47"/>
      <c r="H93" s="6">
        <v>3</v>
      </c>
      <c r="I93" s="113">
        <v>2</v>
      </c>
      <c r="J93" s="79"/>
      <c r="K93" s="79"/>
      <c r="L93" s="6"/>
    </row>
    <row r="94" spans="1:12" ht="13.5" customHeight="1" x14ac:dyDescent="0.15">
      <c r="A94" s="272"/>
      <c r="B94" s="456"/>
      <c r="C94" s="437"/>
      <c r="D94" s="437"/>
      <c r="E94" s="437"/>
      <c r="F94" s="74" t="s">
        <v>179</v>
      </c>
      <c r="G94" s="47"/>
      <c r="H94" s="6">
        <v>3</v>
      </c>
      <c r="I94" s="113">
        <v>2</v>
      </c>
      <c r="J94" s="79"/>
      <c r="K94" s="79"/>
      <c r="L94" s="6"/>
    </row>
    <row r="95" spans="1:12" s="9" customFormat="1" ht="13.5" customHeight="1" x14ac:dyDescent="0.15">
      <c r="A95" s="273"/>
      <c r="B95" s="456"/>
      <c r="C95" s="437"/>
      <c r="D95" s="437"/>
      <c r="E95" s="437"/>
      <c r="F95" s="72" t="s">
        <v>180</v>
      </c>
      <c r="G95" s="75"/>
      <c r="H95" s="6">
        <v>3</v>
      </c>
      <c r="I95" s="113">
        <v>2</v>
      </c>
      <c r="J95" s="79"/>
      <c r="K95" s="79"/>
      <c r="L95" s="6"/>
    </row>
    <row r="96" spans="1:12" s="9" customFormat="1" ht="13.5" customHeight="1" x14ac:dyDescent="0.15">
      <c r="A96" s="273"/>
      <c r="B96" s="456"/>
      <c r="C96" s="437"/>
      <c r="D96" s="437"/>
      <c r="E96" s="437"/>
      <c r="F96" s="321" t="s">
        <v>54</v>
      </c>
      <c r="G96" s="322"/>
      <c r="H96" s="14"/>
      <c r="I96" s="13">
        <f>SUM(I92:I95)</f>
        <v>8</v>
      </c>
      <c r="J96" s="13">
        <f>SUM(J92:J95)</f>
        <v>0</v>
      </c>
      <c r="K96" s="13">
        <f t="shared" ref="K96" si="13">SUM(K92:K95)</f>
        <v>0</v>
      </c>
      <c r="L96" s="14" t="s">
        <v>7</v>
      </c>
    </row>
    <row r="97" spans="1:12" ht="13.5" customHeight="1" x14ac:dyDescent="0.15">
      <c r="A97" s="273"/>
      <c r="B97" s="413" t="s">
        <v>66</v>
      </c>
      <c r="C97" s="391" t="s">
        <v>313</v>
      </c>
      <c r="D97" s="391"/>
      <c r="E97" s="391"/>
      <c r="F97" s="76" t="s">
        <v>93</v>
      </c>
      <c r="G97" s="46"/>
      <c r="H97" s="6">
        <v>1</v>
      </c>
      <c r="I97" s="79"/>
      <c r="J97" s="79">
        <v>2</v>
      </c>
      <c r="K97" s="79"/>
      <c r="L97" s="6"/>
    </row>
    <row r="98" spans="1:12" ht="13.5" customHeight="1" x14ac:dyDescent="0.15">
      <c r="A98" s="273"/>
      <c r="B98" s="413"/>
      <c r="C98" s="391"/>
      <c r="D98" s="391"/>
      <c r="E98" s="391"/>
      <c r="F98" s="70" t="s">
        <v>94</v>
      </c>
      <c r="G98" s="47"/>
      <c r="H98" s="6">
        <v>1</v>
      </c>
      <c r="I98" s="79"/>
      <c r="J98" s="79">
        <v>2</v>
      </c>
      <c r="K98" s="79"/>
      <c r="L98" s="6"/>
    </row>
    <row r="99" spans="1:12" ht="13.5" customHeight="1" x14ac:dyDescent="0.15">
      <c r="A99" s="273"/>
      <c r="B99" s="413"/>
      <c r="C99" s="391"/>
      <c r="D99" s="391"/>
      <c r="E99" s="391"/>
      <c r="F99" s="70" t="s">
        <v>95</v>
      </c>
      <c r="G99" s="47"/>
      <c r="H99" s="6">
        <v>2</v>
      </c>
      <c r="I99" s="79"/>
      <c r="J99" s="116">
        <v>2</v>
      </c>
      <c r="K99" s="79"/>
      <c r="L99" s="6"/>
    </row>
    <row r="100" spans="1:12" ht="13.5" customHeight="1" x14ac:dyDescent="0.15">
      <c r="A100" s="273"/>
      <c r="B100" s="413"/>
      <c r="C100" s="391"/>
      <c r="D100" s="391"/>
      <c r="E100" s="391"/>
      <c r="F100" s="70" t="s">
        <v>96</v>
      </c>
      <c r="G100" s="47"/>
      <c r="H100" s="6">
        <v>1</v>
      </c>
      <c r="I100" s="79">
        <v>2</v>
      </c>
      <c r="J100" s="79"/>
      <c r="K100" s="79"/>
      <c r="L100" s="6"/>
    </row>
    <row r="101" spans="1:12" ht="13.5" customHeight="1" x14ac:dyDescent="0.15">
      <c r="A101" s="273"/>
      <c r="B101" s="413"/>
      <c r="C101" s="391"/>
      <c r="D101" s="391"/>
      <c r="E101" s="391"/>
      <c r="F101" s="70" t="s">
        <v>97</v>
      </c>
      <c r="G101" s="47"/>
      <c r="H101" s="6">
        <v>2</v>
      </c>
      <c r="I101" s="79"/>
      <c r="J101" s="79">
        <v>2</v>
      </c>
      <c r="K101" s="79"/>
      <c r="L101" s="6"/>
    </row>
    <row r="102" spans="1:12" ht="13.5" customHeight="1" x14ac:dyDescent="0.15">
      <c r="A102" s="273"/>
      <c r="B102" s="413"/>
      <c r="C102" s="391"/>
      <c r="D102" s="391"/>
      <c r="E102" s="391"/>
      <c r="F102" s="70" t="s">
        <v>98</v>
      </c>
      <c r="G102" s="47"/>
      <c r="H102" s="6">
        <v>2</v>
      </c>
      <c r="I102" s="79"/>
      <c r="J102" s="79">
        <v>2</v>
      </c>
      <c r="K102" s="79"/>
      <c r="L102" s="6"/>
    </row>
    <row r="103" spans="1:12" ht="13.5" customHeight="1" x14ac:dyDescent="0.15">
      <c r="A103" s="273"/>
      <c r="B103" s="413"/>
      <c r="C103" s="391"/>
      <c r="D103" s="391"/>
      <c r="E103" s="391"/>
      <c r="F103" s="70" t="s">
        <v>99</v>
      </c>
      <c r="G103" s="47"/>
      <c r="H103" s="6">
        <v>2</v>
      </c>
      <c r="I103" s="79"/>
      <c r="J103" s="79">
        <v>2</v>
      </c>
      <c r="K103" s="79"/>
      <c r="L103" s="6"/>
    </row>
    <row r="104" spans="1:12" ht="13.5" customHeight="1" x14ac:dyDescent="0.15">
      <c r="A104" s="273"/>
      <c r="B104" s="413"/>
      <c r="C104" s="391"/>
      <c r="D104" s="391"/>
      <c r="E104" s="391"/>
      <c r="F104" s="70" t="s">
        <v>100</v>
      </c>
      <c r="G104" s="47"/>
      <c r="H104" s="6">
        <v>2</v>
      </c>
      <c r="I104" s="79"/>
      <c r="J104" s="116">
        <v>2</v>
      </c>
      <c r="K104" s="79"/>
      <c r="L104" s="6"/>
    </row>
    <row r="105" spans="1:12" ht="13.5" customHeight="1" x14ac:dyDescent="0.15">
      <c r="A105" s="273"/>
      <c r="B105" s="413"/>
      <c r="C105" s="391"/>
      <c r="D105" s="391"/>
      <c r="E105" s="391"/>
      <c r="F105" s="70" t="s">
        <v>101</v>
      </c>
      <c r="G105" s="47"/>
      <c r="H105" s="6">
        <v>2</v>
      </c>
      <c r="I105" s="79"/>
      <c r="J105" s="116">
        <v>2</v>
      </c>
      <c r="K105" s="79"/>
      <c r="L105" s="6"/>
    </row>
    <row r="106" spans="1:12" ht="13.5" customHeight="1" x14ac:dyDescent="0.15">
      <c r="A106" s="273"/>
      <c r="B106" s="413"/>
      <c r="C106" s="391"/>
      <c r="D106" s="391"/>
      <c r="E106" s="391"/>
      <c r="F106" s="70" t="s">
        <v>102</v>
      </c>
      <c r="G106" s="47"/>
      <c r="H106" s="6">
        <v>2</v>
      </c>
      <c r="I106" s="79">
        <v>1</v>
      </c>
      <c r="J106" s="79"/>
      <c r="K106" s="79"/>
      <c r="L106" s="6"/>
    </row>
    <row r="107" spans="1:12" ht="13.5" customHeight="1" x14ac:dyDescent="0.15">
      <c r="A107" s="273"/>
      <c r="B107" s="413"/>
      <c r="C107" s="391"/>
      <c r="D107" s="391"/>
      <c r="E107" s="391"/>
      <c r="F107" s="70" t="s">
        <v>103</v>
      </c>
      <c r="G107" s="47"/>
      <c r="H107" s="6">
        <v>2</v>
      </c>
      <c r="I107" s="79">
        <v>1</v>
      </c>
      <c r="J107" s="79"/>
      <c r="K107" s="79"/>
      <c r="L107" s="6"/>
    </row>
    <row r="108" spans="1:12" ht="13.5" customHeight="1" x14ac:dyDescent="0.15">
      <c r="A108" s="273"/>
      <c r="B108" s="413"/>
      <c r="C108" s="391"/>
      <c r="D108" s="391"/>
      <c r="E108" s="391"/>
      <c r="F108" s="70" t="s">
        <v>104</v>
      </c>
      <c r="G108" s="47"/>
      <c r="H108" s="6">
        <v>2</v>
      </c>
      <c r="I108" s="79">
        <v>2</v>
      </c>
      <c r="J108" s="79"/>
      <c r="K108" s="79"/>
      <c r="L108" s="6"/>
    </row>
    <row r="109" spans="1:12" s="9" customFormat="1" ht="13.5" customHeight="1" x14ac:dyDescent="0.15">
      <c r="A109" s="273"/>
      <c r="B109" s="413"/>
      <c r="C109" s="391"/>
      <c r="D109" s="391"/>
      <c r="E109" s="391"/>
      <c r="F109" s="321" t="s">
        <v>298</v>
      </c>
      <c r="G109" s="322"/>
      <c r="H109" s="14"/>
      <c r="I109" s="13">
        <f>SUM(I97:I108)</f>
        <v>6</v>
      </c>
      <c r="J109" s="13">
        <f t="shared" ref="J109:K109" si="14">SUM(J97:J108)</f>
        <v>16</v>
      </c>
      <c r="K109" s="13">
        <f t="shared" si="14"/>
        <v>0</v>
      </c>
      <c r="L109" s="14" t="s">
        <v>7</v>
      </c>
    </row>
    <row r="110" spans="1:12" ht="13.5" customHeight="1" x14ac:dyDescent="0.15">
      <c r="A110" s="273"/>
      <c r="B110" s="413"/>
      <c r="C110" s="391" t="s">
        <v>314</v>
      </c>
      <c r="D110" s="391"/>
      <c r="E110" s="391"/>
      <c r="F110" s="70" t="s">
        <v>105</v>
      </c>
      <c r="G110" s="47"/>
      <c r="H110" s="6">
        <v>3</v>
      </c>
      <c r="I110" s="79">
        <v>2</v>
      </c>
      <c r="J110" s="79"/>
      <c r="K110" s="79"/>
      <c r="L110" s="6"/>
    </row>
    <row r="111" spans="1:12" ht="13.5" customHeight="1" x14ac:dyDescent="0.15">
      <c r="A111" s="273"/>
      <c r="B111" s="413"/>
      <c r="C111" s="391"/>
      <c r="D111" s="391"/>
      <c r="E111" s="391"/>
      <c r="F111" s="70" t="s">
        <v>106</v>
      </c>
      <c r="G111" s="47"/>
      <c r="H111" s="6">
        <v>3</v>
      </c>
      <c r="I111" s="79">
        <v>1</v>
      </c>
      <c r="J111" s="79"/>
      <c r="K111" s="79"/>
      <c r="L111" s="6"/>
    </row>
    <row r="112" spans="1:12" ht="13.5" customHeight="1" x14ac:dyDescent="0.15">
      <c r="A112" s="273"/>
      <c r="B112" s="413"/>
      <c r="C112" s="391"/>
      <c r="D112" s="391"/>
      <c r="E112" s="391"/>
      <c r="F112" s="70" t="s">
        <v>107</v>
      </c>
      <c r="G112" s="47"/>
      <c r="H112" s="6">
        <v>2</v>
      </c>
      <c r="I112" s="79">
        <v>1</v>
      </c>
      <c r="J112" s="79"/>
      <c r="K112" s="79"/>
      <c r="L112" s="6"/>
    </row>
    <row r="113" spans="1:12" ht="13.5" customHeight="1" x14ac:dyDescent="0.15">
      <c r="A113" s="273"/>
      <c r="B113" s="413"/>
      <c r="C113" s="391"/>
      <c r="D113" s="391"/>
      <c r="E113" s="391"/>
      <c r="F113" s="152" t="s">
        <v>108</v>
      </c>
      <c r="G113" s="161"/>
      <c r="H113" s="11">
        <v>2</v>
      </c>
      <c r="I113" s="154">
        <v>1</v>
      </c>
      <c r="J113" s="154"/>
      <c r="K113" s="154"/>
      <c r="L113" s="6"/>
    </row>
    <row r="114" spans="1:12" ht="13.5" customHeight="1" x14ac:dyDescent="0.15">
      <c r="A114" s="273"/>
      <c r="B114" s="413"/>
      <c r="C114" s="391"/>
      <c r="D114" s="391"/>
      <c r="E114" s="391"/>
      <c r="F114" s="152" t="s">
        <v>788</v>
      </c>
      <c r="G114" s="161"/>
      <c r="H114" s="11">
        <v>2</v>
      </c>
      <c r="I114" s="154">
        <v>1</v>
      </c>
      <c r="J114" s="154"/>
      <c r="K114" s="154"/>
      <c r="L114" s="6"/>
    </row>
    <row r="115" spans="1:12" ht="13.5" customHeight="1" x14ac:dyDescent="0.15">
      <c r="A115" s="273"/>
      <c r="B115" s="413"/>
      <c r="C115" s="391"/>
      <c r="D115" s="391"/>
      <c r="E115" s="391"/>
      <c r="F115" s="152" t="s">
        <v>789</v>
      </c>
      <c r="G115" s="161"/>
      <c r="H115" s="11">
        <v>3</v>
      </c>
      <c r="I115" s="154"/>
      <c r="J115" s="154">
        <v>1</v>
      </c>
      <c r="K115" s="154"/>
      <c r="L115" s="6"/>
    </row>
    <row r="116" spans="1:12" ht="13.5" customHeight="1" x14ac:dyDescent="0.15">
      <c r="A116" s="273"/>
      <c r="B116" s="413"/>
      <c r="C116" s="391"/>
      <c r="D116" s="391"/>
      <c r="E116" s="391"/>
      <c r="F116" s="152" t="s">
        <v>790</v>
      </c>
      <c r="G116" s="161"/>
      <c r="H116" s="11">
        <v>3</v>
      </c>
      <c r="I116" s="154"/>
      <c r="J116" s="154">
        <v>1</v>
      </c>
      <c r="K116" s="154"/>
      <c r="L116" s="6"/>
    </row>
    <row r="117" spans="1:12" ht="13.5" customHeight="1" x14ac:dyDescent="0.15">
      <c r="A117" s="273"/>
      <c r="B117" s="413"/>
      <c r="C117" s="391"/>
      <c r="D117" s="391"/>
      <c r="E117" s="391"/>
      <c r="F117" s="70" t="s">
        <v>109</v>
      </c>
      <c r="G117" s="47"/>
      <c r="H117" s="6">
        <v>2</v>
      </c>
      <c r="I117" s="79">
        <v>2</v>
      </c>
      <c r="J117" s="79"/>
      <c r="K117" s="79"/>
      <c r="L117" s="6"/>
    </row>
    <row r="118" spans="1:12" ht="13.5" customHeight="1" x14ac:dyDescent="0.15">
      <c r="A118" s="273"/>
      <c r="B118" s="413"/>
      <c r="C118" s="391"/>
      <c r="D118" s="391"/>
      <c r="E118" s="391"/>
      <c r="F118" s="70" t="s">
        <v>110</v>
      </c>
      <c r="G118" s="47"/>
      <c r="H118" s="6">
        <v>3</v>
      </c>
      <c r="I118" s="79">
        <v>2</v>
      </c>
      <c r="J118" s="79"/>
      <c r="K118" s="79"/>
      <c r="L118" s="6"/>
    </row>
    <row r="119" spans="1:12" s="9" customFormat="1" ht="13.5" customHeight="1" x14ac:dyDescent="0.15">
      <c r="A119" s="273"/>
      <c r="B119" s="413"/>
      <c r="C119" s="391"/>
      <c r="D119" s="391"/>
      <c r="E119" s="391"/>
      <c r="F119" s="321" t="s">
        <v>143</v>
      </c>
      <c r="G119" s="322"/>
      <c r="H119" s="14"/>
      <c r="I119" s="13">
        <f>SUM(I110:I118)</f>
        <v>10</v>
      </c>
      <c r="J119" s="13">
        <f>SUM(J110:J118)</f>
        <v>2</v>
      </c>
      <c r="K119" s="13">
        <f>SUM(K110:K118)</f>
        <v>0</v>
      </c>
      <c r="L119" s="14" t="s">
        <v>7</v>
      </c>
    </row>
    <row r="120" spans="1:12" ht="13.5" customHeight="1" x14ac:dyDescent="0.15">
      <c r="A120" s="273"/>
      <c r="B120" s="413"/>
      <c r="C120" s="391" t="s">
        <v>315</v>
      </c>
      <c r="D120" s="391"/>
      <c r="E120" s="391"/>
      <c r="F120" s="70" t="s">
        <v>111</v>
      </c>
      <c r="G120" s="47"/>
      <c r="H120" s="6" t="s">
        <v>55</v>
      </c>
      <c r="I120" s="79">
        <v>1</v>
      </c>
      <c r="J120" s="79"/>
      <c r="K120" s="79"/>
      <c r="L120" s="6"/>
    </row>
    <row r="121" spans="1:12" ht="13.5" customHeight="1" x14ac:dyDescent="0.15">
      <c r="A121" s="273"/>
      <c r="B121" s="413"/>
      <c r="C121" s="391"/>
      <c r="D121" s="391"/>
      <c r="E121" s="391"/>
      <c r="F121" s="70" t="s">
        <v>181</v>
      </c>
      <c r="G121" s="47"/>
      <c r="H121" s="6" t="s">
        <v>56</v>
      </c>
      <c r="I121" s="79"/>
      <c r="J121" s="116">
        <v>4</v>
      </c>
      <c r="K121" s="79"/>
      <c r="L121" s="6"/>
    </row>
    <row r="122" spans="1:12" ht="13.5" customHeight="1" x14ac:dyDescent="0.15">
      <c r="A122" s="273"/>
      <c r="B122" s="413"/>
      <c r="C122" s="391"/>
      <c r="D122" s="391"/>
      <c r="E122" s="391"/>
      <c r="F122" s="70" t="s">
        <v>182</v>
      </c>
      <c r="G122" s="47"/>
      <c r="H122" s="6">
        <v>3</v>
      </c>
      <c r="I122" s="79"/>
      <c r="J122" s="116">
        <v>2</v>
      </c>
      <c r="K122" s="79"/>
      <c r="L122" s="6"/>
    </row>
    <row r="123" spans="1:12" ht="13.5" customHeight="1" x14ac:dyDescent="0.15">
      <c r="A123" s="273"/>
      <c r="B123" s="413"/>
      <c r="C123" s="391"/>
      <c r="D123" s="391"/>
      <c r="E123" s="391"/>
      <c r="F123" s="70" t="s">
        <v>183</v>
      </c>
      <c r="G123" s="47"/>
      <c r="H123" s="6" t="s">
        <v>56</v>
      </c>
      <c r="I123" s="79">
        <v>4</v>
      </c>
      <c r="J123" s="116"/>
      <c r="K123" s="79"/>
      <c r="L123" s="6"/>
    </row>
    <row r="124" spans="1:12" ht="13.5" customHeight="1" x14ac:dyDescent="0.15">
      <c r="A124" s="273"/>
      <c r="B124" s="413"/>
      <c r="C124" s="391"/>
      <c r="D124" s="391"/>
      <c r="E124" s="391"/>
      <c r="F124" s="70" t="s">
        <v>184</v>
      </c>
      <c r="G124" s="47"/>
      <c r="H124" s="6">
        <v>3</v>
      </c>
      <c r="I124" s="79"/>
      <c r="J124" s="116">
        <v>2</v>
      </c>
      <c r="K124" s="79"/>
      <c r="L124" s="6"/>
    </row>
    <row r="125" spans="1:12" ht="13.5" customHeight="1" x14ac:dyDescent="0.15">
      <c r="A125" s="273"/>
      <c r="B125" s="413"/>
      <c r="C125" s="391"/>
      <c r="D125" s="391"/>
      <c r="E125" s="391"/>
      <c r="F125" s="70" t="s">
        <v>113</v>
      </c>
      <c r="G125" s="47"/>
      <c r="H125" s="6">
        <v>4</v>
      </c>
      <c r="I125" s="79"/>
      <c r="J125" s="116">
        <v>2</v>
      </c>
      <c r="K125" s="79"/>
      <c r="L125" s="6"/>
    </row>
    <row r="126" spans="1:12" s="9" customFormat="1" ht="13.5" customHeight="1" x14ac:dyDescent="0.15">
      <c r="A126" s="273"/>
      <c r="B126" s="413"/>
      <c r="C126" s="391"/>
      <c r="D126" s="391"/>
      <c r="E126" s="391"/>
      <c r="F126" s="8" t="s">
        <v>185</v>
      </c>
      <c r="G126" s="78"/>
      <c r="H126" s="6">
        <v>4</v>
      </c>
      <c r="I126" s="79">
        <v>2</v>
      </c>
      <c r="J126" s="79"/>
      <c r="K126" s="79"/>
      <c r="L126" s="6"/>
    </row>
    <row r="127" spans="1:12" s="9" customFormat="1" ht="13.5" customHeight="1" x14ac:dyDescent="0.15">
      <c r="A127" s="273"/>
      <c r="B127" s="413"/>
      <c r="C127" s="391"/>
      <c r="D127" s="391"/>
      <c r="E127" s="391"/>
      <c r="F127" s="286" t="s">
        <v>24</v>
      </c>
      <c r="G127" s="324"/>
      <c r="H127" s="71"/>
      <c r="I127" s="4">
        <f>SUM(I120:I126)</f>
        <v>7</v>
      </c>
      <c r="J127" s="4">
        <f t="shared" ref="J127:K127" si="15">SUM(J120:J126)</f>
        <v>10</v>
      </c>
      <c r="K127" s="4">
        <f t="shared" si="15"/>
        <v>0</v>
      </c>
      <c r="L127" s="71" t="s">
        <v>7</v>
      </c>
    </row>
    <row r="128" spans="1:12" ht="13.5" customHeight="1" x14ac:dyDescent="0.15">
      <c r="A128" s="273"/>
      <c r="B128" s="275" t="s">
        <v>67</v>
      </c>
      <c r="C128" s="276"/>
      <c r="D128" s="276"/>
      <c r="E128" s="277"/>
      <c r="F128" s="70" t="s">
        <v>186</v>
      </c>
      <c r="G128" s="78"/>
      <c r="H128" s="6" t="s">
        <v>115</v>
      </c>
      <c r="I128" s="79">
        <v>1</v>
      </c>
      <c r="J128" s="79"/>
      <c r="K128" s="79"/>
      <c r="L128" s="6"/>
    </row>
    <row r="129" spans="1:12" ht="13.5" customHeight="1" x14ac:dyDescent="0.15">
      <c r="A129" s="273"/>
      <c r="B129" s="278"/>
      <c r="C129" s="279"/>
      <c r="D129" s="279"/>
      <c r="E129" s="280"/>
      <c r="F129" s="70" t="s">
        <v>187</v>
      </c>
      <c r="G129" s="78"/>
      <c r="H129" s="6">
        <v>3</v>
      </c>
      <c r="I129" s="79">
        <v>2</v>
      </c>
      <c r="J129" s="79"/>
      <c r="K129" s="79"/>
      <c r="L129" s="6"/>
    </row>
    <row r="130" spans="1:12" ht="13.5" customHeight="1" x14ac:dyDescent="0.15">
      <c r="A130" s="273"/>
      <c r="B130" s="278"/>
      <c r="C130" s="279"/>
      <c r="D130" s="279"/>
      <c r="E130" s="280"/>
      <c r="F130" s="70" t="s">
        <v>188</v>
      </c>
      <c r="G130" s="78"/>
      <c r="H130" s="6">
        <v>3</v>
      </c>
      <c r="I130" s="79">
        <v>2</v>
      </c>
      <c r="J130" s="79"/>
      <c r="K130" s="79"/>
      <c r="L130" s="6"/>
    </row>
    <row r="131" spans="1:12" ht="13.5" customHeight="1" x14ac:dyDescent="0.15">
      <c r="A131" s="273"/>
      <c r="B131" s="278"/>
      <c r="C131" s="279"/>
      <c r="D131" s="279"/>
      <c r="E131" s="280"/>
      <c r="F131" s="70" t="s">
        <v>189</v>
      </c>
      <c r="G131" s="78"/>
      <c r="H131" s="6">
        <v>3</v>
      </c>
      <c r="I131" s="79">
        <v>2</v>
      </c>
      <c r="J131" s="79"/>
      <c r="K131" s="79"/>
      <c r="L131" s="6"/>
    </row>
    <row r="132" spans="1:12" ht="13.5" customHeight="1" x14ac:dyDescent="0.15">
      <c r="A132" s="273"/>
      <c r="B132" s="278"/>
      <c r="C132" s="279"/>
      <c r="D132" s="279"/>
      <c r="E132" s="280"/>
      <c r="F132" s="70" t="s">
        <v>190</v>
      </c>
      <c r="G132" s="78"/>
      <c r="H132" s="6">
        <v>3</v>
      </c>
      <c r="I132" s="79"/>
      <c r="J132" s="116">
        <v>2</v>
      </c>
      <c r="K132" s="79"/>
      <c r="L132" s="6"/>
    </row>
    <row r="133" spans="1:12" ht="13.5" customHeight="1" x14ac:dyDescent="0.15">
      <c r="A133" s="273"/>
      <c r="B133" s="278"/>
      <c r="C133" s="279"/>
      <c r="D133" s="279"/>
      <c r="E133" s="280"/>
      <c r="F133" s="184" t="s">
        <v>119</v>
      </c>
      <c r="G133" s="185"/>
      <c r="H133" s="6">
        <v>1</v>
      </c>
      <c r="I133" s="116"/>
      <c r="J133" s="116">
        <v>1</v>
      </c>
      <c r="K133" s="116"/>
      <c r="L133" s="6"/>
    </row>
    <row r="134" spans="1:12" ht="13.5" customHeight="1" x14ac:dyDescent="0.15">
      <c r="A134" s="273"/>
      <c r="B134" s="281"/>
      <c r="C134" s="282"/>
      <c r="D134" s="282"/>
      <c r="E134" s="283"/>
      <c r="F134" s="286" t="s">
        <v>191</v>
      </c>
      <c r="G134" s="324"/>
      <c r="H134" s="4"/>
      <c r="I134" s="4">
        <f>SUM(I128:I133)</f>
        <v>7</v>
      </c>
      <c r="J134" s="4">
        <f>SUM(J128:J133)</f>
        <v>3</v>
      </c>
      <c r="K134" s="4">
        <f>SUM(K128:K133)</f>
        <v>0</v>
      </c>
      <c r="L134" s="71" t="s">
        <v>7</v>
      </c>
    </row>
    <row r="135" spans="1:12" ht="13.5" customHeight="1" x14ac:dyDescent="0.15">
      <c r="A135" s="273"/>
      <c r="B135" s="275" t="s">
        <v>68</v>
      </c>
      <c r="C135" s="276"/>
      <c r="D135" s="276"/>
      <c r="E135" s="277"/>
      <c r="F135" s="147" t="s">
        <v>136</v>
      </c>
      <c r="G135" s="150"/>
      <c r="H135" s="6">
        <v>2</v>
      </c>
      <c r="I135" s="116"/>
      <c r="J135" s="116">
        <v>2</v>
      </c>
      <c r="K135" s="116"/>
      <c r="L135" s="6"/>
    </row>
    <row r="136" spans="1:12" ht="13.5" customHeight="1" x14ac:dyDescent="0.15">
      <c r="A136" s="273"/>
      <c r="B136" s="278"/>
      <c r="C136" s="279"/>
      <c r="D136" s="279"/>
      <c r="E136" s="280"/>
      <c r="F136" s="152" t="s">
        <v>137</v>
      </c>
      <c r="G136" s="153"/>
      <c r="H136" s="11">
        <v>1</v>
      </c>
      <c r="I136" s="154">
        <v>2</v>
      </c>
      <c r="J136" s="154"/>
      <c r="K136" s="154"/>
      <c r="L136" s="221" t="s">
        <v>793</v>
      </c>
    </row>
    <row r="137" spans="1:12" ht="13.5" customHeight="1" x14ac:dyDescent="0.15">
      <c r="A137" s="273"/>
      <c r="B137" s="278"/>
      <c r="C137" s="279"/>
      <c r="D137" s="279"/>
      <c r="E137" s="280"/>
      <c r="F137" s="152" t="s">
        <v>138</v>
      </c>
      <c r="G137" s="153"/>
      <c r="H137" s="11">
        <v>1</v>
      </c>
      <c r="I137" s="154">
        <v>2</v>
      </c>
      <c r="J137" s="154"/>
      <c r="K137" s="154"/>
      <c r="L137" s="221"/>
    </row>
    <row r="138" spans="1:12" ht="13.5" customHeight="1" x14ac:dyDescent="0.15">
      <c r="A138" s="273"/>
      <c r="B138" s="278"/>
      <c r="C138" s="279"/>
      <c r="D138" s="279"/>
      <c r="E138" s="280"/>
      <c r="F138" s="148" t="s">
        <v>139</v>
      </c>
      <c r="G138" s="149"/>
      <c r="H138" s="6">
        <v>2</v>
      </c>
      <c r="I138" s="116"/>
      <c r="J138" s="116">
        <v>2</v>
      </c>
      <c r="K138" s="116"/>
      <c r="L138" s="6"/>
    </row>
    <row r="139" spans="1:12" ht="13.5" customHeight="1" x14ac:dyDescent="0.15">
      <c r="A139" s="273"/>
      <c r="B139" s="278"/>
      <c r="C139" s="279"/>
      <c r="D139" s="279"/>
      <c r="E139" s="280"/>
      <c r="F139" s="148" t="s">
        <v>140</v>
      </c>
      <c r="G139" s="149"/>
      <c r="H139" s="6">
        <v>2</v>
      </c>
      <c r="I139" s="116"/>
      <c r="J139" s="116">
        <v>2</v>
      </c>
      <c r="K139" s="116"/>
      <c r="L139" s="6"/>
    </row>
    <row r="140" spans="1:12" ht="13.5" customHeight="1" x14ac:dyDescent="0.15">
      <c r="A140" s="273"/>
      <c r="B140" s="278"/>
      <c r="C140" s="279"/>
      <c r="D140" s="279"/>
      <c r="E140" s="280"/>
      <c r="F140" s="147" t="s">
        <v>141</v>
      </c>
      <c r="G140" s="150"/>
      <c r="H140" s="6">
        <v>2</v>
      </c>
      <c r="I140" s="116"/>
      <c r="J140" s="116">
        <v>2</v>
      </c>
      <c r="K140" s="116"/>
      <c r="L140" s="6"/>
    </row>
    <row r="141" spans="1:12" ht="13.5" customHeight="1" x14ac:dyDescent="0.15">
      <c r="A141" s="273"/>
      <c r="B141" s="278"/>
      <c r="C141" s="279"/>
      <c r="D141" s="279"/>
      <c r="E141" s="280"/>
      <c r="F141" s="147" t="s">
        <v>142</v>
      </c>
      <c r="G141" s="219"/>
      <c r="H141" s="7">
        <v>2</v>
      </c>
      <c r="I141" s="118"/>
      <c r="J141" s="118">
        <v>1</v>
      </c>
      <c r="K141" s="118"/>
      <c r="L141" s="7"/>
    </row>
    <row r="142" spans="1:12" ht="13.5" customHeight="1" x14ac:dyDescent="0.15">
      <c r="A142" s="273"/>
      <c r="B142" s="281"/>
      <c r="C142" s="282"/>
      <c r="D142" s="282"/>
      <c r="E142" s="283"/>
      <c r="F142" s="321" t="s">
        <v>24</v>
      </c>
      <c r="G142" s="390"/>
      <c r="H142" s="163"/>
      <c r="I142" s="160">
        <f>SUM(I135:I141)</f>
        <v>4</v>
      </c>
      <c r="J142" s="160">
        <f>SUM(J135:J141)</f>
        <v>9</v>
      </c>
      <c r="K142" s="160">
        <f>SUM(K135:K141)</f>
        <v>0</v>
      </c>
      <c r="L142" s="7" t="s">
        <v>7</v>
      </c>
    </row>
    <row r="143" spans="1:12" ht="13.5" customHeight="1" x14ac:dyDescent="0.15">
      <c r="A143" s="273"/>
      <c r="B143" s="275" t="s">
        <v>69</v>
      </c>
      <c r="C143" s="276"/>
      <c r="D143" s="276"/>
      <c r="E143" s="277"/>
      <c r="F143" s="112" t="s">
        <v>738</v>
      </c>
      <c r="G143" s="78"/>
      <c r="H143" s="6"/>
      <c r="I143" s="79"/>
      <c r="J143" s="79"/>
      <c r="K143" s="79"/>
      <c r="L143" s="6"/>
    </row>
    <row r="144" spans="1:12" ht="13.5" customHeight="1" x14ac:dyDescent="0.15">
      <c r="A144" s="273"/>
      <c r="B144" s="278"/>
      <c r="C144" s="279"/>
      <c r="D144" s="279"/>
      <c r="E144" s="280"/>
      <c r="F144" s="72"/>
      <c r="G144" s="75"/>
      <c r="H144" s="7"/>
      <c r="I144" s="80"/>
      <c r="J144" s="80"/>
      <c r="K144" s="80"/>
      <c r="L144" s="6"/>
    </row>
    <row r="145" spans="1:12" ht="13.5" customHeight="1" x14ac:dyDescent="0.15">
      <c r="A145" s="273"/>
      <c r="B145" s="281"/>
      <c r="C145" s="282"/>
      <c r="D145" s="282"/>
      <c r="E145" s="283"/>
      <c r="F145" s="286" t="s">
        <v>786</v>
      </c>
      <c r="G145" s="324"/>
      <c r="H145" s="7"/>
      <c r="I145" s="80">
        <f>SUM(I143:I144)</f>
        <v>0</v>
      </c>
      <c r="J145" s="80">
        <f t="shared" ref="J145:K145" si="16">SUM(J143:J144)</f>
        <v>0</v>
      </c>
      <c r="K145" s="80">
        <f t="shared" si="16"/>
        <v>0</v>
      </c>
      <c r="L145" s="5" t="s">
        <v>7</v>
      </c>
    </row>
    <row r="146" spans="1:12" ht="13.5" customHeight="1" x14ac:dyDescent="0.15">
      <c r="A146" s="273"/>
      <c r="B146" s="378" t="s">
        <v>70</v>
      </c>
      <c r="C146" s="379"/>
      <c r="D146" s="379"/>
      <c r="E146" s="380"/>
      <c r="F146" s="74" t="s">
        <v>70</v>
      </c>
      <c r="G146" s="47"/>
      <c r="H146" s="6">
        <v>4</v>
      </c>
      <c r="I146" s="79">
        <v>5</v>
      </c>
      <c r="J146" s="79"/>
      <c r="K146" s="79"/>
      <c r="L146" s="5"/>
    </row>
    <row r="147" spans="1:12" ht="13.5" customHeight="1" thickBot="1" x14ac:dyDescent="0.2">
      <c r="A147" s="274"/>
      <c r="B147" s="387"/>
      <c r="C147" s="388"/>
      <c r="D147" s="388"/>
      <c r="E147" s="389"/>
      <c r="F147" s="321" t="s">
        <v>145</v>
      </c>
      <c r="G147" s="322"/>
      <c r="H147" s="14"/>
      <c r="I147" s="13">
        <f>SUM(I146:I146)</f>
        <v>5</v>
      </c>
      <c r="J147" s="13">
        <f t="shared" ref="J147:K147" si="17">SUM(J146:J146)</f>
        <v>0</v>
      </c>
      <c r="K147" s="13">
        <f t="shared" si="17"/>
        <v>0</v>
      </c>
      <c r="L147" s="16" t="s">
        <v>7</v>
      </c>
    </row>
    <row r="148" spans="1:12" ht="18" customHeight="1" thickTop="1" x14ac:dyDescent="0.15">
      <c r="A148" s="367" t="s">
        <v>917</v>
      </c>
      <c r="B148" s="368"/>
      <c r="C148" s="368"/>
      <c r="D148" s="368"/>
      <c r="E148" s="368"/>
      <c r="F148" s="368"/>
      <c r="G148" s="369"/>
      <c r="H148" s="165"/>
      <c r="I148" s="166">
        <f>SUM(I15,I24,I28,I32,I35,I41,I44,I57,I66,I73,I77,I80,I91,I96,I109,I119,I127,I134,I142,I145,I147)</f>
        <v>76</v>
      </c>
      <c r="J148" s="166">
        <f>SUM(J15,J24,J28,J32,J35,J41,J44,J57,J66,J73,J77,J80,J91,J96,J109,J119,J127,J134,J142,J145,J147)</f>
        <v>124</v>
      </c>
      <c r="K148" s="166">
        <f>SUM(K15,K24,K28,K32,K35,K41,K44,K57,K66,K73,K77,K80,K91,K96,K109,K119,K127,K134,K142,K145,K147)</f>
        <v>0</v>
      </c>
      <c r="L148" s="17"/>
    </row>
    <row r="149" spans="1:12" ht="15" customHeight="1" x14ac:dyDescent="0.15">
      <c r="A149" s="370" t="s">
        <v>51</v>
      </c>
      <c r="B149" s="371"/>
      <c r="C149" s="371"/>
      <c r="D149" s="371"/>
      <c r="E149" s="371"/>
      <c r="F149" s="371"/>
      <c r="G149" s="371"/>
      <c r="H149" s="371"/>
      <c r="I149" s="371"/>
      <c r="J149" s="371"/>
      <c r="K149" s="371"/>
      <c r="L149" s="372"/>
    </row>
    <row r="150" spans="1:12" x14ac:dyDescent="0.15">
      <c r="A150" s="373" t="s">
        <v>59</v>
      </c>
      <c r="B150" s="374"/>
      <c r="C150" s="374"/>
      <c r="D150" s="374"/>
      <c r="E150" s="374"/>
      <c r="F150" s="374"/>
      <c r="G150" s="374"/>
      <c r="H150" s="374"/>
      <c r="I150" s="374"/>
      <c r="J150" s="374"/>
      <c r="K150" s="374"/>
      <c r="L150" s="21"/>
    </row>
    <row r="151" spans="1:12" x14ac:dyDescent="0.15">
      <c r="A151" s="350" t="s">
        <v>193</v>
      </c>
      <c r="B151" s="351"/>
      <c r="C151" s="351"/>
      <c r="D151" s="351"/>
      <c r="E151" s="351"/>
      <c r="F151" s="351"/>
      <c r="G151" s="351"/>
      <c r="H151" s="351"/>
      <c r="I151" s="351"/>
      <c r="J151" s="351"/>
      <c r="K151" s="351"/>
      <c r="L151" s="354"/>
    </row>
    <row r="152" spans="1:12" ht="13.5" customHeight="1" x14ac:dyDescent="0.15">
      <c r="A152" s="51" t="s">
        <v>63</v>
      </c>
      <c r="B152" s="53"/>
      <c r="C152" s="53"/>
      <c r="D152" s="53"/>
      <c r="E152" s="53"/>
      <c r="F152" s="53"/>
      <c r="G152" s="53"/>
      <c r="H152" s="94"/>
      <c r="I152" s="53"/>
      <c r="J152" s="53"/>
      <c r="K152" s="53"/>
      <c r="L152" s="54"/>
    </row>
    <row r="153" spans="1:12" x14ac:dyDescent="0.15">
      <c r="A153" s="350" t="s">
        <v>148</v>
      </c>
      <c r="B153" s="351"/>
      <c r="C153" s="351"/>
      <c r="D153" s="351"/>
      <c r="E153" s="351"/>
      <c r="F153" s="351"/>
      <c r="G153" s="351"/>
      <c r="H153" s="351"/>
      <c r="I153" s="351"/>
      <c r="J153" s="351"/>
      <c r="K153" s="351"/>
      <c r="L153" s="354"/>
    </row>
    <row r="154" spans="1:12" x14ac:dyDescent="0.15">
      <c r="A154" s="51"/>
      <c r="B154" s="69"/>
      <c r="C154" s="69"/>
      <c r="D154" s="69"/>
      <c r="E154" s="69"/>
      <c r="F154" s="69"/>
      <c r="G154" s="69"/>
      <c r="H154" s="95"/>
      <c r="I154" s="69"/>
      <c r="J154" s="69"/>
      <c r="K154" s="69"/>
      <c r="L154" s="22"/>
    </row>
    <row r="155" spans="1:12" x14ac:dyDescent="0.15">
      <c r="A155" s="51" t="s">
        <v>264</v>
      </c>
      <c r="B155" s="69"/>
      <c r="C155" s="69"/>
      <c r="D155" s="69"/>
      <c r="E155" s="69"/>
      <c r="F155" s="69"/>
      <c r="G155" s="69"/>
      <c r="H155" s="95"/>
      <c r="I155" s="69"/>
      <c r="J155" s="69"/>
      <c r="K155" s="69"/>
      <c r="L155" s="22"/>
    </row>
    <row r="156" spans="1:12" x14ac:dyDescent="0.15">
      <c r="A156" s="51" t="s">
        <v>62</v>
      </c>
      <c r="B156" s="69"/>
      <c r="C156" s="69"/>
      <c r="D156" s="69"/>
      <c r="E156" s="69"/>
      <c r="F156" s="69"/>
      <c r="G156" s="69"/>
      <c r="H156" s="95"/>
      <c r="I156" s="69"/>
      <c r="J156" s="69"/>
      <c r="K156" s="69"/>
      <c r="L156" s="22"/>
    </row>
    <row r="157" spans="1:12" x14ac:dyDescent="0.15">
      <c r="A157" s="51" t="s">
        <v>757</v>
      </c>
      <c r="B157" s="69"/>
      <c r="C157" s="69"/>
      <c r="D157" s="69"/>
      <c r="E157" s="69"/>
      <c r="F157" s="69"/>
      <c r="G157" s="69"/>
      <c r="H157" s="95"/>
      <c r="I157" s="69"/>
      <c r="J157" s="69"/>
      <c r="K157" s="69"/>
      <c r="L157" s="22"/>
    </row>
    <row r="158" spans="1:12" x14ac:dyDescent="0.15">
      <c r="A158" s="51" t="s">
        <v>754</v>
      </c>
      <c r="B158" s="69"/>
      <c r="C158" s="69"/>
      <c r="D158" s="69"/>
      <c r="E158" s="69"/>
      <c r="F158" s="69"/>
      <c r="G158" s="69"/>
      <c r="H158" s="95"/>
      <c r="I158" s="69"/>
      <c r="J158" s="69"/>
      <c r="K158" s="69"/>
      <c r="L158" s="22"/>
    </row>
    <row r="159" spans="1:12" x14ac:dyDescent="0.15">
      <c r="A159" s="51" t="s">
        <v>755</v>
      </c>
      <c r="B159" s="69"/>
      <c r="C159" s="69"/>
      <c r="D159" s="69"/>
      <c r="E159" s="69"/>
      <c r="F159" s="69"/>
      <c r="G159" s="69"/>
      <c r="H159" s="95"/>
      <c r="I159" s="69"/>
      <c r="J159" s="69"/>
      <c r="K159" s="69"/>
      <c r="L159" s="22"/>
    </row>
    <row r="160" spans="1:12" x14ac:dyDescent="0.15">
      <c r="A160" s="51" t="s">
        <v>756</v>
      </c>
      <c r="B160" s="69"/>
      <c r="C160" s="69"/>
      <c r="D160" s="69"/>
      <c r="E160" s="69"/>
      <c r="F160" s="69"/>
      <c r="G160" s="69"/>
      <c r="H160" s="95"/>
      <c r="I160" s="69"/>
      <c r="J160" s="69"/>
      <c r="K160" s="69"/>
      <c r="L160" s="22"/>
    </row>
    <row r="161" spans="1:12" x14ac:dyDescent="0.15">
      <c r="A161" s="51" t="s">
        <v>753</v>
      </c>
      <c r="B161" s="69"/>
      <c r="C161" s="69"/>
      <c r="D161" s="69"/>
      <c r="E161" s="69"/>
      <c r="F161" s="69"/>
      <c r="G161" s="69"/>
      <c r="H161" s="95"/>
      <c r="I161" s="69"/>
      <c r="J161" s="69"/>
      <c r="K161" s="69"/>
      <c r="L161" s="22"/>
    </row>
    <row r="162" spans="1:12" x14ac:dyDescent="0.15">
      <c r="A162" s="51"/>
      <c r="B162" s="69"/>
      <c r="C162" s="69"/>
      <c r="D162" s="69"/>
      <c r="E162" s="69"/>
      <c r="F162" s="69"/>
      <c r="G162" s="69"/>
      <c r="H162" s="95"/>
      <c r="I162" s="69"/>
      <c r="J162" s="69"/>
      <c r="K162" s="69"/>
      <c r="L162" s="22"/>
    </row>
    <row r="163" spans="1:12" x14ac:dyDescent="0.15">
      <c r="A163" s="51" t="s">
        <v>265</v>
      </c>
      <c r="B163" s="69"/>
      <c r="C163" s="69"/>
      <c r="D163" s="69"/>
      <c r="E163" s="69"/>
      <c r="F163" s="69"/>
      <c r="G163" s="69"/>
      <c r="H163" s="95"/>
      <c r="I163" s="69"/>
      <c r="J163" s="69"/>
      <c r="K163" s="69"/>
      <c r="L163" s="22"/>
    </row>
    <row r="164" spans="1:12" x14ac:dyDescent="0.15">
      <c r="A164" s="51" t="s">
        <v>60</v>
      </c>
      <c r="B164" s="69"/>
      <c r="C164" s="69"/>
      <c r="D164" s="69"/>
      <c r="E164" s="69"/>
      <c r="F164" s="69"/>
      <c r="G164" s="69"/>
      <c r="H164" s="95"/>
      <c r="I164" s="69"/>
      <c r="J164" s="69"/>
      <c r="K164" s="69"/>
      <c r="L164" s="22"/>
    </row>
    <row r="165" spans="1:12" x14ac:dyDescent="0.15">
      <c r="A165" s="68"/>
      <c r="B165" s="69"/>
      <c r="C165" s="69"/>
      <c r="D165" s="69"/>
      <c r="E165" s="69"/>
      <c r="F165" s="69"/>
      <c r="G165" s="69"/>
      <c r="H165" s="95"/>
      <c r="I165" s="69"/>
      <c r="J165" s="69"/>
      <c r="K165" s="69"/>
      <c r="L165" s="22"/>
    </row>
    <row r="166" spans="1:12" x14ac:dyDescent="0.15">
      <c r="A166" s="51" t="s">
        <v>64</v>
      </c>
      <c r="B166" s="111"/>
      <c r="C166" s="111"/>
      <c r="D166" s="111"/>
      <c r="E166" s="111"/>
      <c r="F166" s="111"/>
      <c r="G166" s="111"/>
      <c r="H166" s="95"/>
      <c r="I166" s="111"/>
      <c r="J166" s="111"/>
      <c r="K166" s="111"/>
      <c r="L166" s="124"/>
    </row>
    <row r="167" spans="1:12" s="151" customFormat="1" ht="13.5" customHeight="1" x14ac:dyDescent="0.15">
      <c r="A167" s="167" t="s">
        <v>812</v>
      </c>
      <c r="B167" s="168"/>
      <c r="C167" s="168"/>
      <c r="D167" s="168"/>
      <c r="E167" s="168"/>
      <c r="F167" s="168"/>
      <c r="G167" s="168"/>
      <c r="H167" s="169"/>
      <c r="I167" s="168"/>
      <c r="J167" s="168"/>
      <c r="K167" s="168"/>
      <c r="L167" s="172"/>
    </row>
    <row r="168" spans="1:12" x14ac:dyDescent="0.15">
      <c r="A168" s="51"/>
      <c r="B168" s="111"/>
      <c r="C168" s="111"/>
      <c r="D168" s="111"/>
      <c r="E168" s="111"/>
      <c r="F168" s="111"/>
      <c r="G168" s="111"/>
      <c r="H168" s="95"/>
      <c r="I168" s="111"/>
      <c r="J168" s="111"/>
      <c r="K168" s="111"/>
      <c r="L168" s="124"/>
    </row>
    <row r="169" spans="1:12" s="151" customFormat="1" x14ac:dyDescent="0.15">
      <c r="A169" s="170" t="s">
        <v>707</v>
      </c>
      <c r="B169" s="171"/>
      <c r="C169" s="171"/>
      <c r="D169" s="171"/>
      <c r="E169" s="171"/>
      <c r="F169" s="171"/>
      <c r="G169" s="171"/>
      <c r="H169" s="95"/>
      <c r="I169" s="111"/>
      <c r="J169" s="111"/>
      <c r="K169" s="111"/>
      <c r="L169" s="124"/>
    </row>
    <row r="170" spans="1:12" x14ac:dyDescent="0.15">
      <c r="A170" s="51" t="s">
        <v>699</v>
      </c>
      <c r="B170" s="111"/>
      <c r="C170" s="111"/>
      <c r="D170" s="111"/>
      <c r="E170" s="111"/>
      <c r="F170" s="111"/>
      <c r="G170" s="111"/>
      <c r="H170" s="95"/>
      <c r="I170" s="111"/>
      <c r="J170" s="111"/>
      <c r="K170" s="111"/>
      <c r="L170" s="124"/>
    </row>
    <row r="171" spans="1:12" s="151" customFormat="1" x14ac:dyDescent="0.15">
      <c r="A171" s="170" t="s">
        <v>673</v>
      </c>
      <c r="B171" s="171"/>
      <c r="C171" s="171"/>
      <c r="D171" s="171"/>
      <c r="E171" s="171"/>
      <c r="F171" s="171"/>
      <c r="G171" s="171"/>
      <c r="H171" s="95"/>
      <c r="I171" s="111"/>
      <c r="J171" s="111"/>
      <c r="K171" s="111"/>
      <c r="L171" s="124"/>
    </row>
    <row r="172" spans="1:12" x14ac:dyDescent="0.15">
      <c r="A172" s="51" t="s">
        <v>192</v>
      </c>
      <c r="B172" s="111"/>
      <c r="C172" s="111"/>
      <c r="D172" s="111"/>
      <c r="E172" s="111"/>
      <c r="F172" s="111"/>
      <c r="G172" s="111"/>
      <c r="H172" s="95"/>
      <c r="I172" s="111"/>
      <c r="J172" s="111"/>
      <c r="K172" s="111"/>
      <c r="L172" s="124"/>
    </row>
    <row r="173" spans="1:12" s="151" customFormat="1" x14ac:dyDescent="0.15">
      <c r="A173" s="170" t="s">
        <v>810</v>
      </c>
      <c r="B173" s="171"/>
      <c r="C173" s="171"/>
      <c r="D173" s="171"/>
      <c r="E173" s="171"/>
      <c r="F173" s="171"/>
      <c r="G173" s="171"/>
      <c r="H173" s="95"/>
      <c r="I173" s="111"/>
      <c r="J173" s="111"/>
      <c r="K173" s="111"/>
      <c r="L173" s="124"/>
    </row>
    <row r="174" spans="1:12" x14ac:dyDescent="0.15">
      <c r="A174" s="51" t="s">
        <v>156</v>
      </c>
      <c r="B174" s="111"/>
      <c r="C174" s="111"/>
      <c r="D174" s="111"/>
      <c r="E174" s="111"/>
      <c r="F174" s="111"/>
      <c r="G174" s="111"/>
      <c r="H174" s="95"/>
      <c r="I174" s="111"/>
      <c r="J174" s="111"/>
      <c r="K174" s="111"/>
      <c r="L174" s="124"/>
    </row>
    <row r="175" spans="1:12" x14ac:dyDescent="0.15">
      <c r="A175" s="51"/>
      <c r="B175" s="111"/>
      <c r="C175" s="111"/>
      <c r="D175" s="111"/>
      <c r="E175" s="111"/>
      <c r="F175" s="111"/>
      <c r="G175" s="111"/>
      <c r="H175" s="95"/>
      <c r="I175" s="111"/>
      <c r="J175" s="111"/>
      <c r="K175" s="111"/>
      <c r="L175" s="124"/>
    </row>
    <row r="176" spans="1:12" s="151" customFormat="1" x14ac:dyDescent="0.15">
      <c r="A176" s="170" t="s">
        <v>813</v>
      </c>
      <c r="B176" s="171"/>
      <c r="C176" s="171"/>
      <c r="D176" s="171"/>
      <c r="E176" s="171"/>
      <c r="F176" s="171"/>
      <c r="G176" s="171"/>
      <c r="H176" s="95"/>
      <c r="I176" s="111"/>
      <c r="J176" s="111"/>
      <c r="K176" s="111"/>
      <c r="L176" s="124"/>
    </row>
    <row r="177" spans="1:16" x14ac:dyDescent="0.15">
      <c r="A177" s="51" t="s">
        <v>282</v>
      </c>
      <c r="B177" s="111"/>
      <c r="C177" s="111"/>
      <c r="D177" s="111"/>
      <c r="E177" s="111"/>
      <c r="F177" s="111"/>
      <c r="G177" s="111"/>
      <c r="H177" s="95"/>
      <c r="I177" s="111"/>
      <c r="J177" s="111"/>
      <c r="K177" s="111"/>
      <c r="L177" s="124"/>
    </row>
    <row r="178" spans="1:16" x14ac:dyDescent="0.15">
      <c r="A178" s="51" t="s">
        <v>283</v>
      </c>
      <c r="B178" s="111"/>
      <c r="C178" s="111"/>
      <c r="D178" s="111"/>
      <c r="E178" s="111"/>
      <c r="F178" s="111"/>
      <c r="G178" s="111"/>
      <c r="H178" s="95"/>
      <c r="I178" s="111"/>
      <c r="J178" s="111"/>
      <c r="K178" s="111"/>
      <c r="L178" s="124"/>
    </row>
    <row r="179" spans="1:16" x14ac:dyDescent="0.15">
      <c r="A179" s="51" t="s">
        <v>258</v>
      </c>
      <c r="B179" s="111"/>
      <c r="C179" s="111"/>
      <c r="D179" s="111"/>
      <c r="E179" s="111"/>
      <c r="F179" s="111"/>
      <c r="G179" s="111"/>
      <c r="H179" s="95"/>
      <c r="I179" s="111"/>
      <c r="J179" s="111"/>
      <c r="K179" s="111"/>
      <c r="L179" s="124"/>
    </row>
    <row r="180" spans="1:16" x14ac:dyDescent="0.15">
      <c r="A180" s="51" t="s">
        <v>259</v>
      </c>
      <c r="B180" s="111"/>
      <c r="C180" s="111"/>
      <c r="D180" s="111"/>
      <c r="E180" s="111"/>
      <c r="F180" s="111"/>
      <c r="G180" s="111"/>
      <c r="H180" s="95"/>
      <c r="I180" s="111"/>
      <c r="J180" s="111"/>
      <c r="K180" s="111"/>
      <c r="L180" s="124"/>
    </row>
    <row r="181" spans="1:16" s="15" customFormat="1" ht="12" customHeight="1" x14ac:dyDescent="0.15">
      <c r="A181" s="126"/>
      <c r="B181" s="127"/>
      <c r="C181" s="127"/>
      <c r="D181" s="127"/>
      <c r="E181" s="127"/>
      <c r="F181" s="127"/>
      <c r="G181" s="127"/>
      <c r="H181" s="127"/>
      <c r="I181" s="127"/>
      <c r="J181" s="127"/>
      <c r="K181" s="127"/>
      <c r="L181" s="128"/>
      <c r="M181" s="123"/>
      <c r="N181" s="123"/>
      <c r="O181" s="123"/>
      <c r="P181" s="123"/>
    </row>
    <row r="182" spans="1:16" s="15" customFormat="1" ht="12" customHeight="1" x14ac:dyDescent="0.15">
      <c r="A182" s="51" t="s">
        <v>737</v>
      </c>
      <c r="B182" s="129"/>
      <c r="C182" s="129"/>
      <c r="D182" s="129"/>
      <c r="E182" s="129"/>
      <c r="F182" s="129"/>
      <c r="G182" s="129"/>
      <c r="H182" s="129"/>
      <c r="I182" s="129"/>
      <c r="J182" s="129"/>
      <c r="K182" s="129"/>
      <c r="L182" s="130"/>
    </row>
    <row r="183" spans="1:16" s="15" customFormat="1" ht="12" customHeight="1" x14ac:dyDescent="0.15">
      <c r="A183" s="51"/>
      <c r="B183" s="129"/>
      <c r="C183" s="129"/>
      <c r="D183" s="129"/>
      <c r="E183" s="129"/>
      <c r="F183" s="129"/>
      <c r="G183" s="129"/>
      <c r="H183" s="129"/>
      <c r="I183" s="129"/>
      <c r="J183" s="129"/>
      <c r="K183" s="129"/>
      <c r="L183" s="130"/>
    </row>
    <row r="184" spans="1:16" s="15" customFormat="1" ht="12" customHeight="1" x14ac:dyDescent="0.15">
      <c r="A184" s="51"/>
      <c r="B184" s="129"/>
      <c r="C184" s="129"/>
      <c r="D184" s="129"/>
      <c r="E184" s="129"/>
      <c r="F184" s="129"/>
      <c r="G184" s="129"/>
      <c r="H184" s="129"/>
      <c r="I184" s="129"/>
      <c r="J184" s="129"/>
      <c r="K184" s="129"/>
      <c r="L184" s="130"/>
    </row>
    <row r="185" spans="1:16" s="15" customFormat="1" ht="12" customHeight="1" x14ac:dyDescent="0.15">
      <c r="A185" s="51"/>
      <c r="B185" s="129"/>
      <c r="C185" s="129"/>
      <c r="D185" s="129"/>
      <c r="E185" s="129"/>
      <c r="F185" s="129"/>
      <c r="G185" s="129"/>
      <c r="H185" s="129"/>
      <c r="I185" s="129"/>
      <c r="J185" s="129"/>
      <c r="K185" s="129"/>
      <c r="L185" s="130"/>
    </row>
    <row r="186" spans="1:16" s="15" customFormat="1" ht="12" customHeight="1" x14ac:dyDescent="0.15">
      <c r="A186" s="51"/>
      <c r="B186" s="129"/>
      <c r="C186" s="129"/>
      <c r="D186" s="129"/>
      <c r="E186" s="129"/>
      <c r="F186" s="129"/>
      <c r="G186" s="129"/>
      <c r="H186" s="129"/>
      <c r="I186" s="129"/>
      <c r="J186" s="129"/>
      <c r="K186" s="129"/>
      <c r="L186" s="130"/>
    </row>
    <row r="187" spans="1:16" s="15" customFormat="1" ht="12" customHeight="1" x14ac:dyDescent="0.15">
      <c r="A187" s="51"/>
      <c r="B187" s="129"/>
      <c r="C187" s="129"/>
      <c r="D187" s="129"/>
      <c r="E187" s="129"/>
      <c r="F187" s="129"/>
      <c r="G187" s="129"/>
      <c r="H187" s="129"/>
      <c r="I187" s="129"/>
      <c r="J187" s="129"/>
      <c r="K187" s="129"/>
      <c r="L187" s="130"/>
    </row>
    <row r="188" spans="1:16" s="15" customFormat="1" ht="12" customHeight="1" x14ac:dyDescent="0.15">
      <c r="A188" s="51"/>
      <c r="B188" s="129"/>
      <c r="C188" s="129"/>
      <c r="D188" s="129"/>
      <c r="E188" s="129"/>
      <c r="F188" s="129"/>
      <c r="G188" s="129"/>
      <c r="H188" s="129"/>
      <c r="I188" s="129"/>
      <c r="J188" s="129"/>
      <c r="K188" s="129"/>
      <c r="L188" s="130"/>
    </row>
    <row r="189" spans="1:16" s="15" customFormat="1" ht="12" customHeight="1" x14ac:dyDescent="0.15">
      <c r="A189" s="51"/>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2" customFormat="1" x14ac:dyDescent="0.15">
      <c r="A206" s="224" t="s">
        <v>785</v>
      </c>
      <c r="B206" s="225"/>
      <c r="C206" s="225"/>
      <c r="D206" s="225"/>
      <c r="E206" s="225"/>
      <c r="F206" s="225"/>
      <c r="G206" s="225"/>
      <c r="H206" s="225"/>
      <c r="I206" s="225"/>
      <c r="J206" s="225"/>
      <c r="K206" s="225"/>
      <c r="L206" s="226"/>
    </row>
    <row r="207" spans="1:12" s="12" customFormat="1" x14ac:dyDescent="0.15">
      <c r="A207" s="136"/>
      <c r="B207" s="137"/>
      <c r="C207" s="137"/>
      <c r="D207" s="137"/>
      <c r="E207" s="137"/>
      <c r="F207" s="137"/>
      <c r="G207" s="137"/>
      <c r="H207" s="137"/>
      <c r="I207" s="137"/>
      <c r="J207" s="137"/>
      <c r="K207" s="137"/>
      <c r="L207" s="138"/>
    </row>
    <row r="208" spans="1:12" s="12" customFormat="1" x14ac:dyDescent="0.15">
      <c r="A208" s="131" t="s">
        <v>739</v>
      </c>
      <c r="B208" s="129"/>
      <c r="C208" s="129"/>
      <c r="D208" s="129"/>
      <c r="E208" s="129"/>
      <c r="F208" s="129"/>
      <c r="G208" s="129"/>
      <c r="H208" s="129"/>
      <c r="I208" s="129"/>
      <c r="J208" s="129"/>
      <c r="K208" s="129"/>
      <c r="L208" s="130"/>
    </row>
    <row r="209" spans="1:12" s="12" customFormat="1" ht="13.5" customHeight="1" x14ac:dyDescent="0.15">
      <c r="A209" s="224" t="s">
        <v>787</v>
      </c>
      <c r="B209" s="225"/>
      <c r="C209" s="225"/>
      <c r="D209" s="225"/>
      <c r="E209" s="225"/>
      <c r="F209" s="225"/>
      <c r="G209" s="225"/>
      <c r="H209" s="225"/>
      <c r="I209" s="225"/>
      <c r="J209" s="225"/>
      <c r="K209" s="225"/>
      <c r="L209" s="226"/>
    </row>
    <row r="210" spans="1:12" s="12" customFormat="1" x14ac:dyDescent="0.15">
      <c r="A210" s="227"/>
      <c r="B210" s="228"/>
      <c r="C210" s="228"/>
      <c r="D210" s="228"/>
      <c r="E210" s="228"/>
      <c r="F210" s="228"/>
      <c r="G210" s="228"/>
      <c r="H210" s="228"/>
      <c r="I210" s="228"/>
      <c r="J210" s="228"/>
      <c r="K210" s="228"/>
      <c r="L210" s="229"/>
    </row>
  </sheetData>
  <mergeCells count="107">
    <mergeCell ref="L16:L17"/>
    <mergeCell ref="L18:L19"/>
    <mergeCell ref="L20:L21"/>
    <mergeCell ref="L22:L23"/>
    <mergeCell ref="A150:K150"/>
    <mergeCell ref="A151:L151"/>
    <mergeCell ref="A153:L153"/>
    <mergeCell ref="A148:G148"/>
    <mergeCell ref="A149:L149"/>
    <mergeCell ref="C120:E127"/>
    <mergeCell ref="F127:G127"/>
    <mergeCell ref="B128:E134"/>
    <mergeCell ref="F134:G134"/>
    <mergeCell ref="B135:E142"/>
    <mergeCell ref="F142:G142"/>
    <mergeCell ref="B97:B127"/>
    <mergeCell ref="C97:E109"/>
    <mergeCell ref="F109:G109"/>
    <mergeCell ref="C110:E119"/>
    <mergeCell ref="F119:G119"/>
    <mergeCell ref="B143:E145"/>
    <mergeCell ref="F145:G145"/>
    <mergeCell ref="E74:E77"/>
    <mergeCell ref="B146:E147"/>
    <mergeCell ref="F147:G147"/>
    <mergeCell ref="F77:G77"/>
    <mergeCell ref="E78:E80"/>
    <mergeCell ref="F80:G80"/>
    <mergeCell ref="H45:H46"/>
    <mergeCell ref="I45:K45"/>
    <mergeCell ref="C81:C96"/>
    <mergeCell ref="D81:E91"/>
    <mergeCell ref="F91:G91"/>
    <mergeCell ref="D92:E96"/>
    <mergeCell ref="F96:G96"/>
    <mergeCell ref="F31:G31"/>
    <mergeCell ref="F32:G32"/>
    <mergeCell ref="D33:E35"/>
    <mergeCell ref="F33:G33"/>
    <mergeCell ref="F34:G34"/>
    <mergeCell ref="F35:G35"/>
    <mergeCell ref="L45:L46"/>
    <mergeCell ref="A47:A147"/>
    <mergeCell ref="B47:B96"/>
    <mergeCell ref="C47:C80"/>
    <mergeCell ref="D47:E57"/>
    <mergeCell ref="F57:G57"/>
    <mergeCell ref="D58:D80"/>
    <mergeCell ref="E58:E66"/>
    <mergeCell ref="B42:E44"/>
    <mergeCell ref="F42:G42"/>
    <mergeCell ref="F43:G43"/>
    <mergeCell ref="F44:G44"/>
    <mergeCell ref="A45:E46"/>
    <mergeCell ref="F45:G46"/>
    <mergeCell ref="A7:A44"/>
    <mergeCell ref="F66:G66"/>
    <mergeCell ref="E67:E73"/>
    <mergeCell ref="F73:G73"/>
    <mergeCell ref="F8:G8"/>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L136:L137"/>
    <mergeCell ref="A209:L210"/>
    <mergeCell ref="A206:L206"/>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P227"/>
  <sheetViews>
    <sheetView view="pageBreakPreview" topLeftCell="A154"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447</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79">
        <v>1</v>
      </c>
      <c r="J26" s="79"/>
      <c r="K26" s="79"/>
      <c r="L26" s="6"/>
    </row>
    <row r="27" spans="1:12" ht="13.5" customHeight="1" x14ac:dyDescent="0.15">
      <c r="A27" s="261"/>
      <c r="B27" s="232"/>
      <c r="C27" s="233"/>
      <c r="D27" s="356"/>
      <c r="E27" s="421"/>
      <c r="F27" s="290" t="s">
        <v>20</v>
      </c>
      <c r="G27" s="292"/>
      <c r="H27" s="7">
        <v>1</v>
      </c>
      <c r="I27" s="80">
        <v>1</v>
      </c>
      <c r="J27" s="80"/>
      <c r="K27" s="80"/>
      <c r="L27" s="6"/>
    </row>
    <row r="28" spans="1:12" ht="13.5" customHeight="1" x14ac:dyDescent="0.15">
      <c r="A28" s="261"/>
      <c r="B28" s="232"/>
      <c r="C28" s="233"/>
      <c r="D28" s="357"/>
      <c r="E28" s="422"/>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79">
        <v>1</v>
      </c>
      <c r="J30" s="79"/>
      <c r="K30" s="79"/>
      <c r="L30" s="6"/>
    </row>
    <row r="31" spans="1:12" ht="13.5" customHeight="1" x14ac:dyDescent="0.15">
      <c r="A31" s="261"/>
      <c r="B31" s="232"/>
      <c r="C31" s="233"/>
      <c r="D31" s="278"/>
      <c r="E31" s="280"/>
      <c r="F31" s="290" t="s">
        <v>748</v>
      </c>
      <c r="G31" s="292"/>
      <c r="H31" s="7">
        <v>1</v>
      </c>
      <c r="I31" s="80">
        <v>1</v>
      </c>
      <c r="J31" s="80"/>
      <c r="K31" s="80"/>
      <c r="L31" s="6"/>
    </row>
    <row r="32" spans="1:12" ht="13.5" customHeight="1" x14ac:dyDescent="0.15">
      <c r="A32" s="261"/>
      <c r="B32" s="232"/>
      <c r="C32" s="233"/>
      <c r="D32" s="281"/>
      <c r="E32" s="283"/>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79">
        <v>1</v>
      </c>
      <c r="J34" s="79"/>
      <c r="K34" s="7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71" t="s">
        <v>7</v>
      </c>
    </row>
    <row r="36" spans="1:13" ht="13.5" customHeight="1" x14ac:dyDescent="0.15">
      <c r="A36" s="261"/>
      <c r="B36" s="232"/>
      <c r="C36" s="233"/>
      <c r="D36" s="355" t="s">
        <v>41</v>
      </c>
      <c r="E36" s="420"/>
      <c r="F36" s="317" t="s">
        <v>751</v>
      </c>
      <c r="G36" s="347"/>
      <c r="H36" s="6">
        <v>1</v>
      </c>
      <c r="I36" s="79">
        <v>1</v>
      </c>
      <c r="J36" s="79"/>
      <c r="K36" s="79"/>
      <c r="L36" s="6"/>
    </row>
    <row r="37" spans="1:13" ht="13.5" customHeight="1" x14ac:dyDescent="0.15">
      <c r="A37" s="261"/>
      <c r="B37" s="232"/>
      <c r="C37" s="233"/>
      <c r="D37" s="356"/>
      <c r="E37" s="421"/>
      <c r="F37" s="317" t="s">
        <v>752</v>
      </c>
      <c r="G37" s="318"/>
      <c r="H37" s="6">
        <v>1</v>
      </c>
      <c r="I37" s="79">
        <v>1</v>
      </c>
      <c r="J37" s="79"/>
      <c r="K37" s="79"/>
      <c r="L37" s="6"/>
    </row>
    <row r="38" spans="1:13" ht="13.5" customHeight="1" x14ac:dyDescent="0.15">
      <c r="A38" s="261"/>
      <c r="B38" s="232"/>
      <c r="C38" s="233"/>
      <c r="D38" s="356"/>
      <c r="E38" s="421"/>
      <c r="F38" s="284" t="s">
        <v>29</v>
      </c>
      <c r="G38" s="296"/>
      <c r="H38" s="6">
        <v>1</v>
      </c>
      <c r="I38" s="79">
        <v>1</v>
      </c>
      <c r="J38" s="79"/>
      <c r="K38" s="79"/>
      <c r="L38" s="6"/>
    </row>
    <row r="39" spans="1:13" ht="13.5" customHeight="1" x14ac:dyDescent="0.15">
      <c r="A39" s="261"/>
      <c r="B39" s="232"/>
      <c r="C39" s="233"/>
      <c r="D39" s="356"/>
      <c r="E39" s="421"/>
      <c r="F39" s="284" t="s">
        <v>30</v>
      </c>
      <c r="G39" s="296"/>
      <c r="H39" s="6">
        <v>1</v>
      </c>
      <c r="I39" s="79">
        <v>1</v>
      </c>
      <c r="J39" s="79"/>
      <c r="K39" s="79"/>
      <c r="L39" s="6"/>
    </row>
    <row r="40" spans="1:13" ht="13.5" customHeight="1" x14ac:dyDescent="0.15">
      <c r="A40" s="261"/>
      <c r="B40" s="232"/>
      <c r="C40" s="233"/>
      <c r="D40" s="356"/>
      <c r="E40" s="421"/>
      <c r="F40" s="290" t="s">
        <v>31</v>
      </c>
      <c r="G40" s="292"/>
      <c r="H40" s="7">
        <v>1</v>
      </c>
      <c r="I40" s="80">
        <v>1</v>
      </c>
      <c r="J40" s="80"/>
      <c r="K40" s="80"/>
      <c r="L40" s="6"/>
    </row>
    <row r="41" spans="1:13" ht="13.5" customHeight="1" x14ac:dyDescent="0.15">
      <c r="A41" s="261"/>
      <c r="B41" s="234"/>
      <c r="C41" s="235"/>
      <c r="D41" s="357"/>
      <c r="E41" s="422"/>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303</v>
      </c>
      <c r="D47" s="437" t="s">
        <v>304</v>
      </c>
      <c r="E47" s="437"/>
      <c r="F47" s="73" t="s">
        <v>72</v>
      </c>
      <c r="G47" s="46"/>
      <c r="H47" s="5">
        <v>2</v>
      </c>
      <c r="I47" s="18"/>
      <c r="J47" s="18">
        <v>2</v>
      </c>
      <c r="K47" s="18"/>
      <c r="L47" s="6"/>
    </row>
    <row r="48" spans="1:13" ht="13.5" customHeight="1" x14ac:dyDescent="0.15">
      <c r="A48" s="272"/>
      <c r="B48" s="456"/>
      <c r="C48" s="437"/>
      <c r="D48" s="437"/>
      <c r="E48" s="437"/>
      <c r="F48" s="74" t="s">
        <v>74</v>
      </c>
      <c r="G48" s="47"/>
      <c r="H48" s="6">
        <v>2</v>
      </c>
      <c r="I48" s="79"/>
      <c r="J48" s="79">
        <v>2</v>
      </c>
      <c r="K48" s="79"/>
      <c r="L48" s="6"/>
    </row>
    <row r="49" spans="1:12" ht="13.5" customHeight="1" x14ac:dyDescent="0.15">
      <c r="A49" s="272"/>
      <c r="B49" s="456"/>
      <c r="C49" s="437"/>
      <c r="D49" s="437"/>
      <c r="E49" s="437"/>
      <c r="F49" s="74" t="s">
        <v>75</v>
      </c>
      <c r="G49" s="47"/>
      <c r="H49" s="6">
        <v>2</v>
      </c>
      <c r="I49" s="79"/>
      <c r="J49" s="79">
        <v>2</v>
      </c>
      <c r="K49" s="79"/>
      <c r="L49" s="6"/>
    </row>
    <row r="50" spans="1:12" ht="13.5" customHeight="1" x14ac:dyDescent="0.15">
      <c r="A50" s="272"/>
      <c r="B50" s="456"/>
      <c r="C50" s="437"/>
      <c r="D50" s="437"/>
      <c r="E50" s="437"/>
      <c r="F50" s="74" t="s">
        <v>76</v>
      </c>
      <c r="G50" s="47"/>
      <c r="H50" s="6">
        <v>3</v>
      </c>
      <c r="I50" s="79"/>
      <c r="J50" s="79">
        <v>2</v>
      </c>
      <c r="K50" s="79"/>
      <c r="L50" s="6"/>
    </row>
    <row r="51" spans="1:12" ht="13.5" customHeight="1" x14ac:dyDescent="0.15">
      <c r="A51" s="272"/>
      <c r="B51" s="456"/>
      <c r="C51" s="437"/>
      <c r="D51" s="437"/>
      <c r="E51" s="437"/>
      <c r="F51" s="74" t="s">
        <v>77</v>
      </c>
      <c r="G51" s="47"/>
      <c r="H51" s="6">
        <v>2</v>
      </c>
      <c r="I51" s="79"/>
      <c r="J51" s="79">
        <v>2</v>
      </c>
      <c r="K51" s="79"/>
      <c r="L51" s="6"/>
    </row>
    <row r="52" spans="1:12" ht="13.5" customHeight="1" x14ac:dyDescent="0.15">
      <c r="A52" s="272"/>
      <c r="B52" s="456"/>
      <c r="C52" s="437"/>
      <c r="D52" s="437"/>
      <c r="E52" s="437"/>
      <c r="F52" s="74" t="s">
        <v>78</v>
      </c>
      <c r="G52" s="47"/>
      <c r="H52" s="6">
        <v>4</v>
      </c>
      <c r="I52" s="79"/>
      <c r="J52" s="116">
        <v>2</v>
      </c>
      <c r="K52" s="79"/>
      <c r="L52" s="6"/>
    </row>
    <row r="53" spans="1:12" ht="13.5" customHeight="1" x14ac:dyDescent="0.15">
      <c r="A53" s="272"/>
      <c r="B53" s="456"/>
      <c r="C53" s="437"/>
      <c r="D53" s="437"/>
      <c r="E53" s="437"/>
      <c r="F53" s="74" t="s">
        <v>79</v>
      </c>
      <c r="G53" s="47"/>
      <c r="H53" s="6">
        <v>2</v>
      </c>
      <c r="I53" s="79"/>
      <c r="J53" s="79">
        <v>2</v>
      </c>
      <c r="K53" s="79"/>
      <c r="L53" s="6"/>
    </row>
    <row r="54" spans="1:12" ht="13.5" customHeight="1" x14ac:dyDescent="0.15">
      <c r="A54" s="272"/>
      <c r="B54" s="456"/>
      <c r="C54" s="437"/>
      <c r="D54" s="437"/>
      <c r="E54" s="437"/>
      <c r="F54" s="74" t="s">
        <v>80</v>
      </c>
      <c r="G54" s="47"/>
      <c r="H54" s="6">
        <v>2</v>
      </c>
      <c r="I54" s="79"/>
      <c r="J54" s="79">
        <v>2</v>
      </c>
      <c r="K54" s="79"/>
      <c r="L54" s="6"/>
    </row>
    <row r="55" spans="1:12" ht="13.5" customHeight="1" x14ac:dyDescent="0.15">
      <c r="A55" s="272"/>
      <c r="B55" s="456"/>
      <c r="C55" s="437"/>
      <c r="D55" s="437"/>
      <c r="E55" s="437"/>
      <c r="F55" s="74" t="s">
        <v>81</v>
      </c>
      <c r="G55" s="47"/>
      <c r="H55" s="6">
        <v>2</v>
      </c>
      <c r="I55" s="79"/>
      <c r="J55" s="79">
        <v>2</v>
      </c>
      <c r="K55" s="79"/>
      <c r="L55" s="6"/>
    </row>
    <row r="56" spans="1:12" ht="13.5" customHeight="1" x14ac:dyDescent="0.15">
      <c r="A56" s="272"/>
      <c r="B56" s="456"/>
      <c r="C56" s="437"/>
      <c r="D56" s="437"/>
      <c r="E56" s="437"/>
      <c r="F56" s="74" t="s">
        <v>82</v>
      </c>
      <c r="G56" s="47"/>
      <c r="H56" s="6">
        <v>3</v>
      </c>
      <c r="I56" s="79"/>
      <c r="J56" s="79">
        <v>2</v>
      </c>
      <c r="K56" s="79"/>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37" t="s">
        <v>448</v>
      </c>
      <c r="F58" s="74" t="s">
        <v>197</v>
      </c>
      <c r="G58" s="47"/>
      <c r="H58" s="6">
        <v>2</v>
      </c>
      <c r="I58" s="79">
        <v>2</v>
      </c>
      <c r="J58" s="79"/>
      <c r="K58" s="79"/>
      <c r="L58" s="6"/>
    </row>
    <row r="59" spans="1:12" ht="13.5" customHeight="1" x14ac:dyDescent="0.15">
      <c r="A59" s="272"/>
      <c r="B59" s="456"/>
      <c r="C59" s="437"/>
      <c r="D59" s="437"/>
      <c r="E59" s="437"/>
      <c r="F59" s="74" t="s">
        <v>198</v>
      </c>
      <c r="G59" s="47"/>
      <c r="H59" s="6">
        <v>2</v>
      </c>
      <c r="I59" s="79"/>
      <c r="J59" s="116">
        <v>2</v>
      </c>
      <c r="K59" s="79"/>
      <c r="L59" s="6"/>
    </row>
    <row r="60" spans="1:12" ht="13.5" customHeight="1" x14ac:dyDescent="0.15">
      <c r="A60" s="272"/>
      <c r="B60" s="456"/>
      <c r="C60" s="437"/>
      <c r="D60" s="437"/>
      <c r="E60" s="437"/>
      <c r="F60" s="74" t="s">
        <v>199</v>
      </c>
      <c r="G60" s="47"/>
      <c r="H60" s="6">
        <v>3</v>
      </c>
      <c r="I60" s="79"/>
      <c r="J60" s="116">
        <v>2</v>
      </c>
      <c r="K60" s="79"/>
      <c r="L60" s="6"/>
    </row>
    <row r="61" spans="1:12" ht="13.5" customHeight="1" x14ac:dyDescent="0.15">
      <c r="A61" s="272"/>
      <c r="B61" s="456"/>
      <c r="C61" s="437"/>
      <c r="D61" s="437"/>
      <c r="E61" s="437"/>
      <c r="F61" s="74" t="s">
        <v>200</v>
      </c>
      <c r="G61" s="47"/>
      <c r="H61" s="6">
        <v>3</v>
      </c>
      <c r="I61" s="79"/>
      <c r="J61" s="116">
        <v>2</v>
      </c>
      <c r="K61" s="79"/>
      <c r="L61" s="6"/>
    </row>
    <row r="62" spans="1:12" ht="13.5" customHeight="1" x14ac:dyDescent="0.15">
      <c r="A62" s="272"/>
      <c r="B62" s="456"/>
      <c r="C62" s="437"/>
      <c r="D62" s="437"/>
      <c r="E62" s="437"/>
      <c r="F62" s="74" t="s">
        <v>201</v>
      </c>
      <c r="G62" s="47"/>
      <c r="H62" s="6">
        <v>2</v>
      </c>
      <c r="I62" s="79">
        <v>2</v>
      </c>
      <c r="J62" s="116"/>
      <c r="K62" s="79"/>
      <c r="L62" s="6"/>
    </row>
    <row r="63" spans="1:12" ht="13.5" customHeight="1" x14ac:dyDescent="0.15">
      <c r="A63" s="272"/>
      <c r="B63" s="456"/>
      <c r="C63" s="437"/>
      <c r="D63" s="437"/>
      <c r="E63" s="437"/>
      <c r="F63" s="74" t="s">
        <v>202</v>
      </c>
      <c r="G63" s="47"/>
      <c r="H63" s="6">
        <v>2</v>
      </c>
      <c r="I63" s="79"/>
      <c r="J63" s="116">
        <v>2</v>
      </c>
      <c r="K63" s="79"/>
      <c r="L63" s="6"/>
    </row>
    <row r="64" spans="1:12" ht="13.5" customHeight="1" x14ac:dyDescent="0.15">
      <c r="A64" s="272"/>
      <c r="B64" s="456"/>
      <c r="C64" s="437"/>
      <c r="D64" s="437"/>
      <c r="E64" s="437"/>
      <c r="F64" s="74" t="s">
        <v>203</v>
      </c>
      <c r="G64" s="47"/>
      <c r="H64" s="6">
        <v>3</v>
      </c>
      <c r="I64" s="79"/>
      <c r="J64" s="116">
        <v>2</v>
      </c>
      <c r="K64" s="79"/>
      <c r="L64" s="6"/>
    </row>
    <row r="65" spans="1:12" s="9" customFormat="1" ht="13.5" customHeight="1" x14ac:dyDescent="0.15">
      <c r="A65" s="272"/>
      <c r="B65" s="456"/>
      <c r="C65" s="437"/>
      <c r="D65" s="437"/>
      <c r="E65" s="437"/>
      <c r="F65" s="321" t="s">
        <v>24</v>
      </c>
      <c r="G65" s="322"/>
      <c r="H65" s="14"/>
      <c r="I65" s="13">
        <f>SUM(I58:I64)</f>
        <v>4</v>
      </c>
      <c r="J65" s="13">
        <f>SUM(J58:J64)</f>
        <v>10</v>
      </c>
      <c r="K65" s="13">
        <f>SUM(K58:K64)</f>
        <v>0</v>
      </c>
      <c r="L65" s="14" t="s">
        <v>7</v>
      </c>
    </row>
    <row r="66" spans="1:12" ht="13.5" customHeight="1" x14ac:dyDescent="0.15">
      <c r="A66" s="272"/>
      <c r="B66" s="456"/>
      <c r="C66" s="437"/>
      <c r="D66" s="437"/>
      <c r="E66" s="437" t="s">
        <v>449</v>
      </c>
      <c r="F66" s="74" t="s">
        <v>204</v>
      </c>
      <c r="G66" s="47"/>
      <c r="H66" s="6">
        <v>2</v>
      </c>
      <c r="I66" s="79"/>
      <c r="J66" s="79">
        <v>2</v>
      </c>
      <c r="K66" s="79"/>
      <c r="L66" s="6"/>
    </row>
    <row r="67" spans="1:12" ht="13.5" customHeight="1" x14ac:dyDescent="0.15">
      <c r="A67" s="272"/>
      <c r="B67" s="456"/>
      <c r="C67" s="437"/>
      <c r="D67" s="437"/>
      <c r="E67" s="437"/>
      <c r="F67" s="74" t="s">
        <v>205</v>
      </c>
      <c r="G67" s="47"/>
      <c r="H67" s="6">
        <v>2</v>
      </c>
      <c r="I67" s="79"/>
      <c r="J67" s="79">
        <v>2</v>
      </c>
      <c r="K67" s="79"/>
      <c r="L67" s="6"/>
    </row>
    <row r="68" spans="1:12" ht="13.5" customHeight="1" x14ac:dyDescent="0.15">
      <c r="A68" s="272"/>
      <c r="B68" s="456"/>
      <c r="C68" s="437"/>
      <c r="D68" s="437"/>
      <c r="E68" s="437"/>
      <c r="F68" s="74" t="s">
        <v>206</v>
      </c>
      <c r="G68" s="47"/>
      <c r="H68" s="6">
        <v>3</v>
      </c>
      <c r="I68" s="79"/>
      <c r="J68" s="116">
        <v>2</v>
      </c>
      <c r="K68" s="79"/>
      <c r="L68" s="6"/>
    </row>
    <row r="69" spans="1:12" ht="13.5" customHeight="1" x14ac:dyDescent="0.15">
      <c r="A69" s="272"/>
      <c r="B69" s="456"/>
      <c r="C69" s="437"/>
      <c r="D69" s="437"/>
      <c r="E69" s="437"/>
      <c r="F69" s="74" t="s">
        <v>207</v>
      </c>
      <c r="G69" s="47"/>
      <c r="H69" s="6">
        <v>3</v>
      </c>
      <c r="I69" s="79"/>
      <c r="J69" s="116">
        <v>1</v>
      </c>
      <c r="K69" s="79"/>
      <c r="L69" s="6"/>
    </row>
    <row r="70" spans="1:12" ht="13.5" customHeight="1" x14ac:dyDescent="0.15">
      <c r="A70" s="272"/>
      <c r="B70" s="456"/>
      <c r="C70" s="437"/>
      <c r="D70" s="437"/>
      <c r="E70" s="437"/>
      <c r="F70" s="74" t="s">
        <v>208</v>
      </c>
      <c r="G70" s="47"/>
      <c r="H70" s="6">
        <v>3</v>
      </c>
      <c r="I70" s="79"/>
      <c r="J70" s="116">
        <v>1</v>
      </c>
      <c r="K70" s="79"/>
      <c r="L70" s="6"/>
    </row>
    <row r="71" spans="1:12" ht="13.5" customHeight="1" x14ac:dyDescent="0.15">
      <c r="A71" s="272"/>
      <c r="B71" s="456"/>
      <c r="C71" s="437"/>
      <c r="D71" s="437"/>
      <c r="E71" s="437"/>
      <c r="F71" s="74" t="s">
        <v>209</v>
      </c>
      <c r="G71" s="47"/>
      <c r="H71" s="6">
        <v>2</v>
      </c>
      <c r="I71" s="79"/>
      <c r="J71" s="116">
        <v>2</v>
      </c>
      <c r="K71" s="79"/>
      <c r="L71" s="6"/>
    </row>
    <row r="72" spans="1:12" ht="13.5" customHeight="1" x14ac:dyDescent="0.15">
      <c r="A72" s="272"/>
      <c r="B72" s="456"/>
      <c r="C72" s="437"/>
      <c r="D72" s="437"/>
      <c r="E72" s="437"/>
      <c r="F72" s="74" t="s">
        <v>210</v>
      </c>
      <c r="G72" s="47"/>
      <c r="H72" s="6">
        <v>2</v>
      </c>
      <c r="I72" s="79">
        <v>2</v>
      </c>
      <c r="J72" s="116"/>
      <c r="K72" s="79"/>
      <c r="L72" s="6"/>
    </row>
    <row r="73" spans="1:12" ht="13.5" customHeight="1" x14ac:dyDescent="0.15">
      <c r="A73" s="272"/>
      <c r="B73" s="456"/>
      <c r="C73" s="437"/>
      <c r="D73" s="437"/>
      <c r="E73" s="437"/>
      <c r="F73" s="74" t="s">
        <v>211</v>
      </c>
      <c r="G73" s="47"/>
      <c r="H73" s="6">
        <v>4</v>
      </c>
      <c r="I73" s="79"/>
      <c r="J73" s="116">
        <v>2</v>
      </c>
      <c r="K73" s="79"/>
      <c r="L73" s="6"/>
    </row>
    <row r="74" spans="1:12" s="9" customFormat="1" ht="13.5" customHeight="1" x14ac:dyDescent="0.15">
      <c r="A74" s="272"/>
      <c r="B74" s="456"/>
      <c r="C74" s="437"/>
      <c r="D74" s="437"/>
      <c r="E74" s="437"/>
      <c r="F74" s="321" t="s">
        <v>450</v>
      </c>
      <c r="G74" s="322"/>
      <c r="H74" s="14"/>
      <c r="I74" s="13">
        <f>SUM(I66:I73)</f>
        <v>2</v>
      </c>
      <c r="J74" s="13">
        <f t="shared" ref="J74" si="8">SUM(J66:J73)</f>
        <v>12</v>
      </c>
      <c r="K74" s="13">
        <f>SUM(K66:K73)</f>
        <v>0</v>
      </c>
      <c r="L74" s="14" t="s">
        <v>7</v>
      </c>
    </row>
    <row r="75" spans="1:12" ht="13.5" customHeight="1" x14ac:dyDescent="0.15">
      <c r="A75" s="272"/>
      <c r="B75" s="456"/>
      <c r="C75" s="437"/>
      <c r="D75" s="437"/>
      <c r="E75" s="458" t="s">
        <v>451</v>
      </c>
      <c r="F75" s="74" t="s">
        <v>212</v>
      </c>
      <c r="G75" s="47"/>
      <c r="H75" s="6">
        <v>2</v>
      </c>
      <c r="I75" s="79">
        <v>2</v>
      </c>
      <c r="J75" s="79"/>
      <c r="K75" s="79"/>
      <c r="L75" s="6"/>
    </row>
    <row r="76" spans="1:12" ht="13.5" customHeight="1" x14ac:dyDescent="0.15">
      <c r="A76" s="272"/>
      <c r="B76" s="456"/>
      <c r="C76" s="437"/>
      <c r="D76" s="437"/>
      <c r="E76" s="458"/>
      <c r="F76" s="74" t="s">
        <v>213</v>
      </c>
      <c r="G76" s="47"/>
      <c r="H76" s="6">
        <v>2</v>
      </c>
      <c r="I76" s="79">
        <v>2</v>
      </c>
      <c r="J76" s="79"/>
      <c r="K76" s="79"/>
      <c r="L76" s="6"/>
    </row>
    <row r="77" spans="1:12" ht="13.5" customHeight="1" x14ac:dyDescent="0.15">
      <c r="A77" s="272"/>
      <c r="B77" s="456"/>
      <c r="C77" s="437"/>
      <c r="D77" s="437"/>
      <c r="E77" s="458"/>
      <c r="F77" s="74" t="s">
        <v>214</v>
      </c>
      <c r="G77" s="47"/>
      <c r="H77" s="6">
        <v>3</v>
      </c>
      <c r="I77" s="79"/>
      <c r="J77" s="116">
        <v>2</v>
      </c>
      <c r="K77" s="79"/>
      <c r="L77" s="6"/>
    </row>
    <row r="78" spans="1:12" ht="13.5" customHeight="1" x14ac:dyDescent="0.15">
      <c r="A78" s="272"/>
      <c r="B78" s="456"/>
      <c r="C78" s="437"/>
      <c r="D78" s="437"/>
      <c r="E78" s="458"/>
      <c r="F78" s="74" t="s">
        <v>215</v>
      </c>
      <c r="G78" s="47"/>
      <c r="H78" s="6">
        <v>4</v>
      </c>
      <c r="I78" s="79"/>
      <c r="J78" s="116">
        <v>2</v>
      </c>
      <c r="K78" s="79"/>
      <c r="L78" s="6"/>
    </row>
    <row r="79" spans="1:12" s="9" customFormat="1" ht="13.5" customHeight="1" x14ac:dyDescent="0.15">
      <c r="A79" s="272"/>
      <c r="B79" s="456"/>
      <c r="C79" s="437"/>
      <c r="D79" s="437"/>
      <c r="E79" s="458"/>
      <c r="F79" s="321" t="s">
        <v>54</v>
      </c>
      <c r="G79" s="322"/>
      <c r="H79" s="14"/>
      <c r="I79" s="13">
        <f>SUM(I75:I78)</f>
        <v>4</v>
      </c>
      <c r="J79" s="13">
        <f t="shared" ref="J79" si="9">SUM(J75:J78)</f>
        <v>4</v>
      </c>
      <c r="K79" s="13">
        <f>SUM(K75:K78)</f>
        <v>0</v>
      </c>
      <c r="L79" s="14" t="s">
        <v>7</v>
      </c>
    </row>
    <row r="80" spans="1:12" ht="13.5" customHeight="1" x14ac:dyDescent="0.15">
      <c r="A80" s="272"/>
      <c r="B80" s="456"/>
      <c r="C80" s="437"/>
      <c r="D80" s="437"/>
      <c r="E80" s="457" t="s">
        <v>452</v>
      </c>
      <c r="F80" s="74" t="s">
        <v>216</v>
      </c>
      <c r="G80" s="47"/>
      <c r="H80" s="6">
        <v>2</v>
      </c>
      <c r="I80" s="79"/>
      <c r="J80" s="79">
        <v>2</v>
      </c>
      <c r="K80" s="79"/>
      <c r="L80" s="6"/>
    </row>
    <row r="81" spans="1:12" ht="13.5" customHeight="1" x14ac:dyDescent="0.15">
      <c r="A81" s="272"/>
      <c r="B81" s="456"/>
      <c r="C81" s="437"/>
      <c r="D81" s="437"/>
      <c r="E81" s="457"/>
      <c r="F81" s="74" t="s">
        <v>217</v>
      </c>
      <c r="G81" s="47"/>
      <c r="H81" s="6">
        <v>2</v>
      </c>
      <c r="I81" s="79"/>
      <c r="J81" s="116">
        <v>2</v>
      </c>
      <c r="K81" s="79"/>
      <c r="L81" s="6"/>
    </row>
    <row r="82" spans="1:12" ht="13.5" customHeight="1" x14ac:dyDescent="0.15">
      <c r="A82" s="272"/>
      <c r="B82" s="456"/>
      <c r="C82" s="437"/>
      <c r="D82" s="437"/>
      <c r="E82" s="457"/>
      <c r="F82" s="74" t="s">
        <v>218</v>
      </c>
      <c r="G82" s="47"/>
      <c r="H82" s="6">
        <v>2</v>
      </c>
      <c r="I82" s="79"/>
      <c r="J82" s="79">
        <v>2</v>
      </c>
      <c r="K82" s="79"/>
      <c r="L82" s="6"/>
    </row>
    <row r="83" spans="1:12" ht="13.5" customHeight="1" x14ac:dyDescent="0.15">
      <c r="A83" s="272"/>
      <c r="B83" s="456"/>
      <c r="C83" s="437"/>
      <c r="D83" s="437"/>
      <c r="E83" s="457"/>
      <c r="F83" s="74" t="s">
        <v>219</v>
      </c>
      <c r="G83" s="47"/>
      <c r="H83" s="6">
        <v>2</v>
      </c>
      <c r="I83" s="79"/>
      <c r="J83" s="79">
        <v>2</v>
      </c>
      <c r="K83" s="79"/>
      <c r="L83" s="6"/>
    </row>
    <row r="84" spans="1:12" ht="13.5" customHeight="1" x14ac:dyDescent="0.15">
      <c r="A84" s="272"/>
      <c r="B84" s="456"/>
      <c r="C84" s="437"/>
      <c r="D84" s="437"/>
      <c r="E84" s="457"/>
      <c r="F84" s="74" t="s">
        <v>220</v>
      </c>
      <c r="G84" s="47"/>
      <c r="H84" s="6">
        <v>1</v>
      </c>
      <c r="I84" s="79"/>
      <c r="J84" s="116">
        <v>2</v>
      </c>
      <c r="K84" s="79"/>
      <c r="L84" s="6"/>
    </row>
    <row r="85" spans="1:12" s="9" customFormat="1" ht="13.5" customHeight="1" x14ac:dyDescent="0.15">
      <c r="A85" s="272"/>
      <c r="B85" s="456"/>
      <c r="C85" s="437"/>
      <c r="D85" s="437"/>
      <c r="E85" s="457"/>
      <c r="F85" s="321" t="s">
        <v>146</v>
      </c>
      <c r="G85" s="322"/>
      <c r="H85" s="14"/>
      <c r="I85" s="13">
        <f>SUM(I80:I84)</f>
        <v>0</v>
      </c>
      <c r="J85" s="13">
        <f t="shared" ref="J85" si="10">SUM(J80:J84)</f>
        <v>10</v>
      </c>
      <c r="K85" s="13">
        <f>SUM(K80:K84)</f>
        <v>0</v>
      </c>
      <c r="L85" s="14" t="s">
        <v>7</v>
      </c>
    </row>
    <row r="86" spans="1:12" ht="13.5" customHeight="1" x14ac:dyDescent="0.15">
      <c r="A86" s="272"/>
      <c r="B86" s="456"/>
      <c r="C86" s="437"/>
      <c r="D86" s="437"/>
      <c r="E86" s="458" t="s">
        <v>453</v>
      </c>
      <c r="F86" s="74" t="s">
        <v>221</v>
      </c>
      <c r="G86" s="47"/>
      <c r="H86" s="6">
        <v>1</v>
      </c>
      <c r="I86" s="79"/>
      <c r="J86" s="79">
        <v>2</v>
      </c>
      <c r="K86" s="79"/>
      <c r="L86" s="6"/>
    </row>
    <row r="87" spans="1:12" ht="13.5" customHeight="1" x14ac:dyDescent="0.15">
      <c r="A87" s="272"/>
      <c r="B87" s="456"/>
      <c r="C87" s="437"/>
      <c r="D87" s="437"/>
      <c r="E87" s="458"/>
      <c r="F87" s="74" t="s">
        <v>222</v>
      </c>
      <c r="G87" s="47"/>
      <c r="H87" s="6">
        <v>2</v>
      </c>
      <c r="I87" s="79"/>
      <c r="J87" s="79">
        <v>2</v>
      </c>
      <c r="K87" s="79"/>
      <c r="L87" s="6"/>
    </row>
    <row r="88" spans="1:12" ht="13.5" customHeight="1" x14ac:dyDescent="0.15">
      <c r="A88" s="272"/>
      <c r="B88" s="456"/>
      <c r="C88" s="437"/>
      <c r="D88" s="437"/>
      <c r="E88" s="458"/>
      <c r="F88" s="74" t="s">
        <v>223</v>
      </c>
      <c r="G88" s="47"/>
      <c r="H88" s="6">
        <v>3</v>
      </c>
      <c r="I88" s="79"/>
      <c r="J88" s="116">
        <v>2</v>
      </c>
      <c r="K88" s="79"/>
      <c r="L88" s="6"/>
    </row>
    <row r="89" spans="1:12" ht="13.5" customHeight="1" x14ac:dyDescent="0.15">
      <c r="A89" s="272"/>
      <c r="B89" s="456"/>
      <c r="C89" s="437"/>
      <c r="D89" s="437"/>
      <c r="E89" s="458"/>
      <c r="F89" s="74" t="s">
        <v>224</v>
      </c>
      <c r="G89" s="47"/>
      <c r="H89" s="6">
        <v>3</v>
      </c>
      <c r="I89" s="79"/>
      <c r="J89" s="116">
        <v>2</v>
      </c>
      <c r="K89" s="79"/>
      <c r="L89" s="6"/>
    </row>
    <row r="90" spans="1:12" s="9" customFormat="1" ht="13.5" customHeight="1" x14ac:dyDescent="0.15">
      <c r="A90" s="272"/>
      <c r="B90" s="456"/>
      <c r="C90" s="437"/>
      <c r="D90" s="437"/>
      <c r="E90" s="458"/>
      <c r="F90" s="321" t="s">
        <v>54</v>
      </c>
      <c r="G90" s="322"/>
      <c r="H90" s="14"/>
      <c r="I90" s="13">
        <f>SUM(I86:I89)</f>
        <v>0</v>
      </c>
      <c r="J90" s="13">
        <f t="shared" ref="J90" si="11">SUM(J86:J89)</f>
        <v>8</v>
      </c>
      <c r="K90" s="13">
        <f>SUM(K86:K89)</f>
        <v>0</v>
      </c>
      <c r="L90" s="14" t="s">
        <v>7</v>
      </c>
    </row>
    <row r="91" spans="1:12" ht="13.5" customHeight="1" x14ac:dyDescent="0.15">
      <c r="A91" s="272"/>
      <c r="B91" s="456"/>
      <c r="C91" s="437" t="s">
        <v>311</v>
      </c>
      <c r="D91" s="437" t="s">
        <v>310</v>
      </c>
      <c r="E91" s="437"/>
      <c r="F91" s="74" t="s">
        <v>83</v>
      </c>
      <c r="G91" s="47"/>
      <c r="H91" s="6">
        <v>2</v>
      </c>
      <c r="I91" s="79">
        <v>2</v>
      </c>
      <c r="J91" s="79"/>
      <c r="K91" s="79"/>
      <c r="L91" s="6"/>
    </row>
    <row r="92" spans="1:12" ht="13.5" customHeight="1" x14ac:dyDescent="0.15">
      <c r="A92" s="272"/>
      <c r="B92" s="456"/>
      <c r="C92" s="437"/>
      <c r="D92" s="437"/>
      <c r="E92" s="437"/>
      <c r="F92" s="74" t="s">
        <v>84</v>
      </c>
      <c r="G92" s="47"/>
      <c r="H92" s="6">
        <v>2</v>
      </c>
      <c r="I92" s="79">
        <v>2</v>
      </c>
      <c r="J92" s="79"/>
      <c r="K92" s="79"/>
      <c r="L92" s="6"/>
    </row>
    <row r="93" spans="1:12" ht="13.5" customHeight="1" x14ac:dyDescent="0.15">
      <c r="A93" s="272"/>
      <c r="B93" s="456"/>
      <c r="C93" s="437"/>
      <c r="D93" s="437"/>
      <c r="E93" s="437"/>
      <c r="F93" s="74" t="s">
        <v>85</v>
      </c>
      <c r="G93" s="47"/>
      <c r="H93" s="6">
        <v>3</v>
      </c>
      <c r="I93" s="79">
        <v>2</v>
      </c>
      <c r="J93" s="79"/>
      <c r="K93" s="79"/>
      <c r="L93" s="6"/>
    </row>
    <row r="94" spans="1:12" ht="13.5" customHeight="1" x14ac:dyDescent="0.15">
      <c r="A94" s="272"/>
      <c r="B94" s="456"/>
      <c r="C94" s="437"/>
      <c r="D94" s="437"/>
      <c r="E94" s="437"/>
      <c r="F94" s="74" t="s">
        <v>86</v>
      </c>
      <c r="G94" s="47"/>
      <c r="H94" s="6">
        <v>3</v>
      </c>
      <c r="I94" s="79">
        <v>2</v>
      </c>
      <c r="J94" s="79"/>
      <c r="K94" s="79"/>
      <c r="L94" s="6"/>
    </row>
    <row r="95" spans="1:12" ht="13.5" customHeight="1" x14ac:dyDescent="0.15">
      <c r="A95" s="272"/>
      <c r="B95" s="456"/>
      <c r="C95" s="437"/>
      <c r="D95" s="437"/>
      <c r="E95" s="437"/>
      <c r="F95" s="74" t="s">
        <v>87</v>
      </c>
      <c r="G95" s="47"/>
      <c r="H95" s="6">
        <v>3</v>
      </c>
      <c r="I95" s="79">
        <v>2</v>
      </c>
      <c r="J95" s="79"/>
      <c r="K95" s="79"/>
      <c r="L95" s="6"/>
    </row>
    <row r="96" spans="1:12" ht="13.5" customHeight="1" x14ac:dyDescent="0.15">
      <c r="A96" s="272"/>
      <c r="B96" s="456"/>
      <c r="C96" s="437"/>
      <c r="D96" s="437"/>
      <c r="E96" s="437"/>
      <c r="F96" s="74" t="s">
        <v>88</v>
      </c>
      <c r="G96" s="47"/>
      <c r="H96" s="6">
        <v>3</v>
      </c>
      <c r="I96" s="79">
        <v>2</v>
      </c>
      <c r="J96" s="79"/>
      <c r="K96" s="79"/>
      <c r="L96" s="6"/>
    </row>
    <row r="97" spans="1:12" ht="13.5" customHeight="1" x14ac:dyDescent="0.15">
      <c r="A97" s="272"/>
      <c r="B97" s="456"/>
      <c r="C97" s="437"/>
      <c r="D97" s="437"/>
      <c r="E97" s="437"/>
      <c r="F97" s="74" t="s">
        <v>89</v>
      </c>
      <c r="G97" s="47"/>
      <c r="H97" s="6">
        <v>2</v>
      </c>
      <c r="I97" s="79">
        <v>2</v>
      </c>
      <c r="J97" s="79"/>
      <c r="K97" s="79"/>
      <c r="L97" s="6"/>
    </row>
    <row r="98" spans="1:12" ht="13.5" customHeight="1" x14ac:dyDescent="0.15">
      <c r="A98" s="272"/>
      <c r="B98" s="456"/>
      <c r="C98" s="437"/>
      <c r="D98" s="437"/>
      <c r="E98" s="437"/>
      <c r="F98" s="74" t="s">
        <v>90</v>
      </c>
      <c r="G98" s="47"/>
      <c r="H98" s="6">
        <v>2</v>
      </c>
      <c r="I98" s="79">
        <v>2</v>
      </c>
      <c r="J98" s="79"/>
      <c r="K98" s="79"/>
      <c r="L98" s="6"/>
    </row>
    <row r="99" spans="1:12" ht="13.5" customHeight="1" x14ac:dyDescent="0.15">
      <c r="A99" s="272"/>
      <c r="B99" s="456"/>
      <c r="C99" s="437"/>
      <c r="D99" s="437"/>
      <c r="E99" s="437"/>
      <c r="F99" s="74" t="s">
        <v>91</v>
      </c>
      <c r="G99" s="47"/>
      <c r="H99" s="6">
        <v>2</v>
      </c>
      <c r="I99" s="79">
        <v>2</v>
      </c>
      <c r="J99" s="79"/>
      <c r="K99" s="79"/>
      <c r="L99" s="6"/>
    </row>
    <row r="100" spans="1:12" ht="13.5" customHeight="1" x14ac:dyDescent="0.15">
      <c r="A100" s="272"/>
      <c r="B100" s="456"/>
      <c r="C100" s="437"/>
      <c r="D100" s="437"/>
      <c r="E100" s="437"/>
      <c r="F100" s="74" t="s">
        <v>92</v>
      </c>
      <c r="G100" s="47"/>
      <c r="H100" s="6">
        <v>3</v>
      </c>
      <c r="I100" s="79">
        <v>2</v>
      </c>
      <c r="J100" s="79"/>
      <c r="K100" s="79"/>
      <c r="L100" s="6"/>
    </row>
    <row r="101" spans="1:12" s="9" customFormat="1" ht="13.5" customHeight="1" x14ac:dyDescent="0.15">
      <c r="A101" s="272"/>
      <c r="B101" s="456"/>
      <c r="C101" s="437"/>
      <c r="D101" s="437"/>
      <c r="E101" s="437"/>
      <c r="F101" s="321" t="s">
        <v>297</v>
      </c>
      <c r="G101" s="322"/>
      <c r="H101" s="14"/>
      <c r="I101" s="13">
        <f>SUM(I91:I100)</f>
        <v>20</v>
      </c>
      <c r="J101" s="13">
        <f>SUM(J91:J100)</f>
        <v>0</v>
      </c>
      <c r="K101" s="13">
        <f t="shared" ref="K101" si="12">SUM(K91:K100)</f>
        <v>0</v>
      </c>
      <c r="L101" s="14" t="s">
        <v>7</v>
      </c>
    </row>
    <row r="102" spans="1:12" ht="13.5" customHeight="1" x14ac:dyDescent="0.15">
      <c r="A102" s="272"/>
      <c r="B102" s="456"/>
      <c r="C102" s="437"/>
      <c r="D102" s="437" t="s">
        <v>312</v>
      </c>
      <c r="E102" s="437"/>
      <c r="F102" s="74" t="s">
        <v>227</v>
      </c>
      <c r="G102" s="47"/>
      <c r="H102" s="6">
        <v>2</v>
      </c>
      <c r="I102" s="79"/>
      <c r="J102" s="79">
        <v>2</v>
      </c>
      <c r="K102" s="79"/>
      <c r="L102" s="6"/>
    </row>
    <row r="103" spans="1:12" ht="13.5" customHeight="1" x14ac:dyDescent="0.15">
      <c r="A103" s="272"/>
      <c r="B103" s="456"/>
      <c r="C103" s="437"/>
      <c r="D103" s="437"/>
      <c r="E103" s="437"/>
      <c r="F103" s="74" t="s">
        <v>228</v>
      </c>
      <c r="G103" s="47"/>
      <c r="H103" s="6">
        <v>2</v>
      </c>
      <c r="I103" s="79"/>
      <c r="J103" s="79">
        <v>2</v>
      </c>
      <c r="K103" s="79"/>
      <c r="L103" s="6"/>
    </row>
    <row r="104" spans="1:12" ht="13.5" customHeight="1" x14ac:dyDescent="0.15">
      <c r="A104" s="272"/>
      <c r="B104" s="456"/>
      <c r="C104" s="437"/>
      <c r="D104" s="437"/>
      <c r="E104" s="437"/>
      <c r="F104" s="74" t="s">
        <v>229</v>
      </c>
      <c r="G104" s="47"/>
      <c r="H104" s="6">
        <v>3</v>
      </c>
      <c r="I104" s="79"/>
      <c r="J104" s="116">
        <v>2</v>
      </c>
      <c r="K104" s="79"/>
      <c r="L104" s="6"/>
    </row>
    <row r="105" spans="1:12" s="9" customFormat="1" ht="13.5" customHeight="1" x14ac:dyDescent="0.15">
      <c r="A105" s="273"/>
      <c r="B105" s="456"/>
      <c r="C105" s="437"/>
      <c r="D105" s="437"/>
      <c r="E105" s="437"/>
      <c r="F105" s="72" t="s">
        <v>230</v>
      </c>
      <c r="G105" s="75"/>
      <c r="H105" s="6">
        <v>3</v>
      </c>
      <c r="I105" s="79"/>
      <c r="J105" s="116">
        <v>2</v>
      </c>
      <c r="K105" s="79"/>
      <c r="L105" s="6"/>
    </row>
    <row r="106" spans="1:12" s="9" customFormat="1" ht="13.5" customHeight="1" x14ac:dyDescent="0.15">
      <c r="A106" s="273"/>
      <c r="B106" s="456"/>
      <c r="C106" s="437"/>
      <c r="D106" s="437"/>
      <c r="E106" s="437"/>
      <c r="F106" s="321" t="s">
        <v>54</v>
      </c>
      <c r="G106" s="322"/>
      <c r="H106" s="14"/>
      <c r="I106" s="13">
        <f>SUM(I102:I105)</f>
        <v>0</v>
      </c>
      <c r="J106" s="13">
        <f>SUM(J102:J105)</f>
        <v>8</v>
      </c>
      <c r="K106" s="13">
        <f t="shared" ref="K106" si="13">SUM(K102:K105)</f>
        <v>0</v>
      </c>
      <c r="L106" s="14" t="s">
        <v>7</v>
      </c>
    </row>
    <row r="107" spans="1:12" ht="13.5" customHeight="1" x14ac:dyDescent="0.15">
      <c r="A107" s="273"/>
      <c r="B107" s="413" t="s">
        <v>66</v>
      </c>
      <c r="C107" s="391" t="s">
        <v>313</v>
      </c>
      <c r="D107" s="391"/>
      <c r="E107" s="391"/>
      <c r="F107" s="76" t="s">
        <v>93</v>
      </c>
      <c r="G107" s="46"/>
      <c r="H107" s="6">
        <v>1</v>
      </c>
      <c r="I107" s="79"/>
      <c r="J107" s="79">
        <v>2</v>
      </c>
      <c r="K107" s="79"/>
      <c r="L107" s="6"/>
    </row>
    <row r="108" spans="1:12" ht="13.5" customHeight="1" x14ac:dyDescent="0.15">
      <c r="A108" s="273"/>
      <c r="B108" s="413"/>
      <c r="C108" s="391"/>
      <c r="D108" s="391"/>
      <c r="E108" s="391"/>
      <c r="F108" s="70" t="s">
        <v>94</v>
      </c>
      <c r="G108" s="47"/>
      <c r="H108" s="6">
        <v>1</v>
      </c>
      <c r="I108" s="79"/>
      <c r="J108" s="79">
        <v>2</v>
      </c>
      <c r="K108" s="79"/>
      <c r="L108" s="6"/>
    </row>
    <row r="109" spans="1:12" ht="13.5" customHeight="1" x14ac:dyDescent="0.15">
      <c r="A109" s="273"/>
      <c r="B109" s="413"/>
      <c r="C109" s="391"/>
      <c r="D109" s="391"/>
      <c r="E109" s="391"/>
      <c r="F109" s="70" t="s">
        <v>95</v>
      </c>
      <c r="G109" s="47"/>
      <c r="H109" s="6">
        <v>2</v>
      </c>
      <c r="I109" s="79"/>
      <c r="J109" s="116">
        <v>2</v>
      </c>
      <c r="K109" s="79"/>
      <c r="L109" s="6"/>
    </row>
    <row r="110" spans="1:12" ht="13.5" customHeight="1" x14ac:dyDescent="0.15">
      <c r="A110" s="273"/>
      <c r="B110" s="413"/>
      <c r="C110" s="391"/>
      <c r="D110" s="391"/>
      <c r="E110" s="391"/>
      <c r="F110" s="70" t="s">
        <v>96</v>
      </c>
      <c r="G110" s="47"/>
      <c r="H110" s="6">
        <v>1</v>
      </c>
      <c r="I110" s="79">
        <v>2</v>
      </c>
      <c r="J110" s="79"/>
      <c r="K110" s="79"/>
      <c r="L110" s="6"/>
    </row>
    <row r="111" spans="1:12" ht="13.5" customHeight="1" x14ac:dyDescent="0.15">
      <c r="A111" s="273"/>
      <c r="B111" s="413"/>
      <c r="C111" s="391"/>
      <c r="D111" s="391"/>
      <c r="E111" s="391"/>
      <c r="F111" s="70" t="s">
        <v>97</v>
      </c>
      <c r="G111" s="47"/>
      <c r="H111" s="6">
        <v>2</v>
      </c>
      <c r="I111" s="79"/>
      <c r="J111" s="79">
        <v>2</v>
      </c>
      <c r="K111" s="79"/>
      <c r="L111" s="6"/>
    </row>
    <row r="112" spans="1:12" ht="13.5" customHeight="1" x14ac:dyDescent="0.15">
      <c r="A112" s="273"/>
      <c r="B112" s="413"/>
      <c r="C112" s="391"/>
      <c r="D112" s="391"/>
      <c r="E112" s="391"/>
      <c r="F112" s="70" t="s">
        <v>98</v>
      </c>
      <c r="G112" s="47"/>
      <c r="H112" s="6">
        <v>2</v>
      </c>
      <c r="I112" s="79"/>
      <c r="J112" s="79">
        <v>2</v>
      </c>
      <c r="K112" s="79"/>
      <c r="L112" s="6"/>
    </row>
    <row r="113" spans="1:12" ht="13.5" customHeight="1" x14ac:dyDescent="0.15">
      <c r="A113" s="273"/>
      <c r="B113" s="413"/>
      <c r="C113" s="391"/>
      <c r="D113" s="391"/>
      <c r="E113" s="391"/>
      <c r="F113" s="70" t="s">
        <v>99</v>
      </c>
      <c r="G113" s="47"/>
      <c r="H113" s="6">
        <v>2</v>
      </c>
      <c r="I113" s="79"/>
      <c r="J113" s="79">
        <v>2</v>
      </c>
      <c r="K113" s="79"/>
      <c r="L113" s="6"/>
    </row>
    <row r="114" spans="1:12" ht="13.5" customHeight="1" x14ac:dyDescent="0.15">
      <c r="A114" s="273"/>
      <c r="B114" s="413"/>
      <c r="C114" s="391"/>
      <c r="D114" s="391"/>
      <c r="E114" s="391"/>
      <c r="F114" s="70" t="s">
        <v>100</v>
      </c>
      <c r="G114" s="47"/>
      <c r="H114" s="6">
        <v>2</v>
      </c>
      <c r="I114" s="79"/>
      <c r="J114" s="116">
        <v>2</v>
      </c>
      <c r="K114" s="79"/>
      <c r="L114" s="6"/>
    </row>
    <row r="115" spans="1:12" ht="13.5" customHeight="1" x14ac:dyDescent="0.15">
      <c r="A115" s="273"/>
      <c r="B115" s="413"/>
      <c r="C115" s="391"/>
      <c r="D115" s="391"/>
      <c r="E115" s="391"/>
      <c r="F115" s="70" t="s">
        <v>101</v>
      </c>
      <c r="G115" s="47"/>
      <c r="H115" s="6">
        <v>2</v>
      </c>
      <c r="I115" s="79"/>
      <c r="J115" s="116">
        <v>2</v>
      </c>
      <c r="K115" s="79"/>
      <c r="L115" s="6"/>
    </row>
    <row r="116" spans="1:12" ht="13.5" customHeight="1" x14ac:dyDescent="0.15">
      <c r="A116" s="273"/>
      <c r="B116" s="413"/>
      <c r="C116" s="391"/>
      <c r="D116" s="391"/>
      <c r="E116" s="391"/>
      <c r="F116" s="70" t="s">
        <v>102</v>
      </c>
      <c r="G116" s="47"/>
      <c r="H116" s="6">
        <v>2</v>
      </c>
      <c r="I116" s="79">
        <v>1</v>
      </c>
      <c r="J116" s="79"/>
      <c r="K116" s="79"/>
      <c r="L116" s="6"/>
    </row>
    <row r="117" spans="1:12" ht="13.5" customHeight="1" x14ac:dyDescent="0.15">
      <c r="A117" s="273"/>
      <c r="B117" s="413"/>
      <c r="C117" s="391"/>
      <c r="D117" s="391"/>
      <c r="E117" s="391"/>
      <c r="F117" s="70" t="s">
        <v>103</v>
      </c>
      <c r="G117" s="47"/>
      <c r="H117" s="6">
        <v>2</v>
      </c>
      <c r="I117" s="79">
        <v>1</v>
      </c>
      <c r="J117" s="79"/>
      <c r="K117" s="79"/>
      <c r="L117" s="6"/>
    </row>
    <row r="118" spans="1:12" ht="13.5" customHeight="1" x14ac:dyDescent="0.15">
      <c r="A118" s="273"/>
      <c r="B118" s="413"/>
      <c r="C118" s="391"/>
      <c r="D118" s="391"/>
      <c r="E118" s="391"/>
      <c r="F118" s="70" t="s">
        <v>104</v>
      </c>
      <c r="G118" s="47"/>
      <c r="H118" s="6">
        <v>2</v>
      </c>
      <c r="I118" s="79">
        <v>2</v>
      </c>
      <c r="J118" s="79"/>
      <c r="K118" s="79"/>
      <c r="L118" s="6"/>
    </row>
    <row r="119" spans="1:12" s="9" customFormat="1" ht="13.5" customHeight="1" x14ac:dyDescent="0.15">
      <c r="A119" s="273"/>
      <c r="B119" s="413"/>
      <c r="C119" s="391"/>
      <c r="D119" s="391"/>
      <c r="E119" s="391"/>
      <c r="F119" s="321" t="s">
        <v>298</v>
      </c>
      <c r="G119" s="322"/>
      <c r="H119" s="14"/>
      <c r="I119" s="13">
        <f>SUM(I107:I118)</f>
        <v>6</v>
      </c>
      <c r="J119" s="13">
        <f t="shared" ref="J119:K119" si="14">SUM(J107:J118)</f>
        <v>16</v>
      </c>
      <c r="K119" s="13">
        <f t="shared" si="14"/>
        <v>0</v>
      </c>
      <c r="L119" s="14" t="s">
        <v>7</v>
      </c>
    </row>
    <row r="120" spans="1:12" ht="13.5" customHeight="1" x14ac:dyDescent="0.15">
      <c r="A120" s="273"/>
      <c r="B120" s="413"/>
      <c r="C120" s="391" t="s">
        <v>314</v>
      </c>
      <c r="D120" s="391"/>
      <c r="E120" s="391"/>
      <c r="F120" s="70" t="s">
        <v>105</v>
      </c>
      <c r="G120" s="47"/>
      <c r="H120" s="6">
        <v>3</v>
      </c>
      <c r="I120" s="79">
        <v>2</v>
      </c>
      <c r="J120" s="79"/>
      <c r="K120" s="79"/>
      <c r="L120" s="6"/>
    </row>
    <row r="121" spans="1:12" ht="13.5" customHeight="1" x14ac:dyDescent="0.15">
      <c r="A121" s="273"/>
      <c r="B121" s="413"/>
      <c r="C121" s="391"/>
      <c r="D121" s="391"/>
      <c r="E121" s="391"/>
      <c r="F121" s="70" t="s">
        <v>106</v>
      </c>
      <c r="G121" s="47"/>
      <c r="H121" s="6">
        <v>3</v>
      </c>
      <c r="I121" s="79">
        <v>1</v>
      </c>
      <c r="J121" s="79"/>
      <c r="K121" s="79"/>
      <c r="L121" s="6"/>
    </row>
    <row r="122" spans="1:12" ht="13.5" customHeight="1" x14ac:dyDescent="0.15">
      <c r="A122" s="273"/>
      <c r="B122" s="413"/>
      <c r="C122" s="391"/>
      <c r="D122" s="391"/>
      <c r="E122" s="391"/>
      <c r="F122" s="70" t="s">
        <v>107</v>
      </c>
      <c r="G122" s="47"/>
      <c r="H122" s="6">
        <v>2</v>
      </c>
      <c r="I122" s="79">
        <v>1</v>
      </c>
      <c r="J122" s="79"/>
      <c r="K122" s="79"/>
      <c r="L122" s="6"/>
    </row>
    <row r="123" spans="1:12" ht="13.5" customHeight="1" x14ac:dyDescent="0.15">
      <c r="A123" s="273"/>
      <c r="B123" s="413"/>
      <c r="C123" s="391"/>
      <c r="D123" s="391"/>
      <c r="E123" s="391"/>
      <c r="F123" s="152" t="s">
        <v>108</v>
      </c>
      <c r="G123" s="161"/>
      <c r="H123" s="11">
        <v>2</v>
      </c>
      <c r="I123" s="154">
        <v>1</v>
      </c>
      <c r="J123" s="154"/>
      <c r="K123" s="154"/>
      <c r="L123" s="6"/>
    </row>
    <row r="124" spans="1:12" ht="13.5" customHeight="1" x14ac:dyDescent="0.15">
      <c r="A124" s="273"/>
      <c r="B124" s="413"/>
      <c r="C124" s="391"/>
      <c r="D124" s="391"/>
      <c r="E124" s="391"/>
      <c r="F124" s="152" t="s">
        <v>788</v>
      </c>
      <c r="G124" s="161"/>
      <c r="H124" s="11">
        <v>2</v>
      </c>
      <c r="I124" s="154">
        <v>1</v>
      </c>
      <c r="J124" s="154"/>
      <c r="K124" s="154"/>
      <c r="L124" s="6"/>
    </row>
    <row r="125" spans="1:12" ht="13.5" customHeight="1" x14ac:dyDescent="0.15">
      <c r="A125" s="273"/>
      <c r="B125" s="413"/>
      <c r="C125" s="391"/>
      <c r="D125" s="391"/>
      <c r="E125" s="391"/>
      <c r="F125" s="152" t="s">
        <v>789</v>
      </c>
      <c r="G125" s="161"/>
      <c r="H125" s="11">
        <v>3</v>
      </c>
      <c r="I125" s="154"/>
      <c r="J125" s="154">
        <v>1</v>
      </c>
      <c r="K125" s="154"/>
      <c r="L125" s="6"/>
    </row>
    <row r="126" spans="1:12" ht="13.5" customHeight="1" x14ac:dyDescent="0.15">
      <c r="A126" s="273"/>
      <c r="B126" s="413"/>
      <c r="C126" s="391"/>
      <c r="D126" s="391"/>
      <c r="E126" s="391"/>
      <c r="F126" s="152" t="s">
        <v>790</v>
      </c>
      <c r="G126" s="161"/>
      <c r="H126" s="11">
        <v>3</v>
      </c>
      <c r="I126" s="154"/>
      <c r="J126" s="154">
        <v>1</v>
      </c>
      <c r="K126" s="154"/>
      <c r="L126" s="6"/>
    </row>
    <row r="127" spans="1:12" ht="13.5" customHeight="1" x14ac:dyDescent="0.15">
      <c r="A127" s="273"/>
      <c r="B127" s="413"/>
      <c r="C127" s="391"/>
      <c r="D127" s="391"/>
      <c r="E127" s="391"/>
      <c r="F127" s="70" t="s">
        <v>109</v>
      </c>
      <c r="G127" s="47"/>
      <c r="H127" s="6">
        <v>2</v>
      </c>
      <c r="I127" s="79">
        <v>2</v>
      </c>
      <c r="J127" s="79"/>
      <c r="K127" s="79"/>
      <c r="L127" s="6"/>
    </row>
    <row r="128" spans="1:12" ht="13.5" customHeight="1" x14ac:dyDescent="0.15">
      <c r="A128" s="273"/>
      <c r="B128" s="413"/>
      <c r="C128" s="391"/>
      <c r="D128" s="391"/>
      <c r="E128" s="391"/>
      <c r="F128" s="70" t="s">
        <v>110</v>
      </c>
      <c r="G128" s="47"/>
      <c r="H128" s="6">
        <v>3</v>
      </c>
      <c r="I128" s="79">
        <v>2</v>
      </c>
      <c r="J128" s="79"/>
      <c r="K128" s="79"/>
      <c r="L128" s="6"/>
    </row>
    <row r="129" spans="1:12" s="9" customFormat="1" ht="13.5" customHeight="1" x14ac:dyDescent="0.15">
      <c r="A129" s="273"/>
      <c r="B129" s="413"/>
      <c r="C129" s="391"/>
      <c r="D129" s="391"/>
      <c r="E129" s="391"/>
      <c r="F129" s="321" t="s">
        <v>143</v>
      </c>
      <c r="G129" s="322"/>
      <c r="H129" s="14"/>
      <c r="I129" s="13">
        <f>SUM(I120:I128)</f>
        <v>10</v>
      </c>
      <c r="J129" s="13">
        <f>SUM(J120:J128)</f>
        <v>2</v>
      </c>
      <c r="K129" s="13">
        <f>SUM(K120:K128)</f>
        <v>0</v>
      </c>
      <c r="L129" s="14" t="s">
        <v>7</v>
      </c>
    </row>
    <row r="130" spans="1:12" ht="13.5" customHeight="1" x14ac:dyDescent="0.15">
      <c r="A130" s="273"/>
      <c r="B130" s="413"/>
      <c r="C130" s="391" t="s">
        <v>315</v>
      </c>
      <c r="D130" s="391"/>
      <c r="E130" s="391"/>
      <c r="F130" s="70" t="s">
        <v>111</v>
      </c>
      <c r="G130" s="47"/>
      <c r="H130" s="6" t="s">
        <v>55</v>
      </c>
      <c r="I130" s="79">
        <v>1</v>
      </c>
      <c r="J130" s="79"/>
      <c r="K130" s="79"/>
      <c r="L130" s="6"/>
    </row>
    <row r="131" spans="1:12" ht="13.5" customHeight="1" x14ac:dyDescent="0.15">
      <c r="A131" s="273"/>
      <c r="B131" s="413"/>
      <c r="C131" s="391"/>
      <c r="D131" s="391"/>
      <c r="E131" s="391"/>
      <c r="F131" s="70" t="s">
        <v>181</v>
      </c>
      <c r="G131" s="47"/>
      <c r="H131" s="6" t="s">
        <v>56</v>
      </c>
      <c r="I131" s="79">
        <v>4</v>
      </c>
      <c r="J131" s="79"/>
      <c r="K131" s="79"/>
      <c r="L131" s="6"/>
    </row>
    <row r="132" spans="1:12" ht="13.5" customHeight="1" x14ac:dyDescent="0.15">
      <c r="A132" s="273"/>
      <c r="B132" s="413"/>
      <c r="C132" s="391"/>
      <c r="D132" s="391"/>
      <c r="E132" s="391"/>
      <c r="F132" s="70" t="s">
        <v>182</v>
      </c>
      <c r="G132" s="47"/>
      <c r="H132" s="6">
        <v>3</v>
      </c>
      <c r="I132" s="79"/>
      <c r="J132" s="116">
        <v>2</v>
      </c>
      <c r="K132" s="79"/>
      <c r="L132" s="6"/>
    </row>
    <row r="133" spans="1:12" ht="13.5" customHeight="1" x14ac:dyDescent="0.15">
      <c r="A133" s="273"/>
      <c r="B133" s="413"/>
      <c r="C133" s="391"/>
      <c r="D133" s="391"/>
      <c r="E133" s="391"/>
      <c r="F133" s="70" t="s">
        <v>183</v>
      </c>
      <c r="G133" s="47"/>
      <c r="H133" s="6" t="s">
        <v>56</v>
      </c>
      <c r="I133" s="79"/>
      <c r="J133" s="116">
        <v>4</v>
      </c>
      <c r="K133" s="79"/>
      <c r="L133" s="6"/>
    </row>
    <row r="134" spans="1:12" ht="13.5" customHeight="1" x14ac:dyDescent="0.15">
      <c r="A134" s="273"/>
      <c r="B134" s="413"/>
      <c r="C134" s="391"/>
      <c r="D134" s="391"/>
      <c r="E134" s="391"/>
      <c r="F134" s="70" t="s">
        <v>184</v>
      </c>
      <c r="G134" s="47"/>
      <c r="H134" s="6">
        <v>3</v>
      </c>
      <c r="I134" s="79">
        <v>2</v>
      </c>
      <c r="J134" s="116"/>
      <c r="K134" s="79"/>
      <c r="L134" s="6"/>
    </row>
    <row r="135" spans="1:12" ht="13.5" customHeight="1" x14ac:dyDescent="0.15">
      <c r="A135" s="273"/>
      <c r="B135" s="413"/>
      <c r="C135" s="391"/>
      <c r="D135" s="391"/>
      <c r="E135" s="391"/>
      <c r="F135" s="70" t="s">
        <v>113</v>
      </c>
      <c r="G135" s="47"/>
      <c r="H135" s="6">
        <v>4</v>
      </c>
      <c r="I135" s="79">
        <v>2</v>
      </c>
      <c r="J135" s="116"/>
      <c r="K135" s="79"/>
      <c r="L135" s="6"/>
    </row>
    <row r="136" spans="1:12" s="9" customFormat="1" ht="13.5" customHeight="1" x14ac:dyDescent="0.15">
      <c r="A136" s="273"/>
      <c r="B136" s="413"/>
      <c r="C136" s="391"/>
      <c r="D136" s="391"/>
      <c r="E136" s="391"/>
      <c r="F136" s="8" t="s">
        <v>185</v>
      </c>
      <c r="G136" s="78"/>
      <c r="H136" s="6">
        <v>4</v>
      </c>
      <c r="I136" s="79"/>
      <c r="J136" s="116">
        <v>2</v>
      </c>
      <c r="K136" s="79"/>
      <c r="L136" s="6"/>
    </row>
    <row r="137" spans="1:12" s="9" customFormat="1" ht="13.5" customHeight="1" x14ac:dyDescent="0.15">
      <c r="A137" s="273"/>
      <c r="B137" s="413"/>
      <c r="C137" s="391"/>
      <c r="D137" s="391"/>
      <c r="E137" s="391"/>
      <c r="F137" s="286" t="s">
        <v>24</v>
      </c>
      <c r="G137" s="324"/>
      <c r="H137" s="71"/>
      <c r="I137" s="4">
        <f>SUM(I130:I136)</f>
        <v>9</v>
      </c>
      <c r="J137" s="4">
        <f t="shared" ref="J137:K137" si="15">SUM(J130:J136)</f>
        <v>8</v>
      </c>
      <c r="K137" s="4">
        <f t="shared" si="15"/>
        <v>0</v>
      </c>
      <c r="L137" s="71" t="s">
        <v>7</v>
      </c>
    </row>
    <row r="138" spans="1:12" ht="13.5" customHeight="1" x14ac:dyDescent="0.15">
      <c r="A138" s="273"/>
      <c r="B138" s="275" t="s">
        <v>67</v>
      </c>
      <c r="C138" s="276"/>
      <c r="D138" s="276"/>
      <c r="E138" s="277"/>
      <c r="F138" s="70" t="s">
        <v>186</v>
      </c>
      <c r="G138" s="78"/>
      <c r="H138" s="6" t="s">
        <v>115</v>
      </c>
      <c r="I138" s="79">
        <v>1</v>
      </c>
      <c r="J138" s="79"/>
      <c r="K138" s="79"/>
      <c r="L138" s="6"/>
    </row>
    <row r="139" spans="1:12" ht="13.5" customHeight="1" x14ac:dyDescent="0.15">
      <c r="A139" s="273"/>
      <c r="B139" s="278"/>
      <c r="C139" s="279"/>
      <c r="D139" s="279"/>
      <c r="E139" s="280"/>
      <c r="F139" s="70" t="s">
        <v>187</v>
      </c>
      <c r="G139" s="78"/>
      <c r="H139" s="6">
        <v>3</v>
      </c>
      <c r="I139" s="79">
        <v>2</v>
      </c>
      <c r="J139" s="79"/>
      <c r="K139" s="79"/>
      <c r="L139" s="6"/>
    </row>
    <row r="140" spans="1:12" ht="13.5" customHeight="1" x14ac:dyDescent="0.15">
      <c r="A140" s="273"/>
      <c r="B140" s="278"/>
      <c r="C140" s="279"/>
      <c r="D140" s="279"/>
      <c r="E140" s="280"/>
      <c r="F140" s="70" t="s">
        <v>551</v>
      </c>
      <c r="G140" s="78"/>
      <c r="H140" s="6">
        <v>3</v>
      </c>
      <c r="I140" s="79">
        <v>2</v>
      </c>
      <c r="J140" s="79"/>
      <c r="K140" s="79"/>
      <c r="L140" s="6"/>
    </row>
    <row r="141" spans="1:12" ht="13.5" customHeight="1" x14ac:dyDescent="0.15">
      <c r="A141" s="273"/>
      <c r="B141" s="278"/>
      <c r="C141" s="279"/>
      <c r="D141" s="279"/>
      <c r="E141" s="280"/>
      <c r="F141" s="70" t="s">
        <v>552</v>
      </c>
      <c r="G141" s="78"/>
      <c r="H141" s="6">
        <v>2</v>
      </c>
      <c r="I141" s="79">
        <v>1</v>
      </c>
      <c r="J141" s="79"/>
      <c r="K141" s="79"/>
      <c r="L141" s="6"/>
    </row>
    <row r="142" spans="1:12" ht="13.5" customHeight="1" x14ac:dyDescent="0.15">
      <c r="A142" s="273"/>
      <c r="B142" s="278"/>
      <c r="C142" s="279"/>
      <c r="D142" s="279"/>
      <c r="E142" s="280"/>
      <c r="F142" s="70" t="s">
        <v>553</v>
      </c>
      <c r="G142" s="78"/>
      <c r="H142" s="6">
        <v>2</v>
      </c>
      <c r="I142" s="79">
        <v>1</v>
      </c>
      <c r="J142" s="79"/>
      <c r="K142" s="79"/>
      <c r="L142" s="6"/>
    </row>
    <row r="143" spans="1:12" ht="13.5" customHeight="1" x14ac:dyDescent="0.15">
      <c r="A143" s="273"/>
      <c r="B143" s="278"/>
      <c r="C143" s="279"/>
      <c r="D143" s="279"/>
      <c r="E143" s="280"/>
      <c r="F143" s="70" t="s">
        <v>190</v>
      </c>
      <c r="G143" s="78"/>
      <c r="H143" s="6">
        <v>3</v>
      </c>
      <c r="I143" s="79"/>
      <c r="J143" s="116">
        <v>2</v>
      </c>
      <c r="K143" s="79"/>
      <c r="L143" s="6"/>
    </row>
    <row r="144" spans="1:12" ht="13.5" customHeight="1" x14ac:dyDescent="0.15">
      <c r="A144" s="273"/>
      <c r="B144" s="278"/>
      <c r="C144" s="279"/>
      <c r="D144" s="279"/>
      <c r="E144" s="280"/>
      <c r="F144" s="184" t="s">
        <v>119</v>
      </c>
      <c r="G144" s="185"/>
      <c r="H144" s="6">
        <v>1</v>
      </c>
      <c r="I144" s="116"/>
      <c r="J144" s="116">
        <v>1</v>
      </c>
      <c r="K144" s="116"/>
      <c r="L144" s="6"/>
    </row>
    <row r="145" spans="1:12" ht="13.5" customHeight="1" x14ac:dyDescent="0.15">
      <c r="A145" s="273"/>
      <c r="B145" s="278"/>
      <c r="C145" s="279"/>
      <c r="D145" s="279"/>
      <c r="E145" s="280"/>
      <c r="F145" s="211" t="s">
        <v>853</v>
      </c>
      <c r="G145" s="214"/>
      <c r="H145" s="6">
        <v>1</v>
      </c>
      <c r="I145" s="116"/>
      <c r="J145" s="116">
        <v>1</v>
      </c>
      <c r="K145" s="196"/>
      <c r="L145" s="195" t="s">
        <v>854</v>
      </c>
    </row>
    <row r="146" spans="1:12" ht="13.5" customHeight="1" x14ac:dyDescent="0.15">
      <c r="A146" s="273"/>
      <c r="B146" s="278"/>
      <c r="C146" s="279"/>
      <c r="D146" s="279"/>
      <c r="E146" s="280"/>
      <c r="F146" s="212" t="s">
        <v>855</v>
      </c>
      <c r="G146" s="213"/>
      <c r="H146" s="7">
        <v>2</v>
      </c>
      <c r="I146" s="118"/>
      <c r="J146" s="118">
        <v>1</v>
      </c>
      <c r="K146" s="196"/>
      <c r="L146" s="195" t="s">
        <v>854</v>
      </c>
    </row>
    <row r="147" spans="1:12" ht="13.5" customHeight="1" x14ac:dyDescent="0.15">
      <c r="A147" s="273"/>
      <c r="B147" s="281"/>
      <c r="C147" s="282"/>
      <c r="D147" s="282"/>
      <c r="E147" s="283"/>
      <c r="F147" s="286" t="s">
        <v>143</v>
      </c>
      <c r="G147" s="324"/>
      <c r="H147" s="7"/>
      <c r="I147" s="80">
        <f>SUM(I138:I146)</f>
        <v>7</v>
      </c>
      <c r="J147" s="80">
        <f>SUM(J138:J146)</f>
        <v>5</v>
      </c>
      <c r="K147" s="4">
        <f>SUM(K138:K146)</f>
        <v>0</v>
      </c>
      <c r="L147" s="71" t="s">
        <v>7</v>
      </c>
    </row>
    <row r="148" spans="1:12" ht="13.5" customHeight="1" x14ac:dyDescent="0.15">
      <c r="A148" s="273"/>
      <c r="B148" s="275" t="s">
        <v>68</v>
      </c>
      <c r="C148" s="276"/>
      <c r="D148" s="276"/>
      <c r="E148" s="277"/>
      <c r="F148" s="147" t="s">
        <v>136</v>
      </c>
      <c r="G148" s="150"/>
      <c r="H148" s="6">
        <v>2</v>
      </c>
      <c r="I148" s="116"/>
      <c r="J148" s="116">
        <v>2</v>
      </c>
      <c r="K148" s="116"/>
      <c r="L148" s="6"/>
    </row>
    <row r="149" spans="1:12" ht="13.5" customHeight="1" x14ac:dyDescent="0.15">
      <c r="A149" s="273"/>
      <c r="B149" s="278"/>
      <c r="C149" s="279"/>
      <c r="D149" s="279"/>
      <c r="E149" s="280"/>
      <c r="F149" s="152" t="s">
        <v>137</v>
      </c>
      <c r="G149" s="153"/>
      <c r="H149" s="11">
        <v>1</v>
      </c>
      <c r="I149" s="154"/>
      <c r="J149" s="154">
        <v>2</v>
      </c>
      <c r="K149" s="154"/>
      <c r="L149" s="221" t="s">
        <v>793</v>
      </c>
    </row>
    <row r="150" spans="1:12" ht="13.5" customHeight="1" x14ac:dyDescent="0.15">
      <c r="A150" s="273"/>
      <c r="B150" s="278"/>
      <c r="C150" s="279"/>
      <c r="D150" s="279"/>
      <c r="E150" s="280"/>
      <c r="F150" s="152" t="s">
        <v>138</v>
      </c>
      <c r="G150" s="153"/>
      <c r="H150" s="11">
        <v>1</v>
      </c>
      <c r="I150" s="154"/>
      <c r="J150" s="154">
        <v>2</v>
      </c>
      <c r="K150" s="154"/>
      <c r="L150" s="221"/>
    </row>
    <row r="151" spans="1:12" ht="13.5" customHeight="1" x14ac:dyDescent="0.15">
      <c r="A151" s="273"/>
      <c r="B151" s="278"/>
      <c r="C151" s="279"/>
      <c r="D151" s="279"/>
      <c r="E151" s="280"/>
      <c r="F151" s="148" t="s">
        <v>139</v>
      </c>
      <c r="G151" s="149"/>
      <c r="H151" s="6">
        <v>2</v>
      </c>
      <c r="I151" s="116"/>
      <c r="J151" s="116">
        <v>2</v>
      </c>
      <c r="K151" s="116"/>
      <c r="L151" s="6"/>
    </row>
    <row r="152" spans="1:12" ht="13.5" customHeight="1" x14ac:dyDescent="0.15">
      <c r="A152" s="273"/>
      <c r="B152" s="278"/>
      <c r="C152" s="279"/>
      <c r="D152" s="279"/>
      <c r="E152" s="280"/>
      <c r="F152" s="148" t="s">
        <v>140</v>
      </c>
      <c r="G152" s="149"/>
      <c r="H152" s="6">
        <v>2</v>
      </c>
      <c r="I152" s="116"/>
      <c r="J152" s="116">
        <v>2</v>
      </c>
      <c r="K152" s="116"/>
      <c r="L152" s="6"/>
    </row>
    <row r="153" spans="1:12" ht="13.5" customHeight="1" x14ac:dyDescent="0.15">
      <c r="A153" s="273"/>
      <c r="B153" s="278"/>
      <c r="C153" s="279"/>
      <c r="D153" s="279"/>
      <c r="E153" s="280"/>
      <c r="F153" s="147" t="s">
        <v>141</v>
      </c>
      <c r="G153" s="150"/>
      <c r="H153" s="6">
        <v>2</v>
      </c>
      <c r="I153" s="116"/>
      <c r="J153" s="116">
        <v>2</v>
      </c>
      <c r="K153" s="116"/>
      <c r="L153" s="6"/>
    </row>
    <row r="154" spans="1:12" ht="13.5" customHeight="1" x14ac:dyDescent="0.15">
      <c r="A154" s="273"/>
      <c r="B154" s="278"/>
      <c r="C154" s="279"/>
      <c r="D154" s="279"/>
      <c r="E154" s="280"/>
      <c r="F154" s="147" t="s">
        <v>142</v>
      </c>
      <c r="G154" s="219"/>
      <c r="H154" s="7">
        <v>2</v>
      </c>
      <c r="I154" s="118"/>
      <c r="J154" s="118">
        <v>1</v>
      </c>
      <c r="K154" s="118"/>
      <c r="L154" s="7"/>
    </row>
    <row r="155" spans="1:12" ht="13.5" customHeight="1" x14ac:dyDescent="0.15">
      <c r="A155" s="273"/>
      <c r="B155" s="281"/>
      <c r="C155" s="282"/>
      <c r="D155" s="282"/>
      <c r="E155" s="283"/>
      <c r="F155" s="321" t="s">
        <v>24</v>
      </c>
      <c r="G155" s="390"/>
      <c r="H155" s="163"/>
      <c r="I155" s="160">
        <f>SUM(I148:I154)</f>
        <v>0</v>
      </c>
      <c r="J155" s="160">
        <f>SUM(J148:J154)</f>
        <v>13</v>
      </c>
      <c r="K155" s="160">
        <f>SUM(K148:K154)</f>
        <v>0</v>
      </c>
      <c r="L155" s="7" t="s">
        <v>7</v>
      </c>
    </row>
    <row r="156" spans="1:12" ht="13.5" customHeight="1" x14ac:dyDescent="0.15">
      <c r="A156" s="273"/>
      <c r="B156" s="275" t="s">
        <v>69</v>
      </c>
      <c r="C156" s="276"/>
      <c r="D156" s="276"/>
      <c r="E156" s="277"/>
      <c r="F156" s="112" t="s">
        <v>738</v>
      </c>
      <c r="G156" s="78"/>
      <c r="H156" s="6"/>
      <c r="I156" s="79"/>
      <c r="J156" s="79"/>
      <c r="K156" s="79"/>
      <c r="L156" s="6"/>
    </row>
    <row r="157" spans="1:12" ht="13.5" customHeight="1" x14ac:dyDescent="0.15">
      <c r="A157" s="273"/>
      <c r="B157" s="278"/>
      <c r="C157" s="279"/>
      <c r="D157" s="279"/>
      <c r="E157" s="280"/>
      <c r="F157" s="72"/>
      <c r="G157" s="75"/>
      <c r="H157" s="7"/>
      <c r="I157" s="80"/>
      <c r="J157" s="80"/>
      <c r="K157" s="80"/>
      <c r="L157" s="6"/>
    </row>
    <row r="158" spans="1:12" ht="13.5" customHeight="1" x14ac:dyDescent="0.15">
      <c r="A158" s="273"/>
      <c r="B158" s="281"/>
      <c r="C158" s="282"/>
      <c r="D158" s="282"/>
      <c r="E158" s="283"/>
      <c r="F158" s="286" t="s">
        <v>786</v>
      </c>
      <c r="G158" s="324"/>
      <c r="H158" s="7"/>
      <c r="I158" s="80">
        <f>SUM(I156:I157)</f>
        <v>0</v>
      </c>
      <c r="J158" s="80">
        <f t="shared" ref="J158:K158" si="16">SUM(J156:J157)</f>
        <v>0</v>
      </c>
      <c r="K158" s="80">
        <f t="shared" si="16"/>
        <v>0</v>
      </c>
      <c r="L158" s="5" t="s">
        <v>7</v>
      </c>
    </row>
    <row r="159" spans="1:12" ht="13.5" customHeight="1" x14ac:dyDescent="0.15">
      <c r="A159" s="273"/>
      <c r="B159" s="378" t="s">
        <v>70</v>
      </c>
      <c r="C159" s="379"/>
      <c r="D159" s="379"/>
      <c r="E159" s="380"/>
      <c r="F159" s="74" t="s">
        <v>70</v>
      </c>
      <c r="G159" s="47"/>
      <c r="H159" s="6">
        <v>4</v>
      </c>
      <c r="I159" s="79">
        <v>5</v>
      </c>
      <c r="J159" s="79"/>
      <c r="K159" s="79"/>
      <c r="L159" s="5"/>
    </row>
    <row r="160" spans="1:12" ht="13.5" customHeight="1" thickBot="1" x14ac:dyDescent="0.2">
      <c r="A160" s="274"/>
      <c r="B160" s="387"/>
      <c r="C160" s="388"/>
      <c r="D160" s="388"/>
      <c r="E160" s="389"/>
      <c r="F160" s="321" t="s">
        <v>145</v>
      </c>
      <c r="G160" s="322"/>
      <c r="H160" s="14"/>
      <c r="I160" s="13">
        <f>SUM(I159:I159)</f>
        <v>5</v>
      </c>
      <c r="J160" s="13">
        <f t="shared" ref="J160:K160" si="17">SUM(J159:J159)</f>
        <v>0</v>
      </c>
      <c r="K160" s="13">
        <f t="shared" si="17"/>
        <v>0</v>
      </c>
      <c r="L160" s="16" t="s">
        <v>7</v>
      </c>
    </row>
    <row r="161" spans="1:12" ht="18" customHeight="1" thickTop="1" x14ac:dyDescent="0.15">
      <c r="A161" s="367" t="s">
        <v>913</v>
      </c>
      <c r="B161" s="368"/>
      <c r="C161" s="368"/>
      <c r="D161" s="368"/>
      <c r="E161" s="368"/>
      <c r="F161" s="368"/>
      <c r="G161" s="369"/>
      <c r="H161" s="165"/>
      <c r="I161" s="166">
        <f>SUM(I15,I24,I28,I32,I35,I41,I44,I57,I65,I74,I79,I85,I90,I101,I106,I119,I129,I137,I147,I155,I158,I160)</f>
        <v>92</v>
      </c>
      <c r="J161" s="166">
        <f>SUM(J15,J24,J28,J32,J35,J41,J44,J57,J65,J74,J79,J85,J90,J101,J106,J119,J129,J137,J147,J155,J158,J160)</f>
        <v>128</v>
      </c>
      <c r="K161" s="166">
        <f>SUM(K15,K24,K28,K32,K35,K41,K44,K57,K65,K74,K79,K85,K90,K101,K106,K119,K129,K137,K147,K155,K158,K160)</f>
        <v>0</v>
      </c>
      <c r="L161" s="17"/>
    </row>
    <row r="162" spans="1:12" ht="15" customHeight="1" x14ac:dyDescent="0.15">
      <c r="A162" s="370" t="s">
        <v>51</v>
      </c>
      <c r="B162" s="371"/>
      <c r="C162" s="371"/>
      <c r="D162" s="371"/>
      <c r="E162" s="371"/>
      <c r="F162" s="371"/>
      <c r="G162" s="371"/>
      <c r="H162" s="371"/>
      <c r="I162" s="371"/>
      <c r="J162" s="371"/>
      <c r="K162" s="371"/>
      <c r="L162" s="372"/>
    </row>
    <row r="163" spans="1:12" x14ac:dyDescent="0.15">
      <c r="A163" s="373" t="s">
        <v>59</v>
      </c>
      <c r="B163" s="374"/>
      <c r="C163" s="374"/>
      <c r="D163" s="374"/>
      <c r="E163" s="374"/>
      <c r="F163" s="374"/>
      <c r="G163" s="374"/>
      <c r="H163" s="374"/>
      <c r="I163" s="374"/>
      <c r="J163" s="374"/>
      <c r="K163" s="374"/>
      <c r="L163" s="21"/>
    </row>
    <row r="164" spans="1:12" x14ac:dyDescent="0.15">
      <c r="A164" s="350" t="s">
        <v>193</v>
      </c>
      <c r="B164" s="351"/>
      <c r="C164" s="351"/>
      <c r="D164" s="351"/>
      <c r="E164" s="351"/>
      <c r="F164" s="351"/>
      <c r="G164" s="351"/>
      <c r="H164" s="351"/>
      <c r="I164" s="351"/>
      <c r="J164" s="351"/>
      <c r="K164" s="351"/>
      <c r="L164" s="354"/>
    </row>
    <row r="165" spans="1:12" ht="13.5" customHeight="1" x14ac:dyDescent="0.15">
      <c r="A165" s="51" t="s">
        <v>63</v>
      </c>
      <c r="B165" s="53"/>
      <c r="C165" s="53"/>
      <c r="D165" s="53"/>
      <c r="E165" s="53"/>
      <c r="F165" s="53"/>
      <c r="G165" s="53"/>
      <c r="H165" s="94"/>
      <c r="I165" s="53"/>
      <c r="J165" s="53"/>
      <c r="K165" s="53"/>
      <c r="L165" s="54"/>
    </row>
    <row r="166" spans="1:12" x14ac:dyDescent="0.15">
      <c r="A166" s="350" t="s">
        <v>148</v>
      </c>
      <c r="B166" s="351"/>
      <c r="C166" s="351"/>
      <c r="D166" s="351"/>
      <c r="E166" s="351"/>
      <c r="F166" s="351"/>
      <c r="G166" s="351"/>
      <c r="H166" s="351"/>
      <c r="I166" s="351"/>
      <c r="J166" s="351"/>
      <c r="K166" s="351"/>
      <c r="L166" s="354"/>
    </row>
    <row r="167" spans="1:12" x14ac:dyDescent="0.15">
      <c r="A167" s="51"/>
      <c r="B167" s="69"/>
      <c r="C167" s="69"/>
      <c r="D167" s="69"/>
      <c r="E167" s="69"/>
      <c r="F167" s="69"/>
      <c r="G167" s="69"/>
      <c r="H167" s="95"/>
      <c r="I167" s="69"/>
      <c r="J167" s="69"/>
      <c r="K167" s="69"/>
      <c r="L167" s="22"/>
    </row>
    <row r="168" spans="1:12" x14ac:dyDescent="0.15">
      <c r="A168" s="51" t="s">
        <v>264</v>
      </c>
      <c r="B168" s="69"/>
      <c r="C168" s="69"/>
      <c r="D168" s="69"/>
      <c r="E168" s="69"/>
      <c r="F168" s="69"/>
      <c r="G168" s="69"/>
      <c r="H168" s="95"/>
      <c r="I168" s="69"/>
      <c r="J168" s="69"/>
      <c r="K168" s="69"/>
      <c r="L168" s="22"/>
    </row>
    <row r="169" spans="1:12" x14ac:dyDescent="0.15">
      <c r="A169" s="51" t="s">
        <v>62</v>
      </c>
      <c r="B169" s="69"/>
      <c r="C169" s="69"/>
      <c r="D169" s="69"/>
      <c r="E169" s="69"/>
      <c r="F169" s="69"/>
      <c r="G169" s="69"/>
      <c r="H169" s="95"/>
      <c r="I169" s="69"/>
      <c r="J169" s="69"/>
      <c r="K169" s="69"/>
      <c r="L169" s="22"/>
    </row>
    <row r="170" spans="1:12" x14ac:dyDescent="0.15">
      <c r="A170" s="51" t="s">
        <v>757</v>
      </c>
      <c r="B170" s="69"/>
      <c r="C170" s="69"/>
      <c r="D170" s="69"/>
      <c r="E170" s="69"/>
      <c r="F170" s="69"/>
      <c r="G170" s="69"/>
      <c r="H170" s="95"/>
      <c r="I170" s="69"/>
      <c r="J170" s="69"/>
      <c r="K170" s="69"/>
      <c r="L170" s="22"/>
    </row>
    <row r="171" spans="1:12" x14ac:dyDescent="0.15">
      <c r="A171" s="51" t="s">
        <v>754</v>
      </c>
      <c r="B171" s="69"/>
      <c r="C171" s="69"/>
      <c r="D171" s="69"/>
      <c r="E171" s="69"/>
      <c r="F171" s="69"/>
      <c r="G171" s="69"/>
      <c r="H171" s="95"/>
      <c r="I171" s="69"/>
      <c r="J171" s="69"/>
      <c r="K171" s="69"/>
      <c r="L171" s="22"/>
    </row>
    <row r="172" spans="1:12" x14ac:dyDescent="0.15">
      <c r="A172" s="51" t="s">
        <v>755</v>
      </c>
      <c r="B172" s="69"/>
      <c r="C172" s="69"/>
      <c r="D172" s="69"/>
      <c r="E172" s="69"/>
      <c r="F172" s="69"/>
      <c r="G172" s="69"/>
      <c r="H172" s="95"/>
      <c r="I172" s="69"/>
      <c r="J172" s="69"/>
      <c r="K172" s="69"/>
      <c r="L172" s="22"/>
    </row>
    <row r="173" spans="1:12" x14ac:dyDescent="0.15">
      <c r="A173" s="51" t="s">
        <v>756</v>
      </c>
      <c r="B173" s="69"/>
      <c r="C173" s="69"/>
      <c r="D173" s="69"/>
      <c r="E173" s="69"/>
      <c r="F173" s="69"/>
      <c r="G173" s="69"/>
      <c r="H173" s="95"/>
      <c r="I173" s="69"/>
      <c r="J173" s="69"/>
      <c r="K173" s="69"/>
      <c r="L173" s="22"/>
    </row>
    <row r="174" spans="1:12" x14ac:dyDescent="0.15">
      <c r="A174" s="51" t="s">
        <v>753</v>
      </c>
      <c r="B174" s="69"/>
      <c r="C174" s="69"/>
      <c r="D174" s="69"/>
      <c r="E174" s="69"/>
      <c r="F174" s="69"/>
      <c r="G174" s="69"/>
      <c r="H174" s="95"/>
      <c r="I174" s="69"/>
      <c r="J174" s="69"/>
      <c r="K174" s="69"/>
      <c r="L174" s="22"/>
    </row>
    <row r="175" spans="1:12" x14ac:dyDescent="0.15">
      <c r="A175" s="51"/>
      <c r="B175" s="69"/>
      <c r="C175" s="69"/>
      <c r="D175" s="69"/>
      <c r="E175" s="69"/>
      <c r="F175" s="69"/>
      <c r="G175" s="69"/>
      <c r="H175" s="95"/>
      <c r="I175" s="69"/>
      <c r="J175" s="69"/>
      <c r="K175" s="69"/>
      <c r="L175" s="22"/>
    </row>
    <row r="176" spans="1:12" x14ac:dyDescent="0.15">
      <c r="A176" s="51" t="s">
        <v>265</v>
      </c>
      <c r="B176" s="69"/>
      <c r="C176" s="69"/>
      <c r="D176" s="69"/>
      <c r="E176" s="69"/>
      <c r="F176" s="69"/>
      <c r="G176" s="69"/>
      <c r="H176" s="95"/>
      <c r="I176" s="69"/>
      <c r="J176" s="69"/>
      <c r="K176" s="69"/>
      <c r="L176" s="22"/>
    </row>
    <row r="177" spans="1:12" x14ac:dyDescent="0.15">
      <c r="A177" s="51" t="s">
        <v>60</v>
      </c>
      <c r="B177" s="69"/>
      <c r="C177" s="69"/>
      <c r="D177" s="69"/>
      <c r="E177" s="69"/>
      <c r="F177" s="69"/>
      <c r="G177" s="69"/>
      <c r="H177" s="95"/>
      <c r="I177" s="69"/>
      <c r="J177" s="69"/>
      <c r="K177" s="69"/>
      <c r="L177" s="22"/>
    </row>
    <row r="178" spans="1:12" x14ac:dyDescent="0.15">
      <c r="A178" s="68"/>
      <c r="B178" s="69"/>
      <c r="C178" s="69"/>
      <c r="D178" s="69"/>
      <c r="E178" s="69"/>
      <c r="F178" s="69"/>
      <c r="G178" s="69"/>
      <c r="H178" s="95"/>
      <c r="I178" s="69"/>
      <c r="J178" s="69"/>
      <c r="K178" s="69"/>
      <c r="L178" s="22"/>
    </row>
    <row r="179" spans="1:12" x14ac:dyDescent="0.15">
      <c r="A179" s="51" t="s">
        <v>64</v>
      </c>
      <c r="B179" s="111"/>
      <c r="C179" s="111"/>
      <c r="D179" s="111"/>
      <c r="E179" s="111"/>
      <c r="F179" s="111"/>
      <c r="G179" s="111"/>
      <c r="H179" s="95"/>
      <c r="I179" s="111"/>
      <c r="J179" s="111"/>
      <c r="K179" s="111"/>
      <c r="L179" s="124"/>
    </row>
    <row r="180" spans="1:12" s="151" customFormat="1" ht="13.5" customHeight="1" x14ac:dyDescent="0.15">
      <c r="A180" s="167" t="s">
        <v>814</v>
      </c>
      <c r="B180" s="168"/>
      <c r="C180" s="168"/>
      <c r="D180" s="168"/>
      <c r="E180" s="168"/>
      <c r="F180" s="168"/>
      <c r="G180" s="168"/>
      <c r="H180" s="169"/>
      <c r="I180" s="168"/>
      <c r="J180" s="168"/>
      <c r="K180" s="168"/>
      <c r="L180" s="172"/>
    </row>
    <row r="181" spans="1:12" x14ac:dyDescent="0.15">
      <c r="A181" s="51"/>
      <c r="B181" s="111"/>
      <c r="C181" s="111"/>
      <c r="D181" s="111"/>
      <c r="E181" s="111"/>
      <c r="F181" s="111"/>
      <c r="G181" s="111"/>
      <c r="H181" s="95"/>
      <c r="I181" s="111"/>
      <c r="J181" s="111"/>
      <c r="K181" s="111"/>
      <c r="L181" s="124"/>
    </row>
    <row r="182" spans="1:12" s="151" customFormat="1" x14ac:dyDescent="0.15">
      <c r="A182" s="170" t="s">
        <v>711</v>
      </c>
      <c r="B182" s="171"/>
      <c r="C182" s="171"/>
      <c r="D182" s="171"/>
      <c r="E182" s="171"/>
      <c r="F182" s="171"/>
      <c r="G182" s="171"/>
      <c r="H182" s="95"/>
      <c r="I182" s="111"/>
      <c r="J182" s="111"/>
      <c r="K182" s="111"/>
      <c r="L182" s="124"/>
    </row>
    <row r="183" spans="1:12" x14ac:dyDescent="0.15">
      <c r="A183" s="51" t="s">
        <v>700</v>
      </c>
      <c r="B183" s="111"/>
      <c r="C183" s="111"/>
      <c r="D183" s="111"/>
      <c r="E183" s="111"/>
      <c r="F183" s="111"/>
      <c r="G183" s="111"/>
      <c r="H183" s="95"/>
      <c r="I183" s="111"/>
      <c r="J183" s="111"/>
      <c r="K183" s="111"/>
      <c r="L183" s="124"/>
    </row>
    <row r="184" spans="1:12" s="151" customFormat="1" x14ac:dyDescent="0.15">
      <c r="A184" s="170" t="s">
        <v>801</v>
      </c>
      <c r="B184" s="171"/>
      <c r="C184" s="171"/>
      <c r="D184" s="171"/>
      <c r="E184" s="171"/>
      <c r="F184" s="171"/>
      <c r="G184" s="171"/>
      <c r="H184" s="95"/>
      <c r="I184" s="111"/>
      <c r="J184" s="111"/>
      <c r="K184" s="111"/>
      <c r="L184" s="124"/>
    </row>
    <row r="185" spans="1:12" x14ac:dyDescent="0.15">
      <c r="A185" s="51" t="s">
        <v>192</v>
      </c>
      <c r="B185" s="111"/>
      <c r="C185" s="111"/>
      <c r="D185" s="111"/>
      <c r="E185" s="111"/>
      <c r="F185" s="111"/>
      <c r="G185" s="111"/>
      <c r="H185" s="95"/>
      <c r="I185" s="111"/>
      <c r="J185" s="111"/>
      <c r="K185" s="111"/>
      <c r="L185" s="124"/>
    </row>
    <row r="186" spans="1:12" x14ac:dyDescent="0.15">
      <c r="A186" s="51" t="s">
        <v>156</v>
      </c>
      <c r="B186" s="111"/>
      <c r="C186" s="111"/>
      <c r="D186" s="111"/>
      <c r="E186" s="111"/>
      <c r="F186" s="111"/>
      <c r="G186" s="111"/>
      <c r="H186" s="95"/>
      <c r="I186" s="111"/>
      <c r="J186" s="111"/>
      <c r="K186" s="111"/>
      <c r="L186" s="124"/>
    </row>
    <row r="187" spans="1:12" x14ac:dyDescent="0.15">
      <c r="A187" s="51"/>
      <c r="B187" s="111"/>
      <c r="C187" s="111"/>
      <c r="D187" s="111"/>
      <c r="E187" s="111"/>
      <c r="F187" s="111"/>
      <c r="G187" s="111"/>
      <c r="H187" s="95"/>
      <c r="I187" s="111"/>
      <c r="J187" s="111"/>
      <c r="K187" s="111"/>
      <c r="L187" s="124"/>
    </row>
    <row r="188" spans="1:12" s="151" customFormat="1" x14ac:dyDescent="0.15">
      <c r="A188" s="170" t="s">
        <v>727</v>
      </c>
      <c r="B188" s="171"/>
      <c r="C188" s="171"/>
      <c r="D188" s="171"/>
      <c r="E188" s="171"/>
      <c r="F188" s="171"/>
      <c r="G188" s="171"/>
      <c r="H188" s="95"/>
      <c r="I188" s="111"/>
      <c r="J188" s="111"/>
      <c r="K188" s="111"/>
      <c r="L188" s="124"/>
    </row>
    <row r="189" spans="1:12" ht="13.5" customHeight="1" x14ac:dyDescent="0.15">
      <c r="A189" s="375" t="s">
        <v>868</v>
      </c>
      <c r="B189" s="376"/>
      <c r="C189" s="376"/>
      <c r="D189" s="376"/>
      <c r="E189" s="376"/>
      <c r="F189" s="376"/>
      <c r="G189" s="376"/>
      <c r="H189" s="376"/>
      <c r="I189" s="376"/>
      <c r="J189" s="376"/>
      <c r="K189" s="376"/>
      <c r="L189" s="377"/>
    </row>
    <row r="190" spans="1:12" x14ac:dyDescent="0.15">
      <c r="A190" s="375"/>
      <c r="B190" s="376"/>
      <c r="C190" s="376"/>
      <c r="D190" s="376"/>
      <c r="E190" s="376"/>
      <c r="F190" s="376"/>
      <c r="G190" s="376"/>
      <c r="H190" s="376"/>
      <c r="I190" s="376"/>
      <c r="J190" s="376"/>
      <c r="K190" s="376"/>
      <c r="L190" s="377"/>
    </row>
    <row r="191" spans="1:12" x14ac:dyDescent="0.15">
      <c r="A191" s="51" t="s">
        <v>701</v>
      </c>
      <c r="B191" s="111"/>
      <c r="C191" s="111"/>
      <c r="D191" s="111"/>
      <c r="E191" s="111"/>
      <c r="F191" s="111"/>
      <c r="G191" s="111"/>
      <c r="H191" s="95"/>
      <c r="I191" s="111"/>
      <c r="J191" s="111"/>
      <c r="K191" s="111"/>
      <c r="L191" s="124"/>
    </row>
    <row r="192" spans="1:12" x14ac:dyDescent="0.15">
      <c r="A192" s="375" t="s">
        <v>702</v>
      </c>
      <c r="B192" s="376"/>
      <c r="C192" s="376"/>
      <c r="D192" s="376"/>
      <c r="E192" s="376"/>
      <c r="F192" s="376"/>
      <c r="G192" s="376"/>
      <c r="H192" s="376"/>
      <c r="I192" s="376"/>
      <c r="J192" s="376"/>
      <c r="K192" s="376"/>
      <c r="L192" s="377"/>
    </row>
    <row r="193" spans="1:16" x14ac:dyDescent="0.15">
      <c r="A193" s="375"/>
      <c r="B193" s="376"/>
      <c r="C193" s="376"/>
      <c r="D193" s="376"/>
      <c r="E193" s="376"/>
      <c r="F193" s="376"/>
      <c r="G193" s="376"/>
      <c r="H193" s="376"/>
      <c r="I193" s="376"/>
      <c r="J193" s="376"/>
      <c r="K193" s="376"/>
      <c r="L193" s="377"/>
    </row>
    <row r="194" spans="1:16" x14ac:dyDescent="0.15">
      <c r="A194" s="51" t="s">
        <v>703</v>
      </c>
      <c r="B194" s="111"/>
      <c r="C194" s="111"/>
      <c r="D194" s="111"/>
      <c r="E194" s="111"/>
      <c r="F194" s="111"/>
      <c r="G194" s="111"/>
      <c r="H194" s="95"/>
      <c r="I194" s="111"/>
      <c r="J194" s="111"/>
      <c r="K194" s="111"/>
      <c r="L194" s="124"/>
    </row>
    <row r="195" spans="1:16" x14ac:dyDescent="0.15">
      <c r="A195" s="51" t="s">
        <v>704</v>
      </c>
      <c r="B195" s="111"/>
      <c r="C195" s="111"/>
      <c r="D195" s="111"/>
      <c r="E195" s="111"/>
      <c r="F195" s="111"/>
      <c r="G195" s="111"/>
      <c r="H195" s="95"/>
      <c r="I195" s="111"/>
      <c r="J195" s="111"/>
      <c r="K195" s="111"/>
      <c r="L195" s="124"/>
    </row>
    <row r="196" spans="1:16" x14ac:dyDescent="0.15">
      <c r="A196" s="51" t="s">
        <v>258</v>
      </c>
      <c r="B196" s="111"/>
      <c r="C196" s="111"/>
      <c r="D196" s="111"/>
      <c r="E196" s="111"/>
      <c r="F196" s="111"/>
      <c r="G196" s="111"/>
      <c r="H196" s="95"/>
      <c r="I196" s="111"/>
      <c r="J196" s="111"/>
      <c r="K196" s="111"/>
      <c r="L196" s="124"/>
    </row>
    <row r="197" spans="1:16" x14ac:dyDescent="0.15">
      <c r="A197" s="51" t="s">
        <v>259</v>
      </c>
      <c r="B197" s="111"/>
      <c r="C197" s="111"/>
      <c r="D197" s="111"/>
      <c r="E197" s="111"/>
      <c r="F197" s="111"/>
      <c r="G197" s="111"/>
      <c r="H197" s="95"/>
      <c r="I197" s="111"/>
      <c r="J197" s="111"/>
      <c r="K197" s="111"/>
      <c r="L197" s="124"/>
    </row>
    <row r="198" spans="1:16" s="15" customFormat="1" ht="12" customHeight="1" x14ac:dyDescent="0.15">
      <c r="A198" s="126"/>
      <c r="B198" s="127"/>
      <c r="C198" s="127"/>
      <c r="D198" s="127"/>
      <c r="E198" s="127"/>
      <c r="F198" s="127"/>
      <c r="G198" s="127"/>
      <c r="H198" s="127"/>
      <c r="I198" s="127"/>
      <c r="J198" s="127"/>
      <c r="K198" s="127"/>
      <c r="L198" s="128"/>
      <c r="M198" s="123"/>
      <c r="N198" s="123"/>
      <c r="O198" s="123"/>
      <c r="P198" s="123"/>
    </row>
    <row r="199" spans="1:16" s="15" customFormat="1" ht="12" customHeight="1" x14ac:dyDescent="0.15">
      <c r="A199" s="51" t="s">
        <v>737</v>
      </c>
      <c r="B199" s="129"/>
      <c r="C199" s="129"/>
      <c r="D199" s="129"/>
      <c r="E199" s="129"/>
      <c r="F199" s="129"/>
      <c r="G199" s="129"/>
      <c r="H199" s="129"/>
      <c r="I199" s="129"/>
      <c r="J199" s="129"/>
      <c r="K199" s="129"/>
      <c r="L199" s="130"/>
    </row>
    <row r="200" spans="1:16" s="15" customFormat="1" ht="12" customHeight="1" x14ac:dyDescent="0.15">
      <c r="A200" s="51"/>
      <c r="B200" s="129"/>
      <c r="C200" s="129"/>
      <c r="D200" s="129"/>
      <c r="E200" s="129"/>
      <c r="F200" s="129"/>
      <c r="G200" s="129"/>
      <c r="H200" s="129"/>
      <c r="I200" s="129"/>
      <c r="J200" s="129"/>
      <c r="K200" s="129"/>
      <c r="L200" s="130"/>
    </row>
    <row r="201" spans="1:16" s="15" customFormat="1" ht="12" customHeight="1" x14ac:dyDescent="0.15">
      <c r="A201" s="51"/>
      <c r="B201" s="129"/>
      <c r="C201" s="129"/>
      <c r="D201" s="129"/>
      <c r="E201" s="129"/>
      <c r="F201" s="129"/>
      <c r="G201" s="129"/>
      <c r="H201" s="129"/>
      <c r="I201" s="129"/>
      <c r="J201" s="129"/>
      <c r="K201" s="129"/>
      <c r="L201" s="130"/>
    </row>
    <row r="202" spans="1:16" s="15" customFormat="1" ht="12" customHeight="1" x14ac:dyDescent="0.15">
      <c r="A202" s="51"/>
      <c r="B202" s="129"/>
      <c r="C202" s="129"/>
      <c r="D202" s="129"/>
      <c r="E202" s="129"/>
      <c r="F202" s="129"/>
      <c r="G202" s="129"/>
      <c r="H202" s="129"/>
      <c r="I202" s="129"/>
      <c r="J202" s="129"/>
      <c r="K202" s="129"/>
      <c r="L202" s="130"/>
    </row>
    <row r="203" spans="1:16" s="15" customFormat="1" ht="12" customHeight="1" x14ac:dyDescent="0.15">
      <c r="A203" s="51"/>
      <c r="B203" s="129"/>
      <c r="C203" s="129"/>
      <c r="D203" s="129"/>
      <c r="E203" s="129"/>
      <c r="F203" s="129"/>
      <c r="G203" s="129"/>
      <c r="H203" s="129"/>
      <c r="I203" s="129"/>
      <c r="J203" s="129"/>
      <c r="K203" s="129"/>
      <c r="L203" s="130"/>
    </row>
    <row r="204" spans="1:16" s="15" customFormat="1" ht="12" customHeight="1" x14ac:dyDescent="0.15">
      <c r="A204" s="51"/>
      <c r="B204" s="129"/>
      <c r="C204" s="129"/>
      <c r="D204" s="129"/>
      <c r="E204" s="129"/>
      <c r="F204" s="129"/>
      <c r="G204" s="129"/>
      <c r="H204" s="129"/>
      <c r="I204" s="129"/>
      <c r="J204" s="129"/>
      <c r="K204" s="129"/>
      <c r="L204" s="130"/>
    </row>
    <row r="205" spans="1:16" s="15" customFormat="1" ht="12" customHeight="1" x14ac:dyDescent="0.15">
      <c r="A205" s="51"/>
      <c r="B205" s="129"/>
      <c r="C205" s="129"/>
      <c r="D205" s="129"/>
      <c r="E205" s="129"/>
      <c r="F205" s="129"/>
      <c r="G205" s="129"/>
      <c r="H205" s="129"/>
      <c r="I205" s="129"/>
      <c r="J205" s="129"/>
      <c r="K205" s="129"/>
      <c r="L205" s="130"/>
    </row>
    <row r="206" spans="1:16" s="15" customFormat="1" ht="12" customHeight="1" x14ac:dyDescent="0.15">
      <c r="A206" s="51"/>
      <c r="B206" s="129"/>
      <c r="C206" s="129"/>
      <c r="D206" s="129"/>
      <c r="E206" s="129"/>
      <c r="F206" s="129"/>
      <c r="G206" s="129"/>
      <c r="H206" s="129"/>
      <c r="I206" s="129"/>
      <c r="J206" s="129"/>
      <c r="K206" s="129"/>
      <c r="L206" s="130"/>
    </row>
    <row r="207" spans="1:16" s="15" customFormat="1" ht="12" customHeight="1" x14ac:dyDescent="0.15">
      <c r="A207" s="51"/>
      <c r="B207" s="129"/>
      <c r="C207" s="129"/>
      <c r="D207" s="129"/>
      <c r="E207" s="129"/>
      <c r="F207" s="129"/>
      <c r="G207" s="129"/>
      <c r="H207" s="129"/>
      <c r="I207" s="129"/>
      <c r="J207" s="129"/>
      <c r="K207" s="129"/>
      <c r="L207" s="130"/>
    </row>
    <row r="208" spans="1:16"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5" customFormat="1" ht="12" customHeight="1" x14ac:dyDescent="0.15">
      <c r="A215" s="51"/>
      <c r="B215" s="129"/>
      <c r="C215" s="129"/>
      <c r="D215" s="129"/>
      <c r="E215" s="129"/>
      <c r="F215" s="129"/>
      <c r="G215" s="129"/>
      <c r="H215" s="129"/>
      <c r="I215" s="129"/>
      <c r="J215" s="129"/>
      <c r="K215" s="129"/>
      <c r="L215" s="130"/>
    </row>
    <row r="216" spans="1:12" s="15" customFormat="1" ht="12" customHeight="1" x14ac:dyDescent="0.15">
      <c r="A216" s="51"/>
      <c r="B216" s="129"/>
      <c r="C216" s="129"/>
      <c r="D216" s="129"/>
      <c r="E216" s="129"/>
      <c r="F216" s="129"/>
      <c r="G216" s="129"/>
      <c r="H216" s="129"/>
      <c r="I216" s="129"/>
      <c r="J216" s="129"/>
      <c r="K216" s="129"/>
      <c r="L216" s="130"/>
    </row>
    <row r="217" spans="1:12" s="15" customFormat="1" ht="12" customHeight="1" x14ac:dyDescent="0.15">
      <c r="A217" s="51"/>
      <c r="B217" s="129"/>
      <c r="C217" s="129"/>
      <c r="D217" s="129"/>
      <c r="E217" s="129"/>
      <c r="F217" s="129"/>
      <c r="G217" s="129"/>
      <c r="H217" s="129"/>
      <c r="I217" s="129"/>
      <c r="J217" s="129"/>
      <c r="K217" s="129"/>
      <c r="L217" s="130"/>
    </row>
    <row r="218" spans="1:12" s="15" customFormat="1" ht="12" customHeight="1" x14ac:dyDescent="0.15">
      <c r="A218" s="51"/>
      <c r="B218" s="129"/>
      <c r="C218" s="129"/>
      <c r="D218" s="129"/>
      <c r="E218" s="129"/>
      <c r="F218" s="129"/>
      <c r="G218" s="129"/>
      <c r="H218" s="129"/>
      <c r="I218" s="129"/>
      <c r="J218" s="129"/>
      <c r="K218" s="129"/>
      <c r="L218" s="130"/>
    </row>
    <row r="219" spans="1:12" s="15" customFormat="1" ht="12" customHeight="1" x14ac:dyDescent="0.15">
      <c r="A219" s="51"/>
      <c r="B219" s="129"/>
      <c r="C219" s="129"/>
      <c r="D219" s="129"/>
      <c r="E219" s="129"/>
      <c r="F219" s="129"/>
      <c r="G219" s="129"/>
      <c r="H219" s="129"/>
      <c r="I219" s="129"/>
      <c r="J219" s="129"/>
      <c r="K219" s="129"/>
      <c r="L219" s="130"/>
    </row>
    <row r="220" spans="1:12" s="15" customFormat="1" ht="12" customHeight="1" x14ac:dyDescent="0.15">
      <c r="A220" s="51"/>
      <c r="B220" s="129"/>
      <c r="C220" s="129"/>
      <c r="D220" s="129"/>
      <c r="E220" s="129"/>
      <c r="F220" s="129"/>
      <c r="G220" s="129"/>
      <c r="H220" s="129"/>
      <c r="I220" s="129"/>
      <c r="J220" s="129"/>
      <c r="K220" s="129"/>
      <c r="L220" s="130"/>
    </row>
    <row r="221" spans="1:12" s="15" customFormat="1" ht="12" customHeight="1" x14ac:dyDescent="0.15">
      <c r="A221" s="51"/>
      <c r="B221" s="129"/>
      <c r="C221" s="129"/>
      <c r="D221" s="129"/>
      <c r="E221" s="129"/>
      <c r="F221" s="129"/>
      <c r="G221" s="129"/>
      <c r="H221" s="129"/>
      <c r="I221" s="129"/>
      <c r="J221" s="129"/>
      <c r="K221" s="129"/>
      <c r="L221" s="130"/>
    </row>
    <row r="222" spans="1:12" s="15" customFormat="1" ht="12" customHeight="1" x14ac:dyDescent="0.15">
      <c r="A222" s="51"/>
      <c r="B222" s="129"/>
      <c r="C222" s="129"/>
      <c r="D222" s="129"/>
      <c r="E222" s="129"/>
      <c r="F222" s="129"/>
      <c r="G222" s="129"/>
      <c r="H222" s="129"/>
      <c r="I222" s="129"/>
      <c r="J222" s="129"/>
      <c r="K222" s="129"/>
      <c r="L222" s="130"/>
    </row>
    <row r="223" spans="1:12" s="12" customFormat="1" x14ac:dyDescent="0.15">
      <c r="A223" s="224" t="s">
        <v>785</v>
      </c>
      <c r="B223" s="225"/>
      <c r="C223" s="225"/>
      <c r="D223" s="225"/>
      <c r="E223" s="225"/>
      <c r="F223" s="225"/>
      <c r="G223" s="225"/>
      <c r="H223" s="225"/>
      <c r="I223" s="225"/>
      <c r="J223" s="225"/>
      <c r="K223" s="225"/>
      <c r="L223" s="226"/>
    </row>
    <row r="224" spans="1:12" s="12" customFormat="1" x14ac:dyDescent="0.15">
      <c r="A224" s="224"/>
      <c r="B224" s="225"/>
      <c r="C224" s="225"/>
      <c r="D224" s="225"/>
      <c r="E224" s="225"/>
      <c r="F224" s="225"/>
      <c r="G224" s="225"/>
      <c r="H224" s="225"/>
      <c r="I224" s="225"/>
      <c r="J224" s="225"/>
      <c r="K224" s="225"/>
      <c r="L224" s="226"/>
    </row>
    <row r="225" spans="1:12" s="12" customFormat="1" x14ac:dyDescent="0.15">
      <c r="A225" s="131" t="s">
        <v>739</v>
      </c>
      <c r="B225" s="129"/>
      <c r="C225" s="129"/>
      <c r="D225" s="129"/>
      <c r="E225" s="129"/>
      <c r="F225" s="129"/>
      <c r="G225" s="129"/>
      <c r="H225" s="129"/>
      <c r="I225" s="129"/>
      <c r="J225" s="129"/>
      <c r="K225" s="129"/>
      <c r="L225" s="130"/>
    </row>
    <row r="226" spans="1:12" s="12" customFormat="1" ht="13.5" customHeight="1" x14ac:dyDescent="0.15">
      <c r="A226" s="224" t="s">
        <v>787</v>
      </c>
      <c r="B226" s="225"/>
      <c r="C226" s="225"/>
      <c r="D226" s="225"/>
      <c r="E226" s="225"/>
      <c r="F226" s="225"/>
      <c r="G226" s="225"/>
      <c r="H226" s="225"/>
      <c r="I226" s="225"/>
      <c r="J226" s="225"/>
      <c r="K226" s="225"/>
      <c r="L226" s="226"/>
    </row>
    <row r="227" spans="1:12" s="12" customFormat="1" x14ac:dyDescent="0.15">
      <c r="A227" s="227"/>
      <c r="B227" s="228"/>
      <c r="C227" s="228"/>
      <c r="D227" s="228"/>
      <c r="E227" s="228"/>
      <c r="F227" s="228"/>
      <c r="G227" s="228"/>
      <c r="H227" s="228"/>
      <c r="I227" s="228"/>
      <c r="J227" s="228"/>
      <c r="K227" s="228"/>
      <c r="L227" s="229"/>
    </row>
  </sheetData>
  <mergeCells count="111">
    <mergeCell ref="A192:L193"/>
    <mergeCell ref="A163:K163"/>
    <mergeCell ref="A164:L164"/>
    <mergeCell ref="A166:L166"/>
    <mergeCell ref="B148:E155"/>
    <mergeCell ref="F155:G155"/>
    <mergeCell ref="C91:C106"/>
    <mergeCell ref="D91:E101"/>
    <mergeCell ref="F101:G101"/>
    <mergeCell ref="D102:E106"/>
    <mergeCell ref="F106:G106"/>
    <mergeCell ref="L149:L150"/>
    <mergeCell ref="B107:B137"/>
    <mergeCell ref="C107:E119"/>
    <mergeCell ref="F119:G119"/>
    <mergeCell ref="C120:E129"/>
    <mergeCell ref="F129:G129"/>
    <mergeCell ref="L16:L17"/>
    <mergeCell ref="L18:L19"/>
    <mergeCell ref="L20:L21"/>
    <mergeCell ref="L22:L23"/>
    <mergeCell ref="A189:L190"/>
    <mergeCell ref="B156:E158"/>
    <mergeCell ref="F158:G158"/>
    <mergeCell ref="B159:E160"/>
    <mergeCell ref="F160:G160"/>
    <mergeCell ref="A161:G161"/>
    <mergeCell ref="A162:L162"/>
    <mergeCell ref="H45:H46"/>
    <mergeCell ref="I45:K45"/>
    <mergeCell ref="C130:E137"/>
    <mergeCell ref="F137:G137"/>
    <mergeCell ref="B138:E147"/>
    <mergeCell ref="F147:G147"/>
    <mergeCell ref="E75:E79"/>
    <mergeCell ref="F79:G79"/>
    <mergeCell ref="F31:G31"/>
    <mergeCell ref="F32:G32"/>
    <mergeCell ref="D33:E35"/>
    <mergeCell ref="F33:G33"/>
    <mergeCell ref="F34:G34"/>
    <mergeCell ref="E80:E85"/>
    <mergeCell ref="F85:G85"/>
    <mergeCell ref="E86:E90"/>
    <mergeCell ref="F90:G90"/>
    <mergeCell ref="L45:L46"/>
    <mergeCell ref="A47:A160"/>
    <mergeCell ref="B47:B106"/>
    <mergeCell ref="C47:C90"/>
    <mergeCell ref="D47:E57"/>
    <mergeCell ref="F57:G57"/>
    <mergeCell ref="D58:D90"/>
    <mergeCell ref="E58:E65"/>
    <mergeCell ref="B42:E44"/>
    <mergeCell ref="F42:G42"/>
    <mergeCell ref="F43:G43"/>
    <mergeCell ref="F44:G44"/>
    <mergeCell ref="A45:E46"/>
    <mergeCell ref="F45:G46"/>
    <mergeCell ref="A7:A44"/>
    <mergeCell ref="F65:G65"/>
    <mergeCell ref="E66:E74"/>
    <mergeCell ref="F74:G74"/>
    <mergeCell ref="F8:G8"/>
    <mergeCell ref="F9:G9"/>
    <mergeCell ref="F10:G10"/>
    <mergeCell ref="F11:G11"/>
    <mergeCell ref="F12:G12"/>
    <mergeCell ref="F13:G13"/>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F35:G35"/>
    <mergeCell ref="A226:L227"/>
    <mergeCell ref="A223:L224"/>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 ref="F14:G14"/>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P222"/>
  <sheetViews>
    <sheetView view="pageBreakPreview" topLeftCell="A145"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454</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79">
        <v>1</v>
      </c>
      <c r="J26" s="79"/>
      <c r="K26" s="79"/>
      <c r="L26" s="6"/>
    </row>
    <row r="27" spans="1:12" ht="13.5" customHeight="1" x14ac:dyDescent="0.15">
      <c r="A27" s="261"/>
      <c r="B27" s="232"/>
      <c r="C27" s="233"/>
      <c r="D27" s="356"/>
      <c r="E27" s="421"/>
      <c r="F27" s="290" t="s">
        <v>20</v>
      </c>
      <c r="G27" s="292"/>
      <c r="H27" s="7">
        <v>1</v>
      </c>
      <c r="I27" s="80">
        <v>1</v>
      </c>
      <c r="J27" s="80"/>
      <c r="K27" s="80"/>
      <c r="L27" s="6"/>
    </row>
    <row r="28" spans="1:12" ht="13.5" customHeight="1" x14ac:dyDescent="0.15">
      <c r="A28" s="261"/>
      <c r="B28" s="232"/>
      <c r="C28" s="233"/>
      <c r="D28" s="357"/>
      <c r="E28" s="422"/>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79">
        <v>1</v>
      </c>
      <c r="J30" s="79"/>
      <c r="K30" s="79"/>
      <c r="L30" s="6"/>
    </row>
    <row r="31" spans="1:12" ht="13.5" customHeight="1" x14ac:dyDescent="0.15">
      <c r="A31" s="261"/>
      <c r="B31" s="232"/>
      <c r="C31" s="233"/>
      <c r="D31" s="278"/>
      <c r="E31" s="280"/>
      <c r="F31" s="290" t="s">
        <v>748</v>
      </c>
      <c r="G31" s="292"/>
      <c r="H31" s="7">
        <v>1</v>
      </c>
      <c r="I31" s="80">
        <v>1</v>
      </c>
      <c r="J31" s="80"/>
      <c r="K31" s="80"/>
      <c r="L31" s="6"/>
    </row>
    <row r="32" spans="1:12" ht="13.5" customHeight="1" x14ac:dyDescent="0.15">
      <c r="A32" s="261"/>
      <c r="B32" s="232"/>
      <c r="C32" s="233"/>
      <c r="D32" s="281"/>
      <c r="E32" s="283"/>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79">
        <v>1</v>
      </c>
      <c r="J34" s="79"/>
      <c r="K34" s="7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71" t="s">
        <v>7</v>
      </c>
    </row>
    <row r="36" spans="1:13" ht="13.5" customHeight="1" x14ac:dyDescent="0.15">
      <c r="A36" s="261"/>
      <c r="B36" s="232"/>
      <c r="C36" s="233"/>
      <c r="D36" s="355" t="s">
        <v>41</v>
      </c>
      <c r="E36" s="420"/>
      <c r="F36" s="317" t="s">
        <v>751</v>
      </c>
      <c r="G36" s="347"/>
      <c r="H36" s="6">
        <v>1</v>
      </c>
      <c r="I36" s="79">
        <v>1</v>
      </c>
      <c r="J36" s="79"/>
      <c r="K36" s="79"/>
      <c r="L36" s="6"/>
    </row>
    <row r="37" spans="1:13" ht="13.5" customHeight="1" x14ac:dyDescent="0.15">
      <c r="A37" s="261"/>
      <c r="B37" s="232"/>
      <c r="C37" s="233"/>
      <c r="D37" s="356"/>
      <c r="E37" s="421"/>
      <c r="F37" s="317" t="s">
        <v>752</v>
      </c>
      <c r="G37" s="318"/>
      <c r="H37" s="6">
        <v>1</v>
      </c>
      <c r="I37" s="79">
        <v>1</v>
      </c>
      <c r="J37" s="79"/>
      <c r="K37" s="79"/>
      <c r="L37" s="6"/>
    </row>
    <row r="38" spans="1:13" ht="13.5" customHeight="1" x14ac:dyDescent="0.15">
      <c r="A38" s="261"/>
      <c r="B38" s="232"/>
      <c r="C38" s="233"/>
      <c r="D38" s="356"/>
      <c r="E38" s="421"/>
      <c r="F38" s="284" t="s">
        <v>29</v>
      </c>
      <c r="G38" s="296"/>
      <c r="H38" s="6">
        <v>1</v>
      </c>
      <c r="I38" s="79">
        <v>1</v>
      </c>
      <c r="J38" s="79"/>
      <c r="K38" s="79"/>
      <c r="L38" s="6"/>
    </row>
    <row r="39" spans="1:13" ht="13.5" customHeight="1" x14ac:dyDescent="0.15">
      <c r="A39" s="261"/>
      <c r="B39" s="232"/>
      <c r="C39" s="233"/>
      <c r="D39" s="356"/>
      <c r="E39" s="421"/>
      <c r="F39" s="284" t="s">
        <v>30</v>
      </c>
      <c r="G39" s="296"/>
      <c r="H39" s="6">
        <v>1</v>
      </c>
      <c r="I39" s="79">
        <v>1</v>
      </c>
      <c r="J39" s="79"/>
      <c r="K39" s="79"/>
      <c r="L39" s="6"/>
    </row>
    <row r="40" spans="1:13" ht="13.5" customHeight="1" x14ac:dyDescent="0.15">
      <c r="A40" s="261"/>
      <c r="B40" s="232"/>
      <c r="C40" s="233"/>
      <c r="D40" s="356"/>
      <c r="E40" s="421"/>
      <c r="F40" s="290" t="s">
        <v>31</v>
      </c>
      <c r="G40" s="292"/>
      <c r="H40" s="7">
        <v>1</v>
      </c>
      <c r="I40" s="80">
        <v>1</v>
      </c>
      <c r="J40" s="80"/>
      <c r="K40" s="80"/>
      <c r="L40" s="6"/>
    </row>
    <row r="41" spans="1:13" ht="13.5" customHeight="1" x14ac:dyDescent="0.15">
      <c r="A41" s="261"/>
      <c r="B41" s="234"/>
      <c r="C41" s="235"/>
      <c r="D41" s="357"/>
      <c r="E41" s="422"/>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303</v>
      </c>
      <c r="D47" s="437" t="s">
        <v>304</v>
      </c>
      <c r="E47" s="437"/>
      <c r="F47" s="73" t="s">
        <v>72</v>
      </c>
      <c r="G47" s="46"/>
      <c r="H47" s="5">
        <v>2</v>
      </c>
      <c r="I47" s="18"/>
      <c r="J47" s="18">
        <v>2</v>
      </c>
      <c r="K47" s="18"/>
      <c r="L47" s="6"/>
    </row>
    <row r="48" spans="1:13" ht="13.5" customHeight="1" x14ac:dyDescent="0.15">
      <c r="A48" s="272"/>
      <c r="B48" s="456"/>
      <c r="C48" s="437"/>
      <c r="D48" s="437"/>
      <c r="E48" s="437"/>
      <c r="F48" s="74" t="s">
        <v>74</v>
      </c>
      <c r="G48" s="47"/>
      <c r="H48" s="6">
        <v>2</v>
      </c>
      <c r="I48" s="79"/>
      <c r="J48" s="116">
        <v>2</v>
      </c>
      <c r="K48" s="113"/>
      <c r="L48" s="6"/>
    </row>
    <row r="49" spans="1:12" ht="13.5" customHeight="1" x14ac:dyDescent="0.15">
      <c r="A49" s="272"/>
      <c r="B49" s="456"/>
      <c r="C49" s="437"/>
      <c r="D49" s="437"/>
      <c r="E49" s="437"/>
      <c r="F49" s="74" t="s">
        <v>75</v>
      </c>
      <c r="G49" s="47"/>
      <c r="H49" s="6">
        <v>2</v>
      </c>
      <c r="I49" s="79"/>
      <c r="J49" s="116">
        <v>2</v>
      </c>
      <c r="K49" s="113"/>
      <c r="L49" s="6"/>
    </row>
    <row r="50" spans="1:12" ht="13.5" customHeight="1" x14ac:dyDescent="0.15">
      <c r="A50" s="272"/>
      <c r="B50" s="456"/>
      <c r="C50" s="437"/>
      <c r="D50" s="437"/>
      <c r="E50" s="437"/>
      <c r="F50" s="74" t="s">
        <v>76</v>
      </c>
      <c r="G50" s="47"/>
      <c r="H50" s="6">
        <v>3</v>
      </c>
      <c r="I50" s="79"/>
      <c r="J50" s="116">
        <v>2</v>
      </c>
      <c r="K50" s="113"/>
      <c r="L50" s="6"/>
    </row>
    <row r="51" spans="1:12" ht="13.5" customHeight="1" x14ac:dyDescent="0.15">
      <c r="A51" s="272"/>
      <c r="B51" s="456"/>
      <c r="C51" s="437"/>
      <c r="D51" s="437"/>
      <c r="E51" s="437"/>
      <c r="F51" s="74" t="s">
        <v>77</v>
      </c>
      <c r="G51" s="47"/>
      <c r="H51" s="6">
        <v>2</v>
      </c>
      <c r="I51" s="79"/>
      <c r="J51" s="116">
        <v>2</v>
      </c>
      <c r="K51" s="113"/>
      <c r="L51" s="6"/>
    </row>
    <row r="52" spans="1:12" ht="13.5" customHeight="1" x14ac:dyDescent="0.15">
      <c r="A52" s="272"/>
      <c r="B52" s="456"/>
      <c r="C52" s="437"/>
      <c r="D52" s="437"/>
      <c r="E52" s="437"/>
      <c r="F52" s="74" t="s">
        <v>78</v>
      </c>
      <c r="G52" s="47"/>
      <c r="H52" s="6">
        <v>4</v>
      </c>
      <c r="I52" s="79"/>
      <c r="J52" s="116">
        <v>2</v>
      </c>
      <c r="K52" s="79"/>
      <c r="L52" s="6"/>
    </row>
    <row r="53" spans="1:12" ht="13.5" customHeight="1" x14ac:dyDescent="0.15">
      <c r="A53" s="272"/>
      <c r="B53" s="456"/>
      <c r="C53" s="437"/>
      <c r="D53" s="437"/>
      <c r="E53" s="437"/>
      <c r="F53" s="74" t="s">
        <v>79</v>
      </c>
      <c r="G53" s="47"/>
      <c r="H53" s="6">
        <v>2</v>
      </c>
      <c r="I53" s="79"/>
      <c r="J53" s="116">
        <v>2</v>
      </c>
      <c r="K53" s="113"/>
      <c r="L53" s="6"/>
    </row>
    <row r="54" spans="1:12" ht="13.5" customHeight="1" x14ac:dyDescent="0.15">
      <c r="A54" s="272"/>
      <c r="B54" s="456"/>
      <c r="C54" s="437"/>
      <c r="D54" s="437"/>
      <c r="E54" s="437"/>
      <c r="F54" s="74" t="s">
        <v>80</v>
      </c>
      <c r="G54" s="47"/>
      <c r="H54" s="6">
        <v>2</v>
      </c>
      <c r="I54" s="79"/>
      <c r="J54" s="116">
        <v>2</v>
      </c>
      <c r="K54" s="113"/>
      <c r="L54" s="6"/>
    </row>
    <row r="55" spans="1:12" ht="13.5" customHeight="1" x14ac:dyDescent="0.15">
      <c r="A55" s="272"/>
      <c r="B55" s="456"/>
      <c r="C55" s="437"/>
      <c r="D55" s="437"/>
      <c r="E55" s="437"/>
      <c r="F55" s="74" t="s">
        <v>81</v>
      </c>
      <c r="G55" s="47"/>
      <c r="H55" s="6">
        <v>2</v>
      </c>
      <c r="I55" s="79"/>
      <c r="J55" s="116">
        <v>2</v>
      </c>
      <c r="K55" s="113"/>
      <c r="L55" s="6"/>
    </row>
    <row r="56" spans="1:12" ht="13.5" customHeight="1" x14ac:dyDescent="0.15">
      <c r="A56" s="272"/>
      <c r="B56" s="456"/>
      <c r="C56" s="437"/>
      <c r="D56" s="437"/>
      <c r="E56" s="437"/>
      <c r="F56" s="74" t="s">
        <v>82</v>
      </c>
      <c r="G56" s="47"/>
      <c r="H56" s="6">
        <v>3</v>
      </c>
      <c r="I56" s="79"/>
      <c r="J56" s="116">
        <v>2</v>
      </c>
      <c r="K56" s="113"/>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37" t="s">
        <v>448</v>
      </c>
      <c r="F58" s="74" t="s">
        <v>197</v>
      </c>
      <c r="G58" s="47"/>
      <c r="H58" s="6">
        <v>2</v>
      </c>
      <c r="I58" s="79">
        <v>2</v>
      </c>
      <c r="J58" s="79"/>
      <c r="K58" s="79"/>
      <c r="L58" s="6"/>
    </row>
    <row r="59" spans="1:12" ht="13.5" customHeight="1" x14ac:dyDescent="0.15">
      <c r="A59" s="272"/>
      <c r="B59" s="456"/>
      <c r="C59" s="437"/>
      <c r="D59" s="437"/>
      <c r="E59" s="437"/>
      <c r="F59" s="74" t="s">
        <v>198</v>
      </c>
      <c r="G59" s="47"/>
      <c r="H59" s="6">
        <v>2</v>
      </c>
      <c r="I59" s="79"/>
      <c r="J59" s="116">
        <v>2</v>
      </c>
      <c r="K59" s="79"/>
      <c r="L59" s="6"/>
    </row>
    <row r="60" spans="1:12" ht="13.5" customHeight="1" x14ac:dyDescent="0.15">
      <c r="A60" s="272"/>
      <c r="B60" s="456"/>
      <c r="C60" s="437"/>
      <c r="D60" s="437"/>
      <c r="E60" s="437"/>
      <c r="F60" s="74" t="s">
        <v>199</v>
      </c>
      <c r="G60" s="47"/>
      <c r="H60" s="6">
        <v>3</v>
      </c>
      <c r="I60" s="79"/>
      <c r="J60" s="116">
        <v>2</v>
      </c>
      <c r="K60" s="79"/>
      <c r="L60" s="6"/>
    </row>
    <row r="61" spans="1:12" ht="13.5" customHeight="1" x14ac:dyDescent="0.15">
      <c r="A61" s="272"/>
      <c r="B61" s="456"/>
      <c r="C61" s="437"/>
      <c r="D61" s="437"/>
      <c r="E61" s="437"/>
      <c r="F61" s="74" t="s">
        <v>200</v>
      </c>
      <c r="G61" s="47"/>
      <c r="H61" s="6">
        <v>3</v>
      </c>
      <c r="I61" s="79"/>
      <c r="J61" s="116">
        <v>2</v>
      </c>
      <c r="K61" s="79"/>
      <c r="L61" s="6"/>
    </row>
    <row r="62" spans="1:12" ht="13.5" customHeight="1" x14ac:dyDescent="0.15">
      <c r="A62" s="272"/>
      <c r="B62" s="456"/>
      <c r="C62" s="437"/>
      <c r="D62" s="437"/>
      <c r="E62" s="437"/>
      <c r="F62" s="74" t="s">
        <v>201</v>
      </c>
      <c r="G62" s="47"/>
      <c r="H62" s="6">
        <v>2</v>
      </c>
      <c r="I62" s="79">
        <v>2</v>
      </c>
      <c r="J62" s="116"/>
      <c r="K62" s="79"/>
      <c r="L62" s="6"/>
    </row>
    <row r="63" spans="1:12" ht="13.5" customHeight="1" x14ac:dyDescent="0.15">
      <c r="A63" s="272"/>
      <c r="B63" s="456"/>
      <c r="C63" s="437"/>
      <c r="D63" s="437"/>
      <c r="E63" s="437"/>
      <c r="F63" s="74" t="s">
        <v>202</v>
      </c>
      <c r="G63" s="47"/>
      <c r="H63" s="6">
        <v>2</v>
      </c>
      <c r="I63" s="79"/>
      <c r="J63" s="116">
        <v>2</v>
      </c>
      <c r="K63" s="79"/>
      <c r="L63" s="6"/>
    </row>
    <row r="64" spans="1:12" ht="13.5" customHeight="1" x14ac:dyDescent="0.15">
      <c r="A64" s="272"/>
      <c r="B64" s="456"/>
      <c r="C64" s="437"/>
      <c r="D64" s="437"/>
      <c r="E64" s="437"/>
      <c r="F64" s="74" t="s">
        <v>203</v>
      </c>
      <c r="G64" s="47"/>
      <c r="H64" s="6">
        <v>3</v>
      </c>
      <c r="I64" s="79"/>
      <c r="J64" s="116">
        <v>2</v>
      </c>
      <c r="K64" s="79"/>
      <c r="L64" s="6"/>
    </row>
    <row r="65" spans="1:12" s="9" customFormat="1" ht="13.5" customHeight="1" x14ac:dyDescent="0.15">
      <c r="A65" s="272"/>
      <c r="B65" s="456"/>
      <c r="C65" s="437"/>
      <c r="D65" s="437"/>
      <c r="E65" s="437"/>
      <c r="F65" s="321" t="s">
        <v>24</v>
      </c>
      <c r="G65" s="322"/>
      <c r="H65" s="14"/>
      <c r="I65" s="13">
        <f>SUM(I58:I64)</f>
        <v>4</v>
      </c>
      <c r="J65" s="13">
        <f>SUM(J58:J64)</f>
        <v>10</v>
      </c>
      <c r="K65" s="13">
        <f>SUM(K58:K64)</f>
        <v>0</v>
      </c>
      <c r="L65" s="14" t="s">
        <v>7</v>
      </c>
    </row>
    <row r="66" spans="1:12" ht="13.5" customHeight="1" x14ac:dyDescent="0.15">
      <c r="A66" s="272"/>
      <c r="B66" s="456"/>
      <c r="C66" s="437"/>
      <c r="D66" s="437"/>
      <c r="E66" s="437" t="s">
        <v>449</v>
      </c>
      <c r="F66" s="74" t="s">
        <v>204</v>
      </c>
      <c r="G66" s="47"/>
      <c r="H66" s="6">
        <v>2</v>
      </c>
      <c r="I66" s="79"/>
      <c r="J66" s="79">
        <v>2</v>
      </c>
      <c r="K66" s="79"/>
      <c r="L66" s="6"/>
    </row>
    <row r="67" spans="1:12" ht="13.5" customHeight="1" x14ac:dyDescent="0.15">
      <c r="A67" s="272"/>
      <c r="B67" s="456"/>
      <c r="C67" s="437"/>
      <c r="D67" s="437"/>
      <c r="E67" s="437"/>
      <c r="F67" s="74" t="s">
        <v>205</v>
      </c>
      <c r="G67" s="47"/>
      <c r="H67" s="6">
        <v>2</v>
      </c>
      <c r="I67" s="79"/>
      <c r="J67" s="79">
        <v>2</v>
      </c>
      <c r="K67" s="79"/>
      <c r="L67" s="6"/>
    </row>
    <row r="68" spans="1:12" ht="13.5" customHeight="1" x14ac:dyDescent="0.15">
      <c r="A68" s="272"/>
      <c r="B68" s="456"/>
      <c r="C68" s="437"/>
      <c r="D68" s="437"/>
      <c r="E68" s="437"/>
      <c r="F68" s="74" t="s">
        <v>206</v>
      </c>
      <c r="G68" s="47"/>
      <c r="H68" s="6">
        <v>3</v>
      </c>
      <c r="I68" s="79"/>
      <c r="J68" s="116">
        <v>2</v>
      </c>
      <c r="K68" s="79"/>
      <c r="L68" s="6"/>
    </row>
    <row r="69" spans="1:12" ht="13.5" customHeight="1" x14ac:dyDescent="0.15">
      <c r="A69" s="272"/>
      <c r="B69" s="456"/>
      <c r="C69" s="437"/>
      <c r="D69" s="437"/>
      <c r="E69" s="437"/>
      <c r="F69" s="74" t="s">
        <v>207</v>
      </c>
      <c r="G69" s="47"/>
      <c r="H69" s="6">
        <v>3</v>
      </c>
      <c r="I69" s="79"/>
      <c r="J69" s="116">
        <v>1</v>
      </c>
      <c r="K69" s="79"/>
      <c r="L69" s="6"/>
    </row>
    <row r="70" spans="1:12" ht="13.5" customHeight="1" x14ac:dyDescent="0.15">
      <c r="A70" s="272"/>
      <c r="B70" s="456"/>
      <c r="C70" s="437"/>
      <c r="D70" s="437"/>
      <c r="E70" s="437"/>
      <c r="F70" s="74" t="s">
        <v>208</v>
      </c>
      <c r="G70" s="47"/>
      <c r="H70" s="6">
        <v>3</v>
      </c>
      <c r="I70" s="79"/>
      <c r="J70" s="116">
        <v>1</v>
      </c>
      <c r="K70" s="79"/>
      <c r="L70" s="6"/>
    </row>
    <row r="71" spans="1:12" ht="13.5" customHeight="1" x14ac:dyDescent="0.15">
      <c r="A71" s="272"/>
      <c r="B71" s="456"/>
      <c r="C71" s="437"/>
      <c r="D71" s="437"/>
      <c r="E71" s="437"/>
      <c r="F71" s="74" t="s">
        <v>209</v>
      </c>
      <c r="G71" s="47"/>
      <c r="H71" s="6">
        <v>2</v>
      </c>
      <c r="I71" s="79"/>
      <c r="J71" s="116">
        <v>2</v>
      </c>
      <c r="K71" s="79"/>
      <c r="L71" s="6"/>
    </row>
    <row r="72" spans="1:12" ht="13.5" customHeight="1" x14ac:dyDescent="0.15">
      <c r="A72" s="272"/>
      <c r="B72" s="456"/>
      <c r="C72" s="437"/>
      <c r="D72" s="437"/>
      <c r="E72" s="437"/>
      <c r="F72" s="74" t="s">
        <v>210</v>
      </c>
      <c r="G72" s="47"/>
      <c r="H72" s="6">
        <v>2</v>
      </c>
      <c r="I72" s="79">
        <v>2</v>
      </c>
      <c r="J72" s="116"/>
      <c r="K72" s="79"/>
      <c r="L72" s="6"/>
    </row>
    <row r="73" spans="1:12" ht="13.5" customHeight="1" x14ac:dyDescent="0.15">
      <c r="A73" s="272"/>
      <c r="B73" s="456"/>
      <c r="C73" s="437"/>
      <c r="D73" s="437"/>
      <c r="E73" s="437"/>
      <c r="F73" s="74" t="s">
        <v>211</v>
      </c>
      <c r="G73" s="47"/>
      <c r="H73" s="6">
        <v>4</v>
      </c>
      <c r="I73" s="79"/>
      <c r="J73" s="116">
        <v>2</v>
      </c>
      <c r="K73" s="79"/>
      <c r="L73" s="6"/>
    </row>
    <row r="74" spans="1:12" s="9" customFormat="1" ht="13.5" customHeight="1" x14ac:dyDescent="0.15">
      <c r="A74" s="272"/>
      <c r="B74" s="456"/>
      <c r="C74" s="437"/>
      <c r="D74" s="437"/>
      <c r="E74" s="437"/>
      <c r="F74" s="321" t="s">
        <v>450</v>
      </c>
      <c r="G74" s="322"/>
      <c r="H74" s="14"/>
      <c r="I74" s="13">
        <f>SUM(I66:I73)</f>
        <v>2</v>
      </c>
      <c r="J74" s="13">
        <f t="shared" ref="J74" si="8">SUM(J66:J73)</f>
        <v>12</v>
      </c>
      <c r="K74" s="13">
        <f>SUM(K66:K73)</f>
        <v>0</v>
      </c>
      <c r="L74" s="14" t="s">
        <v>7</v>
      </c>
    </row>
    <row r="75" spans="1:12" ht="13.5" customHeight="1" x14ac:dyDescent="0.15">
      <c r="A75" s="272"/>
      <c r="B75" s="456"/>
      <c r="C75" s="437"/>
      <c r="D75" s="437"/>
      <c r="E75" s="458" t="s">
        <v>451</v>
      </c>
      <c r="F75" s="74" t="s">
        <v>212</v>
      </c>
      <c r="G75" s="47"/>
      <c r="H75" s="6">
        <v>2</v>
      </c>
      <c r="I75" s="79">
        <v>2</v>
      </c>
      <c r="J75" s="79"/>
      <c r="K75" s="79"/>
      <c r="L75" s="6"/>
    </row>
    <row r="76" spans="1:12" ht="13.5" customHeight="1" x14ac:dyDescent="0.15">
      <c r="A76" s="272"/>
      <c r="B76" s="456"/>
      <c r="C76" s="437"/>
      <c r="D76" s="437"/>
      <c r="E76" s="458"/>
      <c r="F76" s="74" t="s">
        <v>213</v>
      </c>
      <c r="G76" s="47"/>
      <c r="H76" s="6">
        <v>2</v>
      </c>
      <c r="I76" s="79">
        <v>2</v>
      </c>
      <c r="J76" s="79"/>
      <c r="K76" s="79"/>
      <c r="L76" s="6"/>
    </row>
    <row r="77" spans="1:12" ht="13.5" customHeight="1" x14ac:dyDescent="0.15">
      <c r="A77" s="272"/>
      <c r="B77" s="456"/>
      <c r="C77" s="437"/>
      <c r="D77" s="437"/>
      <c r="E77" s="458"/>
      <c r="F77" s="74" t="s">
        <v>214</v>
      </c>
      <c r="G77" s="47"/>
      <c r="H77" s="6">
        <v>3</v>
      </c>
      <c r="I77" s="79"/>
      <c r="J77" s="116">
        <v>2</v>
      </c>
      <c r="K77" s="79"/>
      <c r="L77" s="6"/>
    </row>
    <row r="78" spans="1:12" ht="13.5" customHeight="1" x14ac:dyDescent="0.15">
      <c r="A78" s="272"/>
      <c r="B78" s="456"/>
      <c r="C78" s="437"/>
      <c r="D78" s="437"/>
      <c r="E78" s="458"/>
      <c r="F78" s="74" t="s">
        <v>215</v>
      </c>
      <c r="G78" s="47"/>
      <c r="H78" s="6">
        <v>4</v>
      </c>
      <c r="I78" s="79"/>
      <c r="J78" s="116">
        <v>2</v>
      </c>
      <c r="K78" s="79"/>
      <c r="L78" s="6"/>
    </row>
    <row r="79" spans="1:12" s="9" customFormat="1" ht="13.5" customHeight="1" x14ac:dyDescent="0.15">
      <c r="A79" s="272"/>
      <c r="B79" s="456"/>
      <c r="C79" s="437"/>
      <c r="D79" s="437"/>
      <c r="E79" s="458"/>
      <c r="F79" s="321" t="s">
        <v>54</v>
      </c>
      <c r="G79" s="322"/>
      <c r="H79" s="14"/>
      <c r="I79" s="13">
        <f>SUM(I75:I78)</f>
        <v>4</v>
      </c>
      <c r="J79" s="13">
        <f t="shared" ref="J79" si="9">SUM(J75:J78)</f>
        <v>4</v>
      </c>
      <c r="K79" s="13">
        <f>SUM(K75:K78)</f>
        <v>0</v>
      </c>
      <c r="L79" s="14" t="s">
        <v>7</v>
      </c>
    </row>
    <row r="80" spans="1:12" ht="13.5" customHeight="1" x14ac:dyDescent="0.15">
      <c r="A80" s="272"/>
      <c r="B80" s="456"/>
      <c r="C80" s="437"/>
      <c r="D80" s="437"/>
      <c r="E80" s="457" t="s">
        <v>452</v>
      </c>
      <c r="F80" s="74" t="s">
        <v>216</v>
      </c>
      <c r="G80" s="47"/>
      <c r="H80" s="6">
        <v>2</v>
      </c>
      <c r="I80" s="79"/>
      <c r="J80" s="79">
        <v>2</v>
      </c>
      <c r="K80" s="79"/>
      <c r="L80" s="6"/>
    </row>
    <row r="81" spans="1:12" ht="13.5" customHeight="1" x14ac:dyDescent="0.15">
      <c r="A81" s="272"/>
      <c r="B81" s="456"/>
      <c r="C81" s="437"/>
      <c r="D81" s="437"/>
      <c r="E81" s="457"/>
      <c r="F81" s="74" t="s">
        <v>217</v>
      </c>
      <c r="G81" s="47"/>
      <c r="H81" s="6">
        <v>2</v>
      </c>
      <c r="I81" s="79"/>
      <c r="J81" s="116">
        <v>2</v>
      </c>
      <c r="K81" s="79"/>
      <c r="L81" s="6"/>
    </row>
    <row r="82" spans="1:12" ht="13.5" customHeight="1" x14ac:dyDescent="0.15">
      <c r="A82" s="272"/>
      <c r="B82" s="456"/>
      <c r="C82" s="437"/>
      <c r="D82" s="437"/>
      <c r="E82" s="457"/>
      <c r="F82" s="74" t="s">
        <v>218</v>
      </c>
      <c r="G82" s="47"/>
      <c r="H82" s="6">
        <v>2</v>
      </c>
      <c r="I82" s="79"/>
      <c r="J82" s="79">
        <v>2</v>
      </c>
      <c r="K82" s="79"/>
      <c r="L82" s="6"/>
    </row>
    <row r="83" spans="1:12" ht="13.5" customHeight="1" x14ac:dyDescent="0.15">
      <c r="A83" s="272"/>
      <c r="B83" s="456"/>
      <c r="C83" s="437"/>
      <c r="D83" s="437"/>
      <c r="E83" s="457"/>
      <c r="F83" s="74" t="s">
        <v>219</v>
      </c>
      <c r="G83" s="47"/>
      <c r="H83" s="6">
        <v>2</v>
      </c>
      <c r="I83" s="79"/>
      <c r="J83" s="79">
        <v>2</v>
      </c>
      <c r="K83" s="79"/>
      <c r="L83" s="6"/>
    </row>
    <row r="84" spans="1:12" ht="13.5" customHeight="1" x14ac:dyDescent="0.15">
      <c r="A84" s="272"/>
      <c r="B84" s="456"/>
      <c r="C84" s="437"/>
      <c r="D84" s="437"/>
      <c r="E84" s="457"/>
      <c r="F84" s="74" t="s">
        <v>220</v>
      </c>
      <c r="G84" s="47"/>
      <c r="H84" s="6">
        <v>1</v>
      </c>
      <c r="I84" s="79"/>
      <c r="J84" s="116">
        <v>2</v>
      </c>
      <c r="K84" s="79"/>
      <c r="L84" s="6"/>
    </row>
    <row r="85" spans="1:12" s="9" customFormat="1" ht="13.5" customHeight="1" x14ac:dyDescent="0.15">
      <c r="A85" s="272"/>
      <c r="B85" s="456"/>
      <c r="C85" s="437"/>
      <c r="D85" s="437"/>
      <c r="E85" s="457"/>
      <c r="F85" s="321" t="s">
        <v>146</v>
      </c>
      <c r="G85" s="322"/>
      <c r="H85" s="14"/>
      <c r="I85" s="13">
        <f>SUM(I80:I84)</f>
        <v>0</v>
      </c>
      <c r="J85" s="13">
        <f t="shared" ref="J85" si="10">SUM(J80:J84)</f>
        <v>10</v>
      </c>
      <c r="K85" s="13">
        <f>SUM(K80:K84)</f>
        <v>0</v>
      </c>
      <c r="L85" s="14" t="s">
        <v>7</v>
      </c>
    </row>
    <row r="86" spans="1:12" ht="13.5" customHeight="1" x14ac:dyDescent="0.15">
      <c r="A86" s="272"/>
      <c r="B86" s="456"/>
      <c r="C86" s="437"/>
      <c r="D86" s="437"/>
      <c r="E86" s="458" t="s">
        <v>453</v>
      </c>
      <c r="F86" s="74" t="s">
        <v>221</v>
      </c>
      <c r="G86" s="47"/>
      <c r="H86" s="6">
        <v>1</v>
      </c>
      <c r="I86" s="79"/>
      <c r="J86" s="79">
        <v>2</v>
      </c>
      <c r="K86" s="79"/>
      <c r="L86" s="6"/>
    </row>
    <row r="87" spans="1:12" ht="13.5" customHeight="1" x14ac:dyDescent="0.15">
      <c r="A87" s="272"/>
      <c r="B87" s="456"/>
      <c r="C87" s="437"/>
      <c r="D87" s="437"/>
      <c r="E87" s="458"/>
      <c r="F87" s="74" t="s">
        <v>222</v>
      </c>
      <c r="G87" s="47"/>
      <c r="H87" s="6">
        <v>2</v>
      </c>
      <c r="I87" s="79"/>
      <c r="J87" s="79">
        <v>2</v>
      </c>
      <c r="K87" s="79"/>
      <c r="L87" s="6"/>
    </row>
    <row r="88" spans="1:12" ht="13.5" customHeight="1" x14ac:dyDescent="0.15">
      <c r="A88" s="272"/>
      <c r="B88" s="456"/>
      <c r="C88" s="437"/>
      <c r="D88" s="437"/>
      <c r="E88" s="458"/>
      <c r="F88" s="74" t="s">
        <v>223</v>
      </c>
      <c r="G88" s="47"/>
      <c r="H88" s="6">
        <v>3</v>
      </c>
      <c r="I88" s="79"/>
      <c r="J88" s="116">
        <v>2</v>
      </c>
      <c r="K88" s="79"/>
      <c r="L88" s="6"/>
    </row>
    <row r="89" spans="1:12" ht="13.5" customHeight="1" x14ac:dyDescent="0.15">
      <c r="A89" s="272"/>
      <c r="B89" s="456"/>
      <c r="C89" s="437"/>
      <c r="D89" s="437"/>
      <c r="E89" s="458"/>
      <c r="F89" s="74" t="s">
        <v>224</v>
      </c>
      <c r="G89" s="47"/>
      <c r="H89" s="6">
        <v>3</v>
      </c>
      <c r="I89" s="79"/>
      <c r="J89" s="116">
        <v>2</v>
      </c>
      <c r="K89" s="79"/>
      <c r="L89" s="6"/>
    </row>
    <row r="90" spans="1:12" s="9" customFormat="1" ht="13.5" customHeight="1" x14ac:dyDescent="0.15">
      <c r="A90" s="272"/>
      <c r="B90" s="456"/>
      <c r="C90" s="437"/>
      <c r="D90" s="437"/>
      <c r="E90" s="458"/>
      <c r="F90" s="321" t="s">
        <v>54</v>
      </c>
      <c r="G90" s="322"/>
      <c r="H90" s="14"/>
      <c r="I90" s="13">
        <f>SUM(I86:I89)</f>
        <v>0</v>
      </c>
      <c r="J90" s="13">
        <f t="shared" ref="J90" si="11">SUM(J86:J89)</f>
        <v>8</v>
      </c>
      <c r="K90" s="13">
        <f>SUM(K86:K89)</f>
        <v>0</v>
      </c>
      <c r="L90" s="14" t="s">
        <v>7</v>
      </c>
    </row>
    <row r="91" spans="1:12" ht="13.5" customHeight="1" x14ac:dyDescent="0.15">
      <c r="A91" s="272"/>
      <c r="B91" s="456"/>
      <c r="C91" s="437" t="s">
        <v>311</v>
      </c>
      <c r="D91" s="437" t="s">
        <v>310</v>
      </c>
      <c r="E91" s="437"/>
      <c r="F91" s="74" t="s">
        <v>83</v>
      </c>
      <c r="G91" s="47"/>
      <c r="H91" s="6">
        <v>2</v>
      </c>
      <c r="I91" s="79"/>
      <c r="J91" s="116">
        <v>2</v>
      </c>
      <c r="K91" s="79"/>
      <c r="L91" s="6"/>
    </row>
    <row r="92" spans="1:12" ht="13.5" customHeight="1" x14ac:dyDescent="0.15">
      <c r="A92" s="272"/>
      <c r="B92" s="456"/>
      <c r="C92" s="437"/>
      <c r="D92" s="437"/>
      <c r="E92" s="437"/>
      <c r="F92" s="74" t="s">
        <v>84</v>
      </c>
      <c r="G92" s="47"/>
      <c r="H92" s="6">
        <v>2</v>
      </c>
      <c r="I92" s="79"/>
      <c r="J92" s="116">
        <v>2</v>
      </c>
      <c r="K92" s="79"/>
      <c r="L92" s="6"/>
    </row>
    <row r="93" spans="1:12" ht="13.5" customHeight="1" x14ac:dyDescent="0.15">
      <c r="A93" s="272"/>
      <c r="B93" s="456"/>
      <c r="C93" s="437"/>
      <c r="D93" s="437"/>
      <c r="E93" s="437"/>
      <c r="F93" s="74" t="s">
        <v>85</v>
      </c>
      <c r="G93" s="47"/>
      <c r="H93" s="6">
        <v>3</v>
      </c>
      <c r="I93" s="79"/>
      <c r="J93" s="116">
        <v>2</v>
      </c>
      <c r="K93" s="79"/>
      <c r="L93" s="6"/>
    </row>
    <row r="94" spans="1:12" ht="13.5" customHeight="1" x14ac:dyDescent="0.15">
      <c r="A94" s="272"/>
      <c r="B94" s="456"/>
      <c r="C94" s="437"/>
      <c r="D94" s="437"/>
      <c r="E94" s="437"/>
      <c r="F94" s="74" t="s">
        <v>86</v>
      </c>
      <c r="G94" s="47"/>
      <c r="H94" s="6">
        <v>3</v>
      </c>
      <c r="I94" s="79"/>
      <c r="J94" s="116">
        <v>2</v>
      </c>
      <c r="K94" s="79"/>
      <c r="L94" s="6"/>
    </row>
    <row r="95" spans="1:12" ht="13.5" customHeight="1" x14ac:dyDescent="0.15">
      <c r="A95" s="272"/>
      <c r="B95" s="456"/>
      <c r="C95" s="437"/>
      <c r="D95" s="437"/>
      <c r="E95" s="437"/>
      <c r="F95" s="74" t="s">
        <v>87</v>
      </c>
      <c r="G95" s="47"/>
      <c r="H95" s="6">
        <v>3</v>
      </c>
      <c r="I95" s="79"/>
      <c r="J95" s="116">
        <v>2</v>
      </c>
      <c r="K95" s="79"/>
      <c r="L95" s="6"/>
    </row>
    <row r="96" spans="1:12" ht="13.5" customHeight="1" x14ac:dyDescent="0.15">
      <c r="A96" s="272"/>
      <c r="B96" s="456"/>
      <c r="C96" s="437"/>
      <c r="D96" s="437"/>
      <c r="E96" s="437"/>
      <c r="F96" s="74" t="s">
        <v>88</v>
      </c>
      <c r="G96" s="47"/>
      <c r="H96" s="6">
        <v>3</v>
      </c>
      <c r="I96" s="79"/>
      <c r="J96" s="116">
        <v>2</v>
      </c>
      <c r="K96" s="79"/>
      <c r="L96" s="6"/>
    </row>
    <row r="97" spans="1:12" ht="13.5" customHeight="1" x14ac:dyDescent="0.15">
      <c r="A97" s="272"/>
      <c r="B97" s="456"/>
      <c r="C97" s="437"/>
      <c r="D97" s="437"/>
      <c r="E97" s="437"/>
      <c r="F97" s="74" t="s">
        <v>89</v>
      </c>
      <c r="G97" s="47"/>
      <c r="H97" s="6">
        <v>2</v>
      </c>
      <c r="I97" s="79"/>
      <c r="J97" s="116">
        <v>2</v>
      </c>
      <c r="K97" s="79"/>
      <c r="L97" s="6"/>
    </row>
    <row r="98" spans="1:12" ht="13.5" customHeight="1" x14ac:dyDescent="0.15">
      <c r="A98" s="272"/>
      <c r="B98" s="456"/>
      <c r="C98" s="437"/>
      <c r="D98" s="437"/>
      <c r="E98" s="437"/>
      <c r="F98" s="74" t="s">
        <v>90</v>
      </c>
      <c r="G98" s="47"/>
      <c r="H98" s="6">
        <v>2</v>
      </c>
      <c r="I98" s="79"/>
      <c r="J98" s="116">
        <v>2</v>
      </c>
      <c r="K98" s="79"/>
      <c r="L98" s="6"/>
    </row>
    <row r="99" spans="1:12" ht="13.5" customHeight="1" x14ac:dyDescent="0.15">
      <c r="A99" s="272"/>
      <c r="B99" s="456"/>
      <c r="C99" s="437"/>
      <c r="D99" s="437"/>
      <c r="E99" s="437"/>
      <c r="F99" s="74" t="s">
        <v>91</v>
      </c>
      <c r="G99" s="47"/>
      <c r="H99" s="6">
        <v>2</v>
      </c>
      <c r="I99" s="79"/>
      <c r="J99" s="116">
        <v>2</v>
      </c>
      <c r="K99" s="79"/>
      <c r="L99" s="6"/>
    </row>
    <row r="100" spans="1:12" ht="13.5" customHeight="1" x14ac:dyDescent="0.15">
      <c r="A100" s="272"/>
      <c r="B100" s="456"/>
      <c r="C100" s="437"/>
      <c r="D100" s="437"/>
      <c r="E100" s="437"/>
      <c r="F100" s="74" t="s">
        <v>92</v>
      </c>
      <c r="G100" s="47"/>
      <c r="H100" s="6">
        <v>3</v>
      </c>
      <c r="I100" s="79"/>
      <c r="J100" s="116">
        <v>2</v>
      </c>
      <c r="K100" s="79"/>
      <c r="L100" s="6"/>
    </row>
    <row r="101" spans="1:12" s="9" customFormat="1" ht="13.5" customHeight="1" x14ac:dyDescent="0.15">
      <c r="A101" s="272"/>
      <c r="B101" s="456"/>
      <c r="C101" s="437"/>
      <c r="D101" s="437"/>
      <c r="E101" s="437"/>
      <c r="F101" s="321" t="s">
        <v>297</v>
      </c>
      <c r="G101" s="322"/>
      <c r="H101" s="14"/>
      <c r="I101" s="13">
        <f>SUM(I91:I100)</f>
        <v>0</v>
      </c>
      <c r="J101" s="13">
        <f>SUM(J91:J100)</f>
        <v>20</v>
      </c>
      <c r="K101" s="13">
        <f t="shared" ref="K101" si="12">SUM(K91:K100)</f>
        <v>0</v>
      </c>
      <c r="L101" s="14" t="s">
        <v>7</v>
      </c>
    </row>
    <row r="102" spans="1:12" ht="13.5" customHeight="1" x14ac:dyDescent="0.15">
      <c r="A102" s="272"/>
      <c r="B102" s="456"/>
      <c r="C102" s="437"/>
      <c r="D102" s="437" t="s">
        <v>312</v>
      </c>
      <c r="E102" s="437"/>
      <c r="F102" s="74" t="s">
        <v>227</v>
      </c>
      <c r="G102" s="47"/>
      <c r="H102" s="6">
        <v>2</v>
      </c>
      <c r="I102" s="79">
        <v>2</v>
      </c>
      <c r="J102" s="79"/>
      <c r="K102" s="79"/>
      <c r="L102" s="6"/>
    </row>
    <row r="103" spans="1:12" ht="13.5" customHeight="1" x14ac:dyDescent="0.15">
      <c r="A103" s="272"/>
      <c r="B103" s="456"/>
      <c r="C103" s="437"/>
      <c r="D103" s="437"/>
      <c r="E103" s="437"/>
      <c r="F103" s="74" t="s">
        <v>228</v>
      </c>
      <c r="G103" s="47"/>
      <c r="H103" s="6">
        <v>2</v>
      </c>
      <c r="I103" s="79">
        <v>2</v>
      </c>
      <c r="J103" s="79"/>
      <c r="K103" s="79"/>
      <c r="L103" s="6"/>
    </row>
    <row r="104" spans="1:12" ht="13.5" customHeight="1" x14ac:dyDescent="0.15">
      <c r="A104" s="272"/>
      <c r="B104" s="456"/>
      <c r="C104" s="437"/>
      <c r="D104" s="437"/>
      <c r="E104" s="437"/>
      <c r="F104" s="74" t="s">
        <v>229</v>
      </c>
      <c r="G104" s="47"/>
      <c r="H104" s="6">
        <v>3</v>
      </c>
      <c r="I104" s="79">
        <v>2</v>
      </c>
      <c r="J104" s="79"/>
      <c r="K104" s="79"/>
      <c r="L104" s="6"/>
    </row>
    <row r="105" spans="1:12" s="9" customFormat="1" ht="13.5" customHeight="1" x14ac:dyDescent="0.15">
      <c r="A105" s="273"/>
      <c r="B105" s="456"/>
      <c r="C105" s="437"/>
      <c r="D105" s="437"/>
      <c r="E105" s="437"/>
      <c r="F105" s="72" t="s">
        <v>230</v>
      </c>
      <c r="G105" s="75"/>
      <c r="H105" s="6">
        <v>3</v>
      </c>
      <c r="I105" s="79">
        <v>2</v>
      </c>
      <c r="J105" s="79"/>
      <c r="K105" s="79"/>
      <c r="L105" s="6"/>
    </row>
    <row r="106" spans="1:12" s="9" customFormat="1" ht="13.5" customHeight="1" x14ac:dyDescent="0.15">
      <c r="A106" s="273"/>
      <c r="B106" s="456"/>
      <c r="C106" s="437"/>
      <c r="D106" s="437"/>
      <c r="E106" s="437"/>
      <c r="F106" s="321" t="s">
        <v>54</v>
      </c>
      <c r="G106" s="322"/>
      <c r="H106" s="14"/>
      <c r="I106" s="13">
        <f>SUM(I102:I105)</f>
        <v>8</v>
      </c>
      <c r="J106" s="13">
        <f>SUM(J102:J105)</f>
        <v>0</v>
      </c>
      <c r="K106" s="13">
        <f t="shared" ref="K106" si="13">SUM(K102:K105)</f>
        <v>0</v>
      </c>
      <c r="L106" s="14" t="s">
        <v>7</v>
      </c>
    </row>
    <row r="107" spans="1:12" ht="13.5" customHeight="1" x14ac:dyDescent="0.15">
      <c r="A107" s="273"/>
      <c r="B107" s="413" t="s">
        <v>66</v>
      </c>
      <c r="C107" s="391" t="s">
        <v>313</v>
      </c>
      <c r="D107" s="391"/>
      <c r="E107" s="391"/>
      <c r="F107" s="76" t="s">
        <v>93</v>
      </c>
      <c r="G107" s="46"/>
      <c r="H107" s="6">
        <v>1</v>
      </c>
      <c r="I107" s="79"/>
      <c r="J107" s="79">
        <v>2</v>
      </c>
      <c r="K107" s="79"/>
      <c r="L107" s="6"/>
    </row>
    <row r="108" spans="1:12" ht="13.5" customHeight="1" x14ac:dyDescent="0.15">
      <c r="A108" s="273"/>
      <c r="B108" s="413"/>
      <c r="C108" s="391"/>
      <c r="D108" s="391"/>
      <c r="E108" s="391"/>
      <c r="F108" s="70" t="s">
        <v>94</v>
      </c>
      <c r="G108" s="47"/>
      <c r="H108" s="6">
        <v>1</v>
      </c>
      <c r="I108" s="79"/>
      <c r="J108" s="79">
        <v>2</v>
      </c>
      <c r="K108" s="79"/>
      <c r="L108" s="6"/>
    </row>
    <row r="109" spans="1:12" ht="13.5" customHeight="1" x14ac:dyDescent="0.15">
      <c r="A109" s="273"/>
      <c r="B109" s="413"/>
      <c r="C109" s="391"/>
      <c r="D109" s="391"/>
      <c r="E109" s="391"/>
      <c r="F109" s="70" t="s">
        <v>95</v>
      </c>
      <c r="G109" s="47"/>
      <c r="H109" s="6">
        <v>2</v>
      </c>
      <c r="I109" s="79"/>
      <c r="J109" s="116">
        <v>2</v>
      </c>
      <c r="K109" s="79"/>
      <c r="L109" s="6"/>
    </row>
    <row r="110" spans="1:12" ht="13.5" customHeight="1" x14ac:dyDescent="0.15">
      <c r="A110" s="273"/>
      <c r="B110" s="413"/>
      <c r="C110" s="391"/>
      <c r="D110" s="391"/>
      <c r="E110" s="391"/>
      <c r="F110" s="70" t="s">
        <v>96</v>
      </c>
      <c r="G110" s="47"/>
      <c r="H110" s="6">
        <v>1</v>
      </c>
      <c r="I110" s="79">
        <v>2</v>
      </c>
      <c r="J110" s="79"/>
      <c r="K110" s="79"/>
      <c r="L110" s="6"/>
    </row>
    <row r="111" spans="1:12" ht="13.5" customHeight="1" x14ac:dyDescent="0.15">
      <c r="A111" s="273"/>
      <c r="B111" s="413"/>
      <c r="C111" s="391"/>
      <c r="D111" s="391"/>
      <c r="E111" s="391"/>
      <c r="F111" s="70" t="s">
        <v>97</v>
      </c>
      <c r="G111" s="47"/>
      <c r="H111" s="6">
        <v>2</v>
      </c>
      <c r="I111" s="79"/>
      <c r="J111" s="79">
        <v>2</v>
      </c>
      <c r="K111" s="79"/>
      <c r="L111" s="6"/>
    </row>
    <row r="112" spans="1:12" ht="13.5" customHeight="1" x14ac:dyDescent="0.15">
      <c r="A112" s="273"/>
      <c r="B112" s="413"/>
      <c r="C112" s="391"/>
      <c r="D112" s="391"/>
      <c r="E112" s="391"/>
      <c r="F112" s="70" t="s">
        <v>98</v>
      </c>
      <c r="G112" s="47"/>
      <c r="H112" s="6">
        <v>2</v>
      </c>
      <c r="I112" s="79"/>
      <c r="J112" s="79">
        <v>2</v>
      </c>
      <c r="K112" s="79"/>
      <c r="L112" s="6"/>
    </row>
    <row r="113" spans="1:12" ht="13.5" customHeight="1" x14ac:dyDescent="0.15">
      <c r="A113" s="273"/>
      <c r="B113" s="413"/>
      <c r="C113" s="391"/>
      <c r="D113" s="391"/>
      <c r="E113" s="391"/>
      <c r="F113" s="70" t="s">
        <v>99</v>
      </c>
      <c r="G113" s="47"/>
      <c r="H113" s="6">
        <v>2</v>
      </c>
      <c r="I113" s="79"/>
      <c r="J113" s="79">
        <v>2</v>
      </c>
      <c r="K113" s="79"/>
      <c r="L113" s="6"/>
    </row>
    <row r="114" spans="1:12" ht="13.5" customHeight="1" x14ac:dyDescent="0.15">
      <c r="A114" s="273"/>
      <c r="B114" s="413"/>
      <c r="C114" s="391"/>
      <c r="D114" s="391"/>
      <c r="E114" s="391"/>
      <c r="F114" s="70" t="s">
        <v>100</v>
      </c>
      <c r="G114" s="47"/>
      <c r="H114" s="6">
        <v>2</v>
      </c>
      <c r="I114" s="79"/>
      <c r="J114" s="116">
        <v>2</v>
      </c>
      <c r="K114" s="79"/>
      <c r="L114" s="6"/>
    </row>
    <row r="115" spans="1:12" ht="13.5" customHeight="1" x14ac:dyDescent="0.15">
      <c r="A115" s="273"/>
      <c r="B115" s="413"/>
      <c r="C115" s="391"/>
      <c r="D115" s="391"/>
      <c r="E115" s="391"/>
      <c r="F115" s="70" t="s">
        <v>101</v>
      </c>
      <c r="G115" s="47"/>
      <c r="H115" s="6">
        <v>2</v>
      </c>
      <c r="I115" s="79"/>
      <c r="J115" s="116">
        <v>2</v>
      </c>
      <c r="K115" s="79"/>
      <c r="L115" s="6"/>
    </row>
    <row r="116" spans="1:12" ht="13.5" customHeight="1" x14ac:dyDescent="0.15">
      <c r="A116" s="273"/>
      <c r="B116" s="413"/>
      <c r="C116" s="391"/>
      <c r="D116" s="391"/>
      <c r="E116" s="391"/>
      <c r="F116" s="70" t="s">
        <v>102</v>
      </c>
      <c r="G116" s="47"/>
      <c r="H116" s="6">
        <v>2</v>
      </c>
      <c r="I116" s="79">
        <v>1</v>
      </c>
      <c r="J116" s="79"/>
      <c r="K116" s="79"/>
      <c r="L116" s="6"/>
    </row>
    <row r="117" spans="1:12" ht="13.5" customHeight="1" x14ac:dyDescent="0.15">
      <c r="A117" s="273"/>
      <c r="B117" s="413"/>
      <c r="C117" s="391"/>
      <c r="D117" s="391"/>
      <c r="E117" s="391"/>
      <c r="F117" s="70" t="s">
        <v>103</v>
      </c>
      <c r="G117" s="47"/>
      <c r="H117" s="6">
        <v>2</v>
      </c>
      <c r="I117" s="79">
        <v>1</v>
      </c>
      <c r="J117" s="79"/>
      <c r="K117" s="79"/>
      <c r="L117" s="6"/>
    </row>
    <row r="118" spans="1:12" ht="13.5" customHeight="1" x14ac:dyDescent="0.15">
      <c r="A118" s="273"/>
      <c r="B118" s="413"/>
      <c r="C118" s="391"/>
      <c r="D118" s="391"/>
      <c r="E118" s="391"/>
      <c r="F118" s="70" t="s">
        <v>104</v>
      </c>
      <c r="G118" s="47"/>
      <c r="H118" s="6">
        <v>2</v>
      </c>
      <c r="I118" s="79">
        <v>2</v>
      </c>
      <c r="J118" s="79"/>
      <c r="K118" s="79"/>
      <c r="L118" s="6"/>
    </row>
    <row r="119" spans="1:12" s="9" customFormat="1" ht="13.5" customHeight="1" x14ac:dyDescent="0.15">
      <c r="A119" s="273"/>
      <c r="B119" s="413"/>
      <c r="C119" s="391"/>
      <c r="D119" s="391"/>
      <c r="E119" s="391"/>
      <c r="F119" s="321" t="s">
        <v>298</v>
      </c>
      <c r="G119" s="322"/>
      <c r="H119" s="14"/>
      <c r="I119" s="13">
        <f>SUM(I107:I118)</f>
        <v>6</v>
      </c>
      <c r="J119" s="13">
        <f t="shared" ref="J119:K119" si="14">SUM(J107:J118)</f>
        <v>16</v>
      </c>
      <c r="K119" s="13">
        <f t="shared" si="14"/>
        <v>0</v>
      </c>
      <c r="L119" s="14" t="s">
        <v>7</v>
      </c>
    </row>
    <row r="120" spans="1:12" ht="13.5" customHeight="1" x14ac:dyDescent="0.15">
      <c r="A120" s="273"/>
      <c r="B120" s="413"/>
      <c r="C120" s="391" t="s">
        <v>314</v>
      </c>
      <c r="D120" s="391"/>
      <c r="E120" s="391"/>
      <c r="F120" s="70" t="s">
        <v>105</v>
      </c>
      <c r="G120" s="47"/>
      <c r="H120" s="6">
        <v>3</v>
      </c>
      <c r="I120" s="79">
        <v>2</v>
      </c>
      <c r="J120" s="79"/>
      <c r="K120" s="79"/>
      <c r="L120" s="6"/>
    </row>
    <row r="121" spans="1:12" ht="13.5" customHeight="1" x14ac:dyDescent="0.15">
      <c r="A121" s="273"/>
      <c r="B121" s="413"/>
      <c r="C121" s="391"/>
      <c r="D121" s="391"/>
      <c r="E121" s="391"/>
      <c r="F121" s="70" t="s">
        <v>106</v>
      </c>
      <c r="G121" s="47"/>
      <c r="H121" s="6">
        <v>3</v>
      </c>
      <c r="I121" s="79">
        <v>1</v>
      </c>
      <c r="J121" s="79"/>
      <c r="K121" s="79"/>
      <c r="L121" s="6"/>
    </row>
    <row r="122" spans="1:12" ht="13.5" customHeight="1" x14ac:dyDescent="0.15">
      <c r="A122" s="273"/>
      <c r="B122" s="413"/>
      <c r="C122" s="391"/>
      <c r="D122" s="391"/>
      <c r="E122" s="391"/>
      <c r="F122" s="70" t="s">
        <v>107</v>
      </c>
      <c r="G122" s="47"/>
      <c r="H122" s="6">
        <v>2</v>
      </c>
      <c r="I122" s="79">
        <v>1</v>
      </c>
      <c r="J122" s="79"/>
      <c r="K122" s="79"/>
      <c r="L122" s="6"/>
    </row>
    <row r="123" spans="1:12" ht="13.5" customHeight="1" x14ac:dyDescent="0.15">
      <c r="A123" s="273"/>
      <c r="B123" s="413"/>
      <c r="C123" s="391"/>
      <c r="D123" s="391"/>
      <c r="E123" s="391"/>
      <c r="F123" s="152" t="s">
        <v>108</v>
      </c>
      <c r="G123" s="161"/>
      <c r="H123" s="11">
        <v>2</v>
      </c>
      <c r="I123" s="154">
        <v>1</v>
      </c>
      <c r="J123" s="154"/>
      <c r="K123" s="154"/>
      <c r="L123" s="6"/>
    </row>
    <row r="124" spans="1:12" ht="13.5" customHeight="1" x14ac:dyDescent="0.15">
      <c r="A124" s="273"/>
      <c r="B124" s="413"/>
      <c r="C124" s="391"/>
      <c r="D124" s="391"/>
      <c r="E124" s="391"/>
      <c r="F124" s="152" t="s">
        <v>788</v>
      </c>
      <c r="G124" s="161"/>
      <c r="H124" s="11">
        <v>2</v>
      </c>
      <c r="I124" s="154">
        <v>1</v>
      </c>
      <c r="J124" s="154"/>
      <c r="K124" s="154"/>
      <c r="L124" s="6"/>
    </row>
    <row r="125" spans="1:12" ht="13.5" customHeight="1" x14ac:dyDescent="0.15">
      <c r="A125" s="273"/>
      <c r="B125" s="413"/>
      <c r="C125" s="391"/>
      <c r="D125" s="391"/>
      <c r="E125" s="391"/>
      <c r="F125" s="152" t="s">
        <v>789</v>
      </c>
      <c r="G125" s="161"/>
      <c r="H125" s="11">
        <v>3</v>
      </c>
      <c r="I125" s="154"/>
      <c r="J125" s="154">
        <v>1</v>
      </c>
      <c r="K125" s="154"/>
      <c r="L125" s="6"/>
    </row>
    <row r="126" spans="1:12" ht="13.5" customHeight="1" x14ac:dyDescent="0.15">
      <c r="A126" s="273"/>
      <c r="B126" s="413"/>
      <c r="C126" s="391"/>
      <c r="D126" s="391"/>
      <c r="E126" s="391"/>
      <c r="F126" s="152" t="s">
        <v>790</v>
      </c>
      <c r="G126" s="161"/>
      <c r="H126" s="11">
        <v>3</v>
      </c>
      <c r="I126" s="154"/>
      <c r="J126" s="154">
        <v>1</v>
      </c>
      <c r="K126" s="154"/>
      <c r="L126" s="6"/>
    </row>
    <row r="127" spans="1:12" ht="13.5" customHeight="1" x14ac:dyDescent="0.15">
      <c r="A127" s="273"/>
      <c r="B127" s="413"/>
      <c r="C127" s="391"/>
      <c r="D127" s="391"/>
      <c r="E127" s="391"/>
      <c r="F127" s="70" t="s">
        <v>109</v>
      </c>
      <c r="G127" s="47"/>
      <c r="H127" s="6">
        <v>2</v>
      </c>
      <c r="I127" s="79">
        <v>2</v>
      </c>
      <c r="J127" s="79"/>
      <c r="K127" s="79"/>
      <c r="L127" s="6"/>
    </row>
    <row r="128" spans="1:12" ht="13.5" customHeight="1" x14ac:dyDescent="0.15">
      <c r="A128" s="273"/>
      <c r="B128" s="413"/>
      <c r="C128" s="391"/>
      <c r="D128" s="391"/>
      <c r="E128" s="391"/>
      <c r="F128" s="70" t="s">
        <v>110</v>
      </c>
      <c r="G128" s="47"/>
      <c r="H128" s="6">
        <v>3</v>
      </c>
      <c r="I128" s="79">
        <v>2</v>
      </c>
      <c r="J128" s="79"/>
      <c r="K128" s="79"/>
      <c r="L128" s="6"/>
    </row>
    <row r="129" spans="1:12" s="9" customFormat="1" ht="13.5" customHeight="1" x14ac:dyDescent="0.15">
      <c r="A129" s="273"/>
      <c r="B129" s="413"/>
      <c r="C129" s="391"/>
      <c r="D129" s="391"/>
      <c r="E129" s="391"/>
      <c r="F129" s="321" t="s">
        <v>143</v>
      </c>
      <c r="G129" s="322"/>
      <c r="H129" s="14"/>
      <c r="I129" s="13">
        <f>SUM(I120:I128)</f>
        <v>10</v>
      </c>
      <c r="J129" s="13">
        <f>SUM(J120:J128)</f>
        <v>2</v>
      </c>
      <c r="K129" s="13">
        <f>SUM(K120:K128)</f>
        <v>0</v>
      </c>
      <c r="L129" s="14" t="s">
        <v>7</v>
      </c>
    </row>
    <row r="130" spans="1:12" ht="13.5" customHeight="1" x14ac:dyDescent="0.15">
      <c r="A130" s="273"/>
      <c r="B130" s="413"/>
      <c r="C130" s="391" t="s">
        <v>315</v>
      </c>
      <c r="D130" s="391"/>
      <c r="E130" s="391"/>
      <c r="F130" s="70" t="s">
        <v>111</v>
      </c>
      <c r="G130" s="47"/>
      <c r="H130" s="6" t="s">
        <v>55</v>
      </c>
      <c r="I130" s="79">
        <v>1</v>
      </c>
      <c r="J130" s="79"/>
      <c r="K130" s="79"/>
      <c r="L130" s="6"/>
    </row>
    <row r="131" spans="1:12" ht="13.5" customHeight="1" x14ac:dyDescent="0.15">
      <c r="A131" s="273"/>
      <c r="B131" s="413"/>
      <c r="C131" s="391"/>
      <c r="D131" s="391"/>
      <c r="E131" s="391"/>
      <c r="F131" s="70" t="s">
        <v>181</v>
      </c>
      <c r="G131" s="47"/>
      <c r="H131" s="6" t="s">
        <v>56</v>
      </c>
      <c r="I131" s="79"/>
      <c r="J131" s="116">
        <v>4</v>
      </c>
      <c r="K131" s="79"/>
      <c r="L131" s="6"/>
    </row>
    <row r="132" spans="1:12" ht="13.5" customHeight="1" x14ac:dyDescent="0.15">
      <c r="A132" s="273"/>
      <c r="B132" s="413"/>
      <c r="C132" s="391"/>
      <c r="D132" s="391"/>
      <c r="E132" s="391"/>
      <c r="F132" s="70" t="s">
        <v>182</v>
      </c>
      <c r="G132" s="47"/>
      <c r="H132" s="6">
        <v>3</v>
      </c>
      <c r="I132" s="79"/>
      <c r="J132" s="116">
        <v>2</v>
      </c>
      <c r="K132" s="79"/>
      <c r="L132" s="6"/>
    </row>
    <row r="133" spans="1:12" ht="13.5" customHeight="1" x14ac:dyDescent="0.15">
      <c r="A133" s="273"/>
      <c r="B133" s="413"/>
      <c r="C133" s="391"/>
      <c r="D133" s="391"/>
      <c r="E133" s="391"/>
      <c r="F133" s="70" t="s">
        <v>183</v>
      </c>
      <c r="G133" s="47"/>
      <c r="H133" s="6" t="s">
        <v>56</v>
      </c>
      <c r="I133" s="79">
        <v>4</v>
      </c>
      <c r="J133" s="116"/>
      <c r="K133" s="79"/>
      <c r="L133" s="6"/>
    </row>
    <row r="134" spans="1:12" ht="13.5" customHeight="1" x14ac:dyDescent="0.15">
      <c r="A134" s="273"/>
      <c r="B134" s="413"/>
      <c r="C134" s="391"/>
      <c r="D134" s="391"/>
      <c r="E134" s="391"/>
      <c r="F134" s="70" t="s">
        <v>184</v>
      </c>
      <c r="G134" s="47"/>
      <c r="H134" s="6">
        <v>3</v>
      </c>
      <c r="I134" s="79"/>
      <c r="J134" s="116">
        <v>2</v>
      </c>
      <c r="K134" s="79"/>
      <c r="L134" s="6"/>
    </row>
    <row r="135" spans="1:12" ht="13.5" customHeight="1" x14ac:dyDescent="0.15">
      <c r="A135" s="273"/>
      <c r="B135" s="413"/>
      <c r="C135" s="391"/>
      <c r="D135" s="391"/>
      <c r="E135" s="391"/>
      <c r="F135" s="70" t="s">
        <v>113</v>
      </c>
      <c r="G135" s="47"/>
      <c r="H135" s="6">
        <v>4</v>
      </c>
      <c r="I135" s="79"/>
      <c r="J135" s="116">
        <v>2</v>
      </c>
      <c r="K135" s="79"/>
      <c r="L135" s="6"/>
    </row>
    <row r="136" spans="1:12" s="9" customFormat="1" ht="13.5" customHeight="1" x14ac:dyDescent="0.15">
      <c r="A136" s="273"/>
      <c r="B136" s="413"/>
      <c r="C136" s="391"/>
      <c r="D136" s="391"/>
      <c r="E136" s="391"/>
      <c r="F136" s="8" t="s">
        <v>185</v>
      </c>
      <c r="G136" s="78"/>
      <c r="H136" s="6">
        <v>4</v>
      </c>
      <c r="I136" s="79">
        <v>2</v>
      </c>
      <c r="J136" s="79"/>
      <c r="K136" s="79"/>
      <c r="L136" s="6"/>
    </row>
    <row r="137" spans="1:12" s="9" customFormat="1" ht="13.5" customHeight="1" x14ac:dyDescent="0.15">
      <c r="A137" s="273"/>
      <c r="B137" s="413"/>
      <c r="C137" s="391"/>
      <c r="D137" s="391"/>
      <c r="E137" s="391"/>
      <c r="F137" s="286" t="s">
        <v>24</v>
      </c>
      <c r="G137" s="324"/>
      <c r="H137" s="71"/>
      <c r="I137" s="4">
        <f>SUM(I130:I136)</f>
        <v>7</v>
      </c>
      <c r="J137" s="4">
        <f t="shared" ref="J137:K137" si="15">SUM(J130:J136)</f>
        <v>10</v>
      </c>
      <c r="K137" s="4">
        <f t="shared" si="15"/>
        <v>0</v>
      </c>
      <c r="L137" s="71" t="s">
        <v>7</v>
      </c>
    </row>
    <row r="138" spans="1:12" ht="13.5" customHeight="1" x14ac:dyDescent="0.15">
      <c r="A138" s="273"/>
      <c r="B138" s="275" t="s">
        <v>67</v>
      </c>
      <c r="C138" s="276"/>
      <c r="D138" s="276"/>
      <c r="E138" s="277"/>
      <c r="F138" s="70" t="s">
        <v>186</v>
      </c>
      <c r="G138" s="78"/>
      <c r="H138" s="6" t="s">
        <v>115</v>
      </c>
      <c r="I138" s="79">
        <v>1</v>
      </c>
      <c r="J138" s="79"/>
      <c r="K138" s="79"/>
      <c r="L138" s="6"/>
    </row>
    <row r="139" spans="1:12" ht="13.5" customHeight="1" x14ac:dyDescent="0.15">
      <c r="A139" s="273"/>
      <c r="B139" s="278"/>
      <c r="C139" s="279"/>
      <c r="D139" s="279"/>
      <c r="E139" s="280"/>
      <c r="F139" s="70" t="s">
        <v>187</v>
      </c>
      <c r="G139" s="78"/>
      <c r="H139" s="6">
        <v>3</v>
      </c>
      <c r="I139" s="79">
        <v>2</v>
      </c>
      <c r="J139" s="79"/>
      <c r="K139" s="79"/>
      <c r="L139" s="6"/>
    </row>
    <row r="140" spans="1:12" ht="13.5" customHeight="1" x14ac:dyDescent="0.15">
      <c r="A140" s="273"/>
      <c r="B140" s="278"/>
      <c r="C140" s="279"/>
      <c r="D140" s="279"/>
      <c r="E140" s="280"/>
      <c r="F140" s="70" t="s">
        <v>551</v>
      </c>
      <c r="G140" s="78"/>
      <c r="H140" s="6">
        <v>3</v>
      </c>
      <c r="I140" s="79">
        <v>2</v>
      </c>
      <c r="J140" s="79"/>
      <c r="K140" s="79"/>
      <c r="L140" s="6"/>
    </row>
    <row r="141" spans="1:12" ht="13.5" customHeight="1" x14ac:dyDescent="0.15">
      <c r="A141" s="273"/>
      <c r="B141" s="278"/>
      <c r="C141" s="279"/>
      <c r="D141" s="279"/>
      <c r="E141" s="280"/>
      <c r="F141" s="70" t="s">
        <v>552</v>
      </c>
      <c r="G141" s="78"/>
      <c r="H141" s="6">
        <v>2</v>
      </c>
      <c r="I141" s="79">
        <v>1</v>
      </c>
      <c r="J141" s="79"/>
      <c r="K141" s="79"/>
      <c r="L141" s="6"/>
    </row>
    <row r="142" spans="1:12" ht="13.5" customHeight="1" x14ac:dyDescent="0.15">
      <c r="A142" s="273"/>
      <c r="B142" s="278"/>
      <c r="C142" s="279"/>
      <c r="D142" s="279"/>
      <c r="E142" s="280"/>
      <c r="F142" s="70" t="s">
        <v>553</v>
      </c>
      <c r="G142" s="78"/>
      <c r="H142" s="6">
        <v>2</v>
      </c>
      <c r="I142" s="79">
        <v>1</v>
      </c>
      <c r="J142" s="79"/>
      <c r="K142" s="79"/>
      <c r="L142" s="6"/>
    </row>
    <row r="143" spans="1:12" ht="13.5" customHeight="1" x14ac:dyDescent="0.15">
      <c r="A143" s="273"/>
      <c r="B143" s="278"/>
      <c r="C143" s="279"/>
      <c r="D143" s="279"/>
      <c r="E143" s="280"/>
      <c r="F143" s="70" t="s">
        <v>190</v>
      </c>
      <c r="G143" s="78"/>
      <c r="H143" s="6">
        <v>3</v>
      </c>
      <c r="I143" s="79"/>
      <c r="J143" s="116">
        <v>2</v>
      </c>
      <c r="K143" s="79"/>
      <c r="L143" s="6"/>
    </row>
    <row r="144" spans="1:12" ht="13.5" customHeight="1" x14ac:dyDescent="0.15">
      <c r="A144" s="273"/>
      <c r="B144" s="278"/>
      <c r="C144" s="279"/>
      <c r="D144" s="279"/>
      <c r="E144" s="280"/>
      <c r="F144" s="184" t="s">
        <v>119</v>
      </c>
      <c r="G144" s="185"/>
      <c r="H144" s="6">
        <v>1</v>
      </c>
      <c r="I144" s="116"/>
      <c r="J144" s="116">
        <v>1</v>
      </c>
      <c r="K144" s="116"/>
      <c r="L144" s="6"/>
    </row>
    <row r="145" spans="1:12" ht="13.5" customHeight="1" x14ac:dyDescent="0.15">
      <c r="A145" s="273"/>
      <c r="B145" s="281"/>
      <c r="C145" s="282"/>
      <c r="D145" s="282"/>
      <c r="E145" s="283"/>
      <c r="F145" s="286" t="s">
        <v>24</v>
      </c>
      <c r="G145" s="324"/>
      <c r="H145" s="4"/>
      <c r="I145" s="4">
        <f>SUM(I138:I144)</f>
        <v>7</v>
      </c>
      <c r="J145" s="4">
        <f>SUM(J138:J144)</f>
        <v>3</v>
      </c>
      <c r="K145" s="4">
        <f>SUM(K138:K144)</f>
        <v>0</v>
      </c>
      <c r="L145" s="71" t="s">
        <v>7</v>
      </c>
    </row>
    <row r="146" spans="1:12" ht="13.5" customHeight="1" x14ac:dyDescent="0.15">
      <c r="A146" s="273"/>
      <c r="B146" s="275" t="s">
        <v>68</v>
      </c>
      <c r="C146" s="276"/>
      <c r="D146" s="276"/>
      <c r="E146" s="277"/>
      <c r="F146" s="147" t="s">
        <v>136</v>
      </c>
      <c r="G146" s="150"/>
      <c r="H146" s="6">
        <v>2</v>
      </c>
      <c r="I146" s="116"/>
      <c r="J146" s="116">
        <v>2</v>
      </c>
      <c r="K146" s="116"/>
      <c r="L146" s="6"/>
    </row>
    <row r="147" spans="1:12" ht="13.5" customHeight="1" x14ac:dyDescent="0.15">
      <c r="A147" s="273"/>
      <c r="B147" s="278"/>
      <c r="C147" s="279"/>
      <c r="D147" s="279"/>
      <c r="E147" s="280"/>
      <c r="F147" s="152" t="s">
        <v>137</v>
      </c>
      <c r="G147" s="153"/>
      <c r="H147" s="11">
        <v>1</v>
      </c>
      <c r="I147" s="154"/>
      <c r="J147" s="154">
        <v>2</v>
      </c>
      <c r="K147" s="154"/>
      <c r="L147" s="221" t="s">
        <v>793</v>
      </c>
    </row>
    <row r="148" spans="1:12" ht="13.5" customHeight="1" x14ac:dyDescent="0.15">
      <c r="A148" s="273"/>
      <c r="B148" s="278"/>
      <c r="C148" s="279"/>
      <c r="D148" s="279"/>
      <c r="E148" s="280"/>
      <c r="F148" s="152" t="s">
        <v>138</v>
      </c>
      <c r="G148" s="153"/>
      <c r="H148" s="11">
        <v>1</v>
      </c>
      <c r="I148" s="154"/>
      <c r="J148" s="154">
        <v>2</v>
      </c>
      <c r="K148" s="154"/>
      <c r="L148" s="221"/>
    </row>
    <row r="149" spans="1:12" ht="13.5" customHeight="1" x14ac:dyDescent="0.15">
      <c r="A149" s="273"/>
      <c r="B149" s="278"/>
      <c r="C149" s="279"/>
      <c r="D149" s="279"/>
      <c r="E149" s="280"/>
      <c r="F149" s="148" t="s">
        <v>139</v>
      </c>
      <c r="G149" s="149"/>
      <c r="H149" s="6">
        <v>2</v>
      </c>
      <c r="I149" s="116"/>
      <c r="J149" s="116">
        <v>2</v>
      </c>
      <c r="K149" s="116"/>
      <c r="L149" s="6"/>
    </row>
    <row r="150" spans="1:12" ht="13.5" customHeight="1" x14ac:dyDescent="0.15">
      <c r="A150" s="273"/>
      <c r="B150" s="278"/>
      <c r="C150" s="279"/>
      <c r="D150" s="279"/>
      <c r="E150" s="280"/>
      <c r="F150" s="148" t="s">
        <v>140</v>
      </c>
      <c r="G150" s="149"/>
      <c r="H150" s="6">
        <v>2</v>
      </c>
      <c r="I150" s="116"/>
      <c r="J150" s="116">
        <v>2</v>
      </c>
      <c r="K150" s="116"/>
      <c r="L150" s="6"/>
    </row>
    <row r="151" spans="1:12" ht="13.5" customHeight="1" x14ac:dyDescent="0.15">
      <c r="A151" s="273"/>
      <c r="B151" s="278"/>
      <c r="C151" s="279"/>
      <c r="D151" s="279"/>
      <c r="E151" s="280"/>
      <c r="F151" s="147" t="s">
        <v>141</v>
      </c>
      <c r="G151" s="150"/>
      <c r="H151" s="6">
        <v>2</v>
      </c>
      <c r="I151" s="116"/>
      <c r="J151" s="116">
        <v>2</v>
      </c>
      <c r="K151" s="116"/>
      <c r="L151" s="6"/>
    </row>
    <row r="152" spans="1:12" ht="13.5" customHeight="1" x14ac:dyDescent="0.15">
      <c r="A152" s="273"/>
      <c r="B152" s="278"/>
      <c r="C152" s="279"/>
      <c r="D152" s="279"/>
      <c r="E152" s="280"/>
      <c r="F152" s="147" t="s">
        <v>142</v>
      </c>
      <c r="G152" s="150"/>
      <c r="H152" s="118">
        <v>2</v>
      </c>
      <c r="I152" s="118"/>
      <c r="J152" s="118">
        <v>1</v>
      </c>
      <c r="K152" s="118"/>
      <c r="L152" s="6"/>
    </row>
    <row r="153" spans="1:12" ht="13.5" customHeight="1" x14ac:dyDescent="0.15">
      <c r="A153" s="273"/>
      <c r="B153" s="281"/>
      <c r="C153" s="282"/>
      <c r="D153" s="282"/>
      <c r="E153" s="283"/>
      <c r="F153" s="321" t="s">
        <v>24</v>
      </c>
      <c r="G153" s="322"/>
      <c r="H153" s="163"/>
      <c r="I153" s="160">
        <f>SUM(I146:I152)</f>
        <v>0</v>
      </c>
      <c r="J153" s="160">
        <f>SUM(J146:J152)</f>
        <v>13</v>
      </c>
      <c r="K153" s="160">
        <f>SUM(K146:K152)</f>
        <v>0</v>
      </c>
      <c r="L153" s="71" t="s">
        <v>7</v>
      </c>
    </row>
    <row r="154" spans="1:12" ht="13.5" customHeight="1" x14ac:dyDescent="0.15">
      <c r="A154" s="273"/>
      <c r="B154" s="275" t="s">
        <v>69</v>
      </c>
      <c r="C154" s="276"/>
      <c r="D154" s="276"/>
      <c r="E154" s="277"/>
      <c r="F154" s="112" t="s">
        <v>738</v>
      </c>
      <c r="G154" s="78"/>
      <c r="H154" s="6"/>
      <c r="I154" s="79"/>
      <c r="J154" s="79"/>
      <c r="K154" s="79"/>
      <c r="L154" s="6"/>
    </row>
    <row r="155" spans="1:12" ht="13.5" customHeight="1" x14ac:dyDescent="0.15">
      <c r="A155" s="273"/>
      <c r="B155" s="278"/>
      <c r="C155" s="279"/>
      <c r="D155" s="279"/>
      <c r="E155" s="280"/>
      <c r="F155" s="72"/>
      <c r="G155" s="75"/>
      <c r="H155" s="7"/>
      <c r="I155" s="80"/>
      <c r="J155" s="80"/>
      <c r="K155" s="80"/>
      <c r="L155" s="6"/>
    </row>
    <row r="156" spans="1:12" ht="13.5" customHeight="1" x14ac:dyDescent="0.15">
      <c r="A156" s="273"/>
      <c r="B156" s="281"/>
      <c r="C156" s="282"/>
      <c r="D156" s="282"/>
      <c r="E156" s="283"/>
      <c r="F156" s="286" t="s">
        <v>786</v>
      </c>
      <c r="G156" s="324"/>
      <c r="H156" s="7"/>
      <c r="I156" s="80">
        <f>SUM(I154:I155)</f>
        <v>0</v>
      </c>
      <c r="J156" s="80">
        <f t="shared" ref="J156:K156" si="16">SUM(J154:J155)</f>
        <v>0</v>
      </c>
      <c r="K156" s="80">
        <f t="shared" si="16"/>
        <v>0</v>
      </c>
      <c r="L156" s="5" t="s">
        <v>7</v>
      </c>
    </row>
    <row r="157" spans="1:12" ht="13.5" customHeight="1" x14ac:dyDescent="0.15">
      <c r="A157" s="273"/>
      <c r="B157" s="378" t="s">
        <v>70</v>
      </c>
      <c r="C157" s="379"/>
      <c r="D157" s="379"/>
      <c r="E157" s="380"/>
      <c r="F157" s="74" t="s">
        <v>70</v>
      </c>
      <c r="G157" s="47"/>
      <c r="H157" s="6">
        <v>4</v>
      </c>
      <c r="I157" s="79">
        <v>5</v>
      </c>
      <c r="J157" s="79"/>
      <c r="K157" s="79"/>
      <c r="L157" s="5"/>
    </row>
    <row r="158" spans="1:12" ht="13.5" customHeight="1" thickBot="1" x14ac:dyDescent="0.2">
      <c r="A158" s="274"/>
      <c r="B158" s="387"/>
      <c r="C158" s="388"/>
      <c r="D158" s="388"/>
      <c r="E158" s="389"/>
      <c r="F158" s="321" t="s">
        <v>145</v>
      </c>
      <c r="G158" s="322"/>
      <c r="H158" s="14"/>
      <c r="I158" s="13">
        <f>SUM(I157:I157)</f>
        <v>5</v>
      </c>
      <c r="J158" s="13">
        <f t="shared" ref="J158:K158" si="17">SUM(J157:J157)</f>
        <v>0</v>
      </c>
      <c r="K158" s="13">
        <f t="shared" si="17"/>
        <v>0</v>
      </c>
      <c r="L158" s="16" t="s">
        <v>7</v>
      </c>
    </row>
    <row r="159" spans="1:12" ht="18" customHeight="1" thickTop="1" x14ac:dyDescent="0.15">
      <c r="A159" s="367" t="s">
        <v>914</v>
      </c>
      <c r="B159" s="368"/>
      <c r="C159" s="368"/>
      <c r="D159" s="368"/>
      <c r="E159" s="368"/>
      <c r="F159" s="368"/>
      <c r="G159" s="369"/>
      <c r="H159" s="165"/>
      <c r="I159" s="166">
        <f>SUM(I15,I24,I28,I32,I35,I41,I44,I57,I65,I74,I79,I85,I90,I101,I106,I119,I129,I137,I145,I153,I156,I158)</f>
        <v>78</v>
      </c>
      <c r="J159" s="166">
        <f>SUM(J15,J24,J28,J32,J35,J41,J44,J57,J65,J74,J79,J85,J90,J101,J106,J119,J129,J137,J145,J153,J156,J158)</f>
        <v>140</v>
      </c>
      <c r="K159" s="166">
        <f>SUM(K15,K24,K28,K32,K35,K41,K44,K57,K65,K74,K79,K85,K90,K101,K106,K119,K129,K137,K145,K153,K156,K158)</f>
        <v>0</v>
      </c>
      <c r="L159" s="17"/>
    </row>
    <row r="160" spans="1:12" ht="15" customHeight="1" x14ac:dyDescent="0.15">
      <c r="A160" s="370" t="s">
        <v>51</v>
      </c>
      <c r="B160" s="371"/>
      <c r="C160" s="371"/>
      <c r="D160" s="371"/>
      <c r="E160" s="371"/>
      <c r="F160" s="371"/>
      <c r="G160" s="371"/>
      <c r="H160" s="371"/>
      <c r="I160" s="371"/>
      <c r="J160" s="371"/>
      <c r="K160" s="371"/>
      <c r="L160" s="372"/>
    </row>
    <row r="161" spans="1:12" x14ac:dyDescent="0.15">
      <c r="A161" s="373" t="s">
        <v>59</v>
      </c>
      <c r="B161" s="374"/>
      <c r="C161" s="374"/>
      <c r="D161" s="374"/>
      <c r="E161" s="374"/>
      <c r="F161" s="374"/>
      <c r="G161" s="374"/>
      <c r="H161" s="374"/>
      <c r="I161" s="374"/>
      <c r="J161" s="374"/>
      <c r="K161" s="374"/>
      <c r="L161" s="21"/>
    </row>
    <row r="162" spans="1:12" x14ac:dyDescent="0.15">
      <c r="A162" s="350" t="s">
        <v>193</v>
      </c>
      <c r="B162" s="351"/>
      <c r="C162" s="351"/>
      <c r="D162" s="351"/>
      <c r="E162" s="351"/>
      <c r="F162" s="351"/>
      <c r="G162" s="351"/>
      <c r="H162" s="351"/>
      <c r="I162" s="351"/>
      <c r="J162" s="351"/>
      <c r="K162" s="351"/>
      <c r="L162" s="354"/>
    </row>
    <row r="163" spans="1:12" ht="13.5" customHeight="1" x14ac:dyDescent="0.15">
      <c r="A163" s="51" t="s">
        <v>63</v>
      </c>
      <c r="B163" s="53"/>
      <c r="C163" s="53"/>
      <c r="D163" s="53"/>
      <c r="E163" s="53"/>
      <c r="F163" s="53"/>
      <c r="G163" s="53"/>
      <c r="H163" s="94"/>
      <c r="I163" s="53"/>
      <c r="J163" s="53"/>
      <c r="K163" s="53"/>
      <c r="L163" s="54"/>
    </row>
    <row r="164" spans="1:12" x14ac:dyDescent="0.15">
      <c r="A164" s="350" t="s">
        <v>148</v>
      </c>
      <c r="B164" s="351"/>
      <c r="C164" s="351"/>
      <c r="D164" s="351"/>
      <c r="E164" s="351"/>
      <c r="F164" s="351"/>
      <c r="G164" s="351"/>
      <c r="H164" s="351"/>
      <c r="I164" s="351"/>
      <c r="J164" s="351"/>
      <c r="K164" s="351"/>
      <c r="L164" s="354"/>
    </row>
    <row r="165" spans="1:12" x14ac:dyDescent="0.15">
      <c r="A165" s="51"/>
      <c r="B165" s="69"/>
      <c r="C165" s="69"/>
      <c r="D165" s="69"/>
      <c r="E165" s="69"/>
      <c r="F165" s="69"/>
      <c r="G165" s="69"/>
      <c r="H165" s="95"/>
      <c r="I165" s="69"/>
      <c r="J165" s="69"/>
      <c r="K165" s="69"/>
      <c r="L165" s="22"/>
    </row>
    <row r="166" spans="1:12" x14ac:dyDescent="0.15">
      <c r="A166" s="51" t="s">
        <v>264</v>
      </c>
      <c r="B166" s="69"/>
      <c r="C166" s="69"/>
      <c r="D166" s="69"/>
      <c r="E166" s="69"/>
      <c r="F166" s="69"/>
      <c r="G166" s="69"/>
      <c r="H166" s="95"/>
      <c r="I166" s="69"/>
      <c r="J166" s="69"/>
      <c r="K166" s="69"/>
      <c r="L166" s="22"/>
    </row>
    <row r="167" spans="1:12" x14ac:dyDescent="0.15">
      <c r="A167" s="51" t="s">
        <v>62</v>
      </c>
      <c r="B167" s="69"/>
      <c r="C167" s="69"/>
      <c r="D167" s="69"/>
      <c r="E167" s="69"/>
      <c r="F167" s="69"/>
      <c r="G167" s="69"/>
      <c r="H167" s="95"/>
      <c r="I167" s="69"/>
      <c r="J167" s="69"/>
      <c r="K167" s="69"/>
      <c r="L167" s="22"/>
    </row>
    <row r="168" spans="1:12" x14ac:dyDescent="0.15">
      <c r="A168" s="51" t="s">
        <v>757</v>
      </c>
      <c r="B168" s="69"/>
      <c r="C168" s="69"/>
      <c r="D168" s="69"/>
      <c r="E168" s="69"/>
      <c r="F168" s="69"/>
      <c r="G168" s="69"/>
      <c r="H168" s="95"/>
      <c r="I168" s="69"/>
      <c r="J168" s="69"/>
      <c r="K168" s="69"/>
      <c r="L168" s="22"/>
    </row>
    <row r="169" spans="1:12" x14ac:dyDescent="0.15">
      <c r="A169" s="51" t="s">
        <v>754</v>
      </c>
      <c r="B169" s="69"/>
      <c r="C169" s="69"/>
      <c r="D169" s="69"/>
      <c r="E169" s="69"/>
      <c r="F169" s="69"/>
      <c r="G169" s="69"/>
      <c r="H169" s="95"/>
      <c r="I169" s="69"/>
      <c r="J169" s="69"/>
      <c r="K169" s="69"/>
      <c r="L169" s="22"/>
    </row>
    <row r="170" spans="1:12" x14ac:dyDescent="0.15">
      <c r="A170" s="51" t="s">
        <v>755</v>
      </c>
      <c r="B170" s="69"/>
      <c r="C170" s="69"/>
      <c r="D170" s="69"/>
      <c r="E170" s="69"/>
      <c r="F170" s="69"/>
      <c r="G170" s="69"/>
      <c r="H170" s="95"/>
      <c r="I170" s="69"/>
      <c r="J170" s="69"/>
      <c r="K170" s="69"/>
      <c r="L170" s="22"/>
    </row>
    <row r="171" spans="1:12" x14ac:dyDescent="0.15">
      <c r="A171" s="51" t="s">
        <v>756</v>
      </c>
      <c r="B171" s="69"/>
      <c r="C171" s="69"/>
      <c r="D171" s="69"/>
      <c r="E171" s="69"/>
      <c r="F171" s="69"/>
      <c r="G171" s="69"/>
      <c r="H171" s="95"/>
      <c r="I171" s="69"/>
      <c r="J171" s="69"/>
      <c r="K171" s="69"/>
      <c r="L171" s="22"/>
    </row>
    <row r="172" spans="1:12" x14ac:dyDescent="0.15">
      <c r="A172" s="51" t="s">
        <v>753</v>
      </c>
      <c r="B172" s="69"/>
      <c r="C172" s="69"/>
      <c r="D172" s="69"/>
      <c r="E172" s="69"/>
      <c r="F172" s="69"/>
      <c r="G172" s="69"/>
      <c r="H172" s="95"/>
      <c r="I172" s="69"/>
      <c r="J172" s="69"/>
      <c r="K172" s="69"/>
      <c r="L172" s="22"/>
    </row>
    <row r="173" spans="1:12" x14ac:dyDescent="0.15">
      <c r="A173" s="51"/>
      <c r="B173" s="69"/>
      <c r="C173" s="69"/>
      <c r="D173" s="69"/>
      <c r="E173" s="69"/>
      <c r="F173" s="69"/>
      <c r="G173" s="69"/>
      <c r="H173" s="95"/>
      <c r="I173" s="69"/>
      <c r="J173" s="69"/>
      <c r="K173" s="69"/>
      <c r="L173" s="22"/>
    </row>
    <row r="174" spans="1:12" x14ac:dyDescent="0.15">
      <c r="A174" s="51" t="s">
        <v>265</v>
      </c>
      <c r="B174" s="69"/>
      <c r="C174" s="69"/>
      <c r="D174" s="69"/>
      <c r="E174" s="69"/>
      <c r="F174" s="69"/>
      <c r="G174" s="69"/>
      <c r="H174" s="95"/>
      <c r="I174" s="69"/>
      <c r="J174" s="69"/>
      <c r="K174" s="69"/>
      <c r="L174" s="22"/>
    </row>
    <row r="175" spans="1:12" x14ac:dyDescent="0.15">
      <c r="A175" s="51" t="s">
        <v>60</v>
      </c>
      <c r="B175" s="69"/>
      <c r="C175" s="69"/>
      <c r="D175" s="69"/>
      <c r="E175" s="69"/>
      <c r="F175" s="69"/>
      <c r="G175" s="69"/>
      <c r="H175" s="95"/>
      <c r="I175" s="69"/>
      <c r="J175" s="69"/>
      <c r="K175" s="69"/>
      <c r="L175" s="22"/>
    </row>
    <row r="176" spans="1:12" x14ac:dyDescent="0.15">
      <c r="A176" s="68"/>
      <c r="B176" s="69"/>
      <c r="C176" s="69"/>
      <c r="D176" s="69"/>
      <c r="E176" s="69"/>
      <c r="F176" s="69"/>
      <c r="G176" s="69"/>
      <c r="H176" s="95"/>
      <c r="I176" s="69"/>
      <c r="J176" s="69"/>
      <c r="K176" s="69"/>
      <c r="L176" s="22"/>
    </row>
    <row r="177" spans="1:12" x14ac:dyDescent="0.15">
      <c r="A177" s="51" t="s">
        <v>64</v>
      </c>
      <c r="B177" s="111"/>
      <c r="C177" s="111"/>
      <c r="D177" s="111"/>
      <c r="E177" s="111"/>
      <c r="F177" s="111"/>
      <c r="G177" s="111"/>
      <c r="H177" s="95"/>
      <c r="I177" s="111"/>
      <c r="J177" s="111"/>
      <c r="K177" s="111"/>
      <c r="L177" s="124"/>
    </row>
    <row r="178" spans="1:12" s="151" customFormat="1" ht="13.5" customHeight="1" x14ac:dyDescent="0.15">
      <c r="A178" s="167" t="s">
        <v>815</v>
      </c>
      <c r="B178" s="168"/>
      <c r="C178" s="168"/>
      <c r="D178" s="168"/>
      <c r="E178" s="168"/>
      <c r="F178" s="168"/>
      <c r="G178" s="168"/>
      <c r="H178" s="169"/>
      <c r="I178" s="168"/>
      <c r="J178" s="168"/>
      <c r="K178" s="168"/>
      <c r="L178" s="172"/>
    </row>
    <row r="179" spans="1:12" x14ac:dyDescent="0.15">
      <c r="A179" s="51"/>
      <c r="B179" s="111"/>
      <c r="C179" s="111"/>
      <c r="D179" s="111"/>
      <c r="E179" s="111"/>
      <c r="F179" s="111"/>
      <c r="G179" s="111"/>
      <c r="H179" s="95"/>
      <c r="I179" s="111"/>
      <c r="J179" s="111"/>
      <c r="K179" s="111"/>
      <c r="L179" s="124"/>
    </row>
    <row r="180" spans="1:12" s="151" customFormat="1" x14ac:dyDescent="0.15">
      <c r="A180" s="170" t="s">
        <v>816</v>
      </c>
      <c r="B180" s="171"/>
      <c r="C180" s="171"/>
      <c r="D180" s="171"/>
      <c r="E180" s="171"/>
      <c r="F180" s="171"/>
      <c r="G180" s="171"/>
      <c r="H180" s="95"/>
      <c r="I180" s="111"/>
      <c r="J180" s="111"/>
      <c r="K180" s="111"/>
      <c r="L180" s="124"/>
    </row>
    <row r="181" spans="1:12" x14ac:dyDescent="0.15">
      <c r="A181" s="51" t="s">
        <v>706</v>
      </c>
      <c r="B181" s="111"/>
      <c r="C181" s="111"/>
      <c r="D181" s="111"/>
      <c r="E181" s="111"/>
      <c r="F181" s="111"/>
      <c r="G181" s="111"/>
      <c r="H181" s="95"/>
      <c r="I181" s="111"/>
      <c r="J181" s="111"/>
      <c r="K181" s="111"/>
      <c r="L181" s="124"/>
    </row>
    <row r="182" spans="1:12" s="151" customFormat="1" x14ac:dyDescent="0.15">
      <c r="A182" s="170" t="s">
        <v>673</v>
      </c>
      <c r="B182" s="171"/>
      <c r="C182" s="171"/>
      <c r="D182" s="171"/>
      <c r="E182" s="171"/>
      <c r="F182" s="171"/>
      <c r="G182" s="171"/>
      <c r="H182" s="95"/>
      <c r="I182" s="111"/>
      <c r="J182" s="111"/>
      <c r="K182" s="111"/>
      <c r="L182" s="124"/>
    </row>
    <row r="183" spans="1:12" x14ac:dyDescent="0.15">
      <c r="A183" s="51" t="s">
        <v>192</v>
      </c>
      <c r="B183" s="111"/>
      <c r="C183" s="111"/>
      <c r="D183" s="111"/>
      <c r="E183" s="111"/>
      <c r="F183" s="111"/>
      <c r="G183" s="111"/>
      <c r="H183" s="95"/>
      <c r="I183" s="111"/>
      <c r="J183" s="111"/>
      <c r="K183" s="111"/>
      <c r="L183" s="124"/>
    </row>
    <row r="184" spans="1:12" x14ac:dyDescent="0.15">
      <c r="A184" s="51" t="s">
        <v>156</v>
      </c>
      <c r="B184" s="111"/>
      <c r="C184" s="111"/>
      <c r="D184" s="111"/>
      <c r="E184" s="111"/>
      <c r="F184" s="111"/>
      <c r="G184" s="111"/>
      <c r="H184" s="95"/>
      <c r="I184" s="111"/>
      <c r="J184" s="111"/>
      <c r="K184" s="111"/>
      <c r="L184" s="124"/>
    </row>
    <row r="185" spans="1:12" x14ac:dyDescent="0.15">
      <c r="A185" s="51"/>
      <c r="B185" s="111"/>
      <c r="C185" s="111"/>
      <c r="D185" s="111"/>
      <c r="E185" s="111"/>
      <c r="F185" s="111"/>
      <c r="G185" s="111"/>
      <c r="H185" s="95"/>
      <c r="I185" s="111"/>
      <c r="J185" s="111"/>
      <c r="K185" s="111"/>
      <c r="L185" s="124"/>
    </row>
    <row r="186" spans="1:12" s="151" customFormat="1" x14ac:dyDescent="0.15">
      <c r="A186" s="170" t="s">
        <v>670</v>
      </c>
      <c r="B186" s="171"/>
      <c r="C186" s="171"/>
      <c r="D186" s="171"/>
      <c r="E186" s="171"/>
      <c r="F186" s="171"/>
      <c r="G186" s="171"/>
      <c r="H186" s="95"/>
      <c r="I186" s="111"/>
      <c r="J186" s="111"/>
      <c r="K186" s="111"/>
      <c r="L186" s="124"/>
    </row>
    <row r="187" spans="1:12" x14ac:dyDescent="0.15">
      <c r="A187" s="51" t="s">
        <v>701</v>
      </c>
      <c r="B187" s="111"/>
      <c r="C187" s="111"/>
      <c r="D187" s="111"/>
      <c r="E187" s="111"/>
      <c r="F187" s="111"/>
      <c r="G187" s="111"/>
      <c r="H187" s="95"/>
      <c r="I187" s="111"/>
      <c r="J187" s="111"/>
      <c r="K187" s="111"/>
      <c r="L187" s="124"/>
    </row>
    <row r="188" spans="1:12" x14ac:dyDescent="0.15">
      <c r="A188" s="375" t="s">
        <v>702</v>
      </c>
      <c r="B188" s="376"/>
      <c r="C188" s="376"/>
      <c r="D188" s="376"/>
      <c r="E188" s="376"/>
      <c r="F188" s="376"/>
      <c r="G188" s="376"/>
      <c r="H188" s="376"/>
      <c r="I188" s="376"/>
      <c r="J188" s="376"/>
      <c r="K188" s="376"/>
      <c r="L188" s="377"/>
    </row>
    <row r="189" spans="1:12" x14ac:dyDescent="0.15">
      <c r="A189" s="375"/>
      <c r="B189" s="376"/>
      <c r="C189" s="376"/>
      <c r="D189" s="376"/>
      <c r="E189" s="376"/>
      <c r="F189" s="376"/>
      <c r="G189" s="376"/>
      <c r="H189" s="376"/>
      <c r="I189" s="376"/>
      <c r="J189" s="376"/>
      <c r="K189" s="376"/>
      <c r="L189" s="377"/>
    </row>
    <row r="190" spans="1:12" x14ac:dyDescent="0.15">
      <c r="A190" s="51" t="s">
        <v>703</v>
      </c>
      <c r="B190" s="111"/>
      <c r="C190" s="111"/>
      <c r="D190" s="111"/>
      <c r="E190" s="111"/>
      <c r="F190" s="111"/>
      <c r="G190" s="111"/>
      <c r="H190" s="95"/>
      <c r="I190" s="111"/>
      <c r="J190" s="111"/>
      <c r="K190" s="111"/>
      <c r="L190" s="124"/>
    </row>
    <row r="191" spans="1:12" x14ac:dyDescent="0.15">
      <c r="A191" s="51" t="s">
        <v>258</v>
      </c>
      <c r="B191" s="111"/>
      <c r="C191" s="111"/>
      <c r="D191" s="111"/>
      <c r="E191" s="111"/>
      <c r="F191" s="111"/>
      <c r="G191" s="111"/>
      <c r="H191" s="95"/>
      <c r="I191" s="111"/>
      <c r="J191" s="111"/>
      <c r="K191" s="111"/>
      <c r="L191" s="124"/>
    </row>
    <row r="192" spans="1:12" x14ac:dyDescent="0.15">
      <c r="A192" s="51" t="s">
        <v>259</v>
      </c>
      <c r="B192" s="111"/>
      <c r="C192" s="111"/>
      <c r="D192" s="111"/>
      <c r="E192" s="111"/>
      <c r="F192" s="111"/>
      <c r="G192" s="111"/>
      <c r="H192" s="95"/>
      <c r="I192" s="111"/>
      <c r="J192" s="111"/>
      <c r="K192" s="111"/>
      <c r="L192" s="124"/>
    </row>
    <row r="193" spans="1:16" s="15" customFormat="1" ht="12" customHeight="1" x14ac:dyDescent="0.15">
      <c r="A193" s="126"/>
      <c r="B193" s="127"/>
      <c r="C193" s="127"/>
      <c r="D193" s="127"/>
      <c r="E193" s="127"/>
      <c r="F193" s="127"/>
      <c r="G193" s="127"/>
      <c r="H193" s="127"/>
      <c r="I193" s="127"/>
      <c r="J193" s="127"/>
      <c r="K193" s="127"/>
      <c r="L193" s="128"/>
      <c r="M193" s="123"/>
      <c r="N193" s="123"/>
      <c r="O193" s="123"/>
      <c r="P193" s="123"/>
    </row>
    <row r="194" spans="1:16" s="15" customFormat="1" ht="12" customHeight="1" x14ac:dyDescent="0.15">
      <c r="A194" s="51" t="s">
        <v>737</v>
      </c>
      <c r="B194" s="129"/>
      <c r="C194" s="129"/>
      <c r="D194" s="129"/>
      <c r="E194" s="129"/>
      <c r="F194" s="129"/>
      <c r="G194" s="129"/>
      <c r="H194" s="129"/>
      <c r="I194" s="129"/>
      <c r="J194" s="129"/>
      <c r="K194" s="129"/>
      <c r="L194" s="130"/>
    </row>
    <row r="195" spans="1:16" s="15" customFormat="1" ht="12" customHeight="1" x14ac:dyDescent="0.15">
      <c r="A195" s="51"/>
      <c r="B195" s="129"/>
      <c r="C195" s="129"/>
      <c r="D195" s="129"/>
      <c r="E195" s="129"/>
      <c r="F195" s="129"/>
      <c r="G195" s="129"/>
      <c r="H195" s="129"/>
      <c r="I195" s="129"/>
      <c r="J195" s="129"/>
      <c r="K195" s="129"/>
      <c r="L195" s="130"/>
    </row>
    <row r="196" spans="1:16" s="15" customFormat="1" ht="12" customHeight="1" x14ac:dyDescent="0.15">
      <c r="A196" s="51"/>
      <c r="B196" s="129"/>
      <c r="C196" s="129"/>
      <c r="D196" s="129"/>
      <c r="E196" s="129"/>
      <c r="F196" s="129"/>
      <c r="G196" s="129"/>
      <c r="H196" s="129"/>
      <c r="I196" s="129"/>
      <c r="J196" s="129"/>
      <c r="K196" s="129"/>
      <c r="L196" s="130"/>
    </row>
    <row r="197" spans="1:16" s="15" customFormat="1" ht="12" customHeight="1" x14ac:dyDescent="0.15">
      <c r="A197" s="51"/>
      <c r="B197" s="129"/>
      <c r="C197" s="129"/>
      <c r="D197" s="129"/>
      <c r="E197" s="129"/>
      <c r="F197" s="129"/>
      <c r="G197" s="129"/>
      <c r="H197" s="129"/>
      <c r="I197" s="129"/>
      <c r="J197" s="129"/>
      <c r="K197" s="129"/>
      <c r="L197" s="130"/>
    </row>
    <row r="198" spans="1:16" s="15" customFormat="1" ht="12" customHeight="1" x14ac:dyDescent="0.15">
      <c r="A198" s="51"/>
      <c r="B198" s="129"/>
      <c r="C198" s="129"/>
      <c r="D198" s="129"/>
      <c r="E198" s="129"/>
      <c r="F198" s="129"/>
      <c r="G198" s="129"/>
      <c r="H198" s="129"/>
      <c r="I198" s="129"/>
      <c r="J198" s="129"/>
      <c r="K198" s="129"/>
      <c r="L198" s="130"/>
    </row>
    <row r="199" spans="1:16" s="15" customFormat="1" ht="12" customHeight="1" x14ac:dyDescent="0.15">
      <c r="A199" s="51"/>
      <c r="B199" s="129"/>
      <c r="C199" s="129"/>
      <c r="D199" s="129"/>
      <c r="E199" s="129"/>
      <c r="F199" s="129"/>
      <c r="G199" s="129"/>
      <c r="H199" s="129"/>
      <c r="I199" s="129"/>
      <c r="J199" s="129"/>
      <c r="K199" s="129"/>
      <c r="L199" s="130"/>
    </row>
    <row r="200" spans="1:16" s="15" customFormat="1" ht="12" customHeight="1" x14ac:dyDescent="0.15">
      <c r="A200" s="51"/>
      <c r="B200" s="129"/>
      <c r="C200" s="129"/>
      <c r="D200" s="129"/>
      <c r="E200" s="129"/>
      <c r="F200" s="129"/>
      <c r="G200" s="129"/>
      <c r="H200" s="129"/>
      <c r="I200" s="129"/>
      <c r="J200" s="129"/>
      <c r="K200" s="129"/>
      <c r="L200" s="130"/>
    </row>
    <row r="201" spans="1:16" s="15" customFormat="1" ht="12" customHeight="1" x14ac:dyDescent="0.15">
      <c r="A201" s="51"/>
      <c r="B201" s="129"/>
      <c r="C201" s="129"/>
      <c r="D201" s="129"/>
      <c r="E201" s="129"/>
      <c r="F201" s="129"/>
      <c r="G201" s="129"/>
      <c r="H201" s="129"/>
      <c r="I201" s="129"/>
      <c r="J201" s="129"/>
      <c r="K201" s="129"/>
      <c r="L201" s="130"/>
    </row>
    <row r="202" spans="1:16" s="15" customFormat="1" ht="12" customHeight="1" x14ac:dyDescent="0.15">
      <c r="A202" s="51"/>
      <c r="B202" s="129"/>
      <c r="C202" s="129"/>
      <c r="D202" s="129"/>
      <c r="E202" s="129"/>
      <c r="F202" s="129"/>
      <c r="G202" s="129"/>
      <c r="H202" s="129"/>
      <c r="I202" s="129"/>
      <c r="J202" s="129"/>
      <c r="K202" s="129"/>
      <c r="L202" s="130"/>
    </row>
    <row r="203" spans="1:16" s="15" customFormat="1" ht="12" customHeight="1" x14ac:dyDescent="0.15">
      <c r="A203" s="51"/>
      <c r="B203" s="129"/>
      <c r="C203" s="129"/>
      <c r="D203" s="129"/>
      <c r="E203" s="129"/>
      <c r="F203" s="129"/>
      <c r="G203" s="129"/>
      <c r="H203" s="129"/>
      <c r="I203" s="129"/>
      <c r="J203" s="129"/>
      <c r="K203" s="129"/>
      <c r="L203" s="130"/>
    </row>
    <row r="204" spans="1:16" s="15" customFormat="1" ht="12" customHeight="1" x14ac:dyDescent="0.15">
      <c r="A204" s="51"/>
      <c r="B204" s="129"/>
      <c r="C204" s="129"/>
      <c r="D204" s="129"/>
      <c r="E204" s="129"/>
      <c r="F204" s="129"/>
      <c r="G204" s="129"/>
      <c r="H204" s="129"/>
      <c r="I204" s="129"/>
      <c r="J204" s="129"/>
      <c r="K204" s="129"/>
      <c r="L204" s="130"/>
    </row>
    <row r="205" spans="1:16" s="15" customFormat="1" ht="12" customHeight="1" x14ac:dyDescent="0.15">
      <c r="A205" s="51"/>
      <c r="B205" s="129"/>
      <c r="C205" s="129"/>
      <c r="D205" s="129"/>
      <c r="E205" s="129"/>
      <c r="F205" s="129"/>
      <c r="G205" s="129"/>
      <c r="H205" s="129"/>
      <c r="I205" s="129"/>
      <c r="J205" s="129"/>
      <c r="K205" s="129"/>
      <c r="L205" s="130"/>
    </row>
    <row r="206" spans="1:16" s="15" customFormat="1" ht="12" customHeight="1" x14ac:dyDescent="0.15">
      <c r="A206" s="51"/>
      <c r="B206" s="129"/>
      <c r="C206" s="129"/>
      <c r="D206" s="129"/>
      <c r="E206" s="129"/>
      <c r="F206" s="129"/>
      <c r="G206" s="129"/>
      <c r="H206" s="129"/>
      <c r="I206" s="129"/>
      <c r="J206" s="129"/>
      <c r="K206" s="129"/>
      <c r="L206" s="130"/>
    </row>
    <row r="207" spans="1:16" s="15" customFormat="1" ht="12" customHeight="1" x14ac:dyDescent="0.15">
      <c r="A207" s="51"/>
      <c r="B207" s="129"/>
      <c r="C207" s="129"/>
      <c r="D207" s="129"/>
      <c r="E207" s="129"/>
      <c r="F207" s="129"/>
      <c r="G207" s="129"/>
      <c r="H207" s="129"/>
      <c r="I207" s="129"/>
      <c r="J207" s="129"/>
      <c r="K207" s="129"/>
      <c r="L207" s="130"/>
    </row>
    <row r="208" spans="1:16"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5" customFormat="1" ht="12" customHeight="1" x14ac:dyDescent="0.15">
      <c r="A215" s="51"/>
      <c r="B215" s="129"/>
      <c r="C215" s="129"/>
      <c r="D215" s="129"/>
      <c r="E215" s="129"/>
      <c r="F215" s="129"/>
      <c r="G215" s="129"/>
      <c r="H215" s="129"/>
      <c r="I215" s="129"/>
      <c r="J215" s="129"/>
      <c r="K215" s="129"/>
      <c r="L215" s="130"/>
    </row>
    <row r="216" spans="1:12" s="15" customFormat="1" ht="12" customHeight="1" x14ac:dyDescent="0.15">
      <c r="A216" s="51"/>
      <c r="B216" s="129"/>
      <c r="C216" s="129"/>
      <c r="D216" s="129"/>
      <c r="E216" s="129"/>
      <c r="F216" s="129"/>
      <c r="G216" s="129"/>
      <c r="H216" s="129"/>
      <c r="I216" s="129"/>
      <c r="J216" s="129"/>
      <c r="K216" s="129"/>
      <c r="L216" s="130"/>
    </row>
    <row r="217" spans="1:12" s="15" customFormat="1" ht="12" customHeight="1" x14ac:dyDescent="0.15">
      <c r="A217" s="51"/>
      <c r="B217" s="129"/>
      <c r="C217" s="129"/>
      <c r="D217" s="129"/>
      <c r="E217" s="129"/>
      <c r="F217" s="129"/>
      <c r="G217" s="129"/>
      <c r="H217" s="129"/>
      <c r="I217" s="129"/>
      <c r="J217" s="129"/>
      <c r="K217" s="129"/>
      <c r="L217" s="130"/>
    </row>
    <row r="218" spans="1:12" s="12" customFormat="1" x14ac:dyDescent="0.15">
      <c r="A218" s="224" t="s">
        <v>785</v>
      </c>
      <c r="B218" s="225"/>
      <c r="C218" s="225"/>
      <c r="D218" s="225"/>
      <c r="E218" s="225"/>
      <c r="F218" s="225"/>
      <c r="G218" s="225"/>
      <c r="H218" s="225"/>
      <c r="I218" s="225"/>
      <c r="J218" s="225"/>
      <c r="K218" s="225"/>
      <c r="L218" s="226"/>
    </row>
    <row r="219" spans="1:12" s="12" customFormat="1" x14ac:dyDescent="0.15">
      <c r="A219" s="224"/>
      <c r="B219" s="225"/>
      <c r="C219" s="225"/>
      <c r="D219" s="225"/>
      <c r="E219" s="225"/>
      <c r="F219" s="225"/>
      <c r="G219" s="225"/>
      <c r="H219" s="225"/>
      <c r="I219" s="225"/>
      <c r="J219" s="225"/>
      <c r="K219" s="225"/>
      <c r="L219" s="226"/>
    </row>
    <row r="220" spans="1:12" s="12" customFormat="1" x14ac:dyDescent="0.15">
      <c r="A220" s="131" t="s">
        <v>739</v>
      </c>
      <c r="B220" s="129"/>
      <c r="C220" s="129"/>
      <c r="D220" s="129"/>
      <c r="E220" s="129"/>
      <c r="F220" s="129"/>
      <c r="G220" s="129"/>
      <c r="H220" s="129"/>
      <c r="I220" s="129"/>
      <c r="J220" s="129"/>
      <c r="K220" s="129"/>
      <c r="L220" s="130"/>
    </row>
    <row r="221" spans="1:12" s="12" customFormat="1" ht="13.5" customHeight="1" x14ac:dyDescent="0.15">
      <c r="A221" s="224" t="s">
        <v>787</v>
      </c>
      <c r="B221" s="225"/>
      <c r="C221" s="225"/>
      <c r="D221" s="225"/>
      <c r="E221" s="225"/>
      <c r="F221" s="225"/>
      <c r="G221" s="225"/>
      <c r="H221" s="225"/>
      <c r="I221" s="225"/>
      <c r="J221" s="225"/>
      <c r="K221" s="225"/>
      <c r="L221" s="226"/>
    </row>
    <row r="222" spans="1:12" s="12" customFormat="1" x14ac:dyDescent="0.15">
      <c r="A222" s="227"/>
      <c r="B222" s="228"/>
      <c r="C222" s="228"/>
      <c r="D222" s="228"/>
      <c r="E222" s="228"/>
      <c r="F222" s="228"/>
      <c r="G222" s="228"/>
      <c r="H222" s="228"/>
      <c r="I222" s="228"/>
      <c r="J222" s="228"/>
      <c r="K222" s="228"/>
      <c r="L222" s="229"/>
    </row>
  </sheetData>
  <mergeCells count="110">
    <mergeCell ref="L16:L17"/>
    <mergeCell ref="L18:L19"/>
    <mergeCell ref="L20:L21"/>
    <mergeCell ref="L22:L23"/>
    <mergeCell ref="A164:L164"/>
    <mergeCell ref="A188:L189"/>
    <mergeCell ref="B157:E158"/>
    <mergeCell ref="F158:G158"/>
    <mergeCell ref="A159:G159"/>
    <mergeCell ref="A160:L160"/>
    <mergeCell ref="A161:K161"/>
    <mergeCell ref="A162:L162"/>
    <mergeCell ref="B138:E145"/>
    <mergeCell ref="F145:G145"/>
    <mergeCell ref="B146:E153"/>
    <mergeCell ref="F153:G153"/>
    <mergeCell ref="B154:E156"/>
    <mergeCell ref="F156:G156"/>
    <mergeCell ref="F79:G79"/>
    <mergeCell ref="E80:E85"/>
    <mergeCell ref="F85:G85"/>
    <mergeCell ref="H45:H46"/>
    <mergeCell ref="E75:E79"/>
    <mergeCell ref="I45:K45"/>
    <mergeCell ref="B107:B137"/>
    <mergeCell ref="C107:E119"/>
    <mergeCell ref="F119:G119"/>
    <mergeCell ref="C120:E129"/>
    <mergeCell ref="F129:G129"/>
    <mergeCell ref="C130:E137"/>
    <mergeCell ref="F137:G137"/>
    <mergeCell ref="E86:E90"/>
    <mergeCell ref="F90:G90"/>
    <mergeCell ref="C91:C106"/>
    <mergeCell ref="D91:E101"/>
    <mergeCell ref="F101:G101"/>
    <mergeCell ref="D102:E106"/>
    <mergeCell ref="F106:G106"/>
    <mergeCell ref="F31:G31"/>
    <mergeCell ref="F32:G32"/>
    <mergeCell ref="D33:E35"/>
    <mergeCell ref="F33:G33"/>
    <mergeCell ref="F34:G34"/>
    <mergeCell ref="F35:G35"/>
    <mergeCell ref="L45:L46"/>
    <mergeCell ref="A47:A158"/>
    <mergeCell ref="B47:B106"/>
    <mergeCell ref="C47:C90"/>
    <mergeCell ref="D47:E57"/>
    <mergeCell ref="F57:G57"/>
    <mergeCell ref="D58:D90"/>
    <mergeCell ref="E58:E65"/>
    <mergeCell ref="B42:E44"/>
    <mergeCell ref="F42:G42"/>
    <mergeCell ref="F43:G43"/>
    <mergeCell ref="F44:G44"/>
    <mergeCell ref="A45:E46"/>
    <mergeCell ref="F45:G46"/>
    <mergeCell ref="A7:A44"/>
    <mergeCell ref="F65:G65"/>
    <mergeCell ref="E66:E74"/>
    <mergeCell ref="F74:G74"/>
    <mergeCell ref="F8:G8"/>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L147:L148"/>
    <mergeCell ref="A221:L222"/>
    <mergeCell ref="A218:L219"/>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M224"/>
  <sheetViews>
    <sheetView view="pageBreakPreview" topLeftCell="A142"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455</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444"/>
      <c r="B8" s="232"/>
      <c r="C8" s="263"/>
      <c r="D8" s="263"/>
      <c r="E8" s="233"/>
      <c r="F8" s="317" t="s">
        <v>32</v>
      </c>
      <c r="G8" s="318"/>
      <c r="H8" s="6">
        <v>1</v>
      </c>
      <c r="I8" s="79">
        <v>1</v>
      </c>
      <c r="J8" s="79"/>
      <c r="K8" s="79"/>
      <c r="L8" s="6"/>
    </row>
    <row r="9" spans="1:12" ht="13.5" customHeight="1" x14ac:dyDescent="0.15">
      <c r="A9" s="444"/>
      <c r="B9" s="232"/>
      <c r="C9" s="263"/>
      <c r="D9" s="263"/>
      <c r="E9" s="233"/>
      <c r="F9" s="317" t="s">
        <v>25</v>
      </c>
      <c r="G9" s="318"/>
      <c r="H9" s="6">
        <v>1</v>
      </c>
      <c r="I9" s="79">
        <v>1</v>
      </c>
      <c r="J9" s="79"/>
      <c r="K9" s="79"/>
      <c r="L9" s="6"/>
    </row>
    <row r="10" spans="1:12" ht="13.5" customHeight="1" x14ac:dyDescent="0.15">
      <c r="A10" s="444"/>
      <c r="B10" s="232"/>
      <c r="C10" s="263"/>
      <c r="D10" s="263"/>
      <c r="E10" s="233"/>
      <c r="F10" s="317" t="s">
        <v>36</v>
      </c>
      <c r="G10" s="318"/>
      <c r="H10" s="6">
        <v>1</v>
      </c>
      <c r="I10" s="79">
        <v>1</v>
      </c>
      <c r="J10" s="79"/>
      <c r="K10" s="79"/>
      <c r="L10" s="11"/>
    </row>
    <row r="11" spans="1:12" ht="13.5" customHeight="1" x14ac:dyDescent="0.15">
      <c r="A11" s="444"/>
      <c r="B11" s="232"/>
      <c r="C11" s="263"/>
      <c r="D11" s="263"/>
      <c r="E11" s="233"/>
      <c r="F11" s="317" t="s">
        <v>26</v>
      </c>
      <c r="G11" s="318"/>
      <c r="H11" s="6">
        <v>1</v>
      </c>
      <c r="I11" s="79">
        <v>1</v>
      </c>
      <c r="J11" s="79"/>
      <c r="K11" s="79"/>
      <c r="L11" s="6"/>
    </row>
    <row r="12" spans="1:12" ht="13.5" customHeight="1" x14ac:dyDescent="0.15">
      <c r="A12" s="444"/>
      <c r="B12" s="232"/>
      <c r="C12" s="263"/>
      <c r="D12" s="263"/>
      <c r="E12" s="233"/>
      <c r="F12" s="317" t="s">
        <v>33</v>
      </c>
      <c r="G12" s="318"/>
      <c r="H12" s="6">
        <v>1</v>
      </c>
      <c r="I12" s="79">
        <v>1</v>
      </c>
      <c r="J12" s="79"/>
      <c r="K12" s="79"/>
      <c r="L12" s="6"/>
    </row>
    <row r="13" spans="1:12" ht="13.5" customHeight="1" x14ac:dyDescent="0.15">
      <c r="A13" s="444"/>
      <c r="B13" s="232"/>
      <c r="C13" s="263"/>
      <c r="D13" s="263"/>
      <c r="E13" s="233"/>
      <c r="F13" s="317" t="s">
        <v>27</v>
      </c>
      <c r="G13" s="318"/>
      <c r="H13" s="6">
        <v>1</v>
      </c>
      <c r="I13" s="79">
        <v>1</v>
      </c>
      <c r="J13" s="79"/>
      <c r="K13" s="79"/>
      <c r="L13" s="6"/>
    </row>
    <row r="14" spans="1:12" ht="13.5" customHeight="1" x14ac:dyDescent="0.15">
      <c r="A14" s="444"/>
      <c r="B14" s="232"/>
      <c r="C14" s="263"/>
      <c r="D14" s="263"/>
      <c r="E14" s="233"/>
      <c r="F14" s="319" t="s">
        <v>28</v>
      </c>
      <c r="G14" s="320"/>
      <c r="H14" s="6">
        <v>1</v>
      </c>
      <c r="I14" s="79">
        <v>1</v>
      </c>
      <c r="J14" s="79"/>
      <c r="K14" s="79"/>
      <c r="L14" s="6"/>
    </row>
    <row r="15" spans="1:12" ht="13.5" customHeight="1" x14ac:dyDescent="0.15">
      <c r="A15" s="444"/>
      <c r="B15" s="234"/>
      <c r="C15" s="264"/>
      <c r="D15" s="264"/>
      <c r="E15" s="235"/>
      <c r="F15" s="293" t="s">
        <v>17</v>
      </c>
      <c r="G15" s="294"/>
      <c r="H15" s="71"/>
      <c r="I15" s="4">
        <f>SUM(I7:I14)</f>
        <v>9</v>
      </c>
      <c r="J15" s="4">
        <f>SUM(J7:J14)</f>
        <v>0</v>
      </c>
      <c r="K15" s="4">
        <f>SUM(K7:K14)</f>
        <v>0</v>
      </c>
      <c r="L15" s="71" t="s">
        <v>7</v>
      </c>
    </row>
    <row r="16" spans="1:12" ht="13.5" customHeight="1" x14ac:dyDescent="0.15">
      <c r="A16" s="444"/>
      <c r="B16" s="230" t="s">
        <v>38</v>
      </c>
      <c r="C16" s="262"/>
      <c r="D16" s="262"/>
      <c r="E16" s="231"/>
      <c r="F16" s="288" t="s">
        <v>9</v>
      </c>
      <c r="G16" s="289"/>
      <c r="H16" s="6">
        <v>1</v>
      </c>
      <c r="I16" s="116"/>
      <c r="J16" s="116">
        <v>2</v>
      </c>
      <c r="K16" s="116"/>
      <c r="L16" s="348" t="s">
        <v>783</v>
      </c>
    </row>
    <row r="17" spans="1:12" ht="13.5" customHeight="1" x14ac:dyDescent="0.15">
      <c r="A17" s="444"/>
      <c r="B17" s="232"/>
      <c r="C17" s="263"/>
      <c r="D17" s="263"/>
      <c r="E17" s="233"/>
      <c r="F17" s="290" t="s">
        <v>10</v>
      </c>
      <c r="G17" s="291"/>
      <c r="H17" s="7">
        <v>1</v>
      </c>
      <c r="I17" s="117"/>
      <c r="J17" s="117">
        <v>2</v>
      </c>
      <c r="K17" s="117"/>
      <c r="L17" s="349"/>
    </row>
    <row r="18" spans="1:12" ht="13.5" customHeight="1" x14ac:dyDescent="0.15">
      <c r="A18" s="444"/>
      <c r="B18" s="232"/>
      <c r="C18" s="263"/>
      <c r="D18" s="263"/>
      <c r="E18" s="233"/>
      <c r="F18" s="284" t="s">
        <v>11</v>
      </c>
      <c r="G18" s="285"/>
      <c r="H18" s="6">
        <v>1</v>
      </c>
      <c r="I18" s="116"/>
      <c r="J18" s="116">
        <v>2</v>
      </c>
      <c r="K18" s="116"/>
      <c r="L18" s="348" t="s">
        <v>783</v>
      </c>
    </row>
    <row r="19" spans="1:12" ht="13.5" customHeight="1" x14ac:dyDescent="0.15">
      <c r="A19" s="444"/>
      <c r="B19" s="232"/>
      <c r="C19" s="263"/>
      <c r="D19" s="263"/>
      <c r="E19" s="233"/>
      <c r="F19" s="290" t="s">
        <v>12</v>
      </c>
      <c r="G19" s="291"/>
      <c r="H19" s="7">
        <v>1</v>
      </c>
      <c r="I19" s="117"/>
      <c r="J19" s="117">
        <v>2</v>
      </c>
      <c r="K19" s="117"/>
      <c r="L19" s="349"/>
    </row>
    <row r="20" spans="1:12" ht="13.5" customHeight="1" x14ac:dyDescent="0.15">
      <c r="A20" s="444"/>
      <c r="B20" s="232"/>
      <c r="C20" s="263"/>
      <c r="D20" s="263"/>
      <c r="E20" s="233"/>
      <c r="F20" s="284" t="s">
        <v>13</v>
      </c>
      <c r="G20" s="285"/>
      <c r="H20" s="6">
        <v>1</v>
      </c>
      <c r="I20" s="116"/>
      <c r="J20" s="116">
        <v>1</v>
      </c>
      <c r="K20" s="116"/>
      <c r="L20" s="348" t="s">
        <v>784</v>
      </c>
    </row>
    <row r="21" spans="1:12" ht="13.5" customHeight="1" x14ac:dyDescent="0.15">
      <c r="A21" s="444"/>
      <c r="B21" s="232"/>
      <c r="C21" s="263"/>
      <c r="D21" s="263"/>
      <c r="E21" s="233"/>
      <c r="F21" s="290" t="s">
        <v>14</v>
      </c>
      <c r="G21" s="291"/>
      <c r="H21" s="7">
        <v>1</v>
      </c>
      <c r="I21" s="117"/>
      <c r="J21" s="117">
        <v>1</v>
      </c>
      <c r="K21" s="117"/>
      <c r="L21" s="349"/>
    </row>
    <row r="22" spans="1:12" ht="13.5" customHeight="1" x14ac:dyDescent="0.15">
      <c r="A22" s="444"/>
      <c r="B22" s="232"/>
      <c r="C22" s="263"/>
      <c r="D22" s="263"/>
      <c r="E22" s="233"/>
      <c r="F22" s="284" t="s">
        <v>15</v>
      </c>
      <c r="G22" s="285"/>
      <c r="H22" s="6">
        <v>1</v>
      </c>
      <c r="I22" s="116"/>
      <c r="J22" s="116">
        <v>1</v>
      </c>
      <c r="K22" s="116"/>
      <c r="L22" s="348" t="s">
        <v>784</v>
      </c>
    </row>
    <row r="23" spans="1:12" ht="13.5" customHeight="1" x14ac:dyDescent="0.15">
      <c r="A23" s="444"/>
      <c r="B23" s="232"/>
      <c r="C23" s="263"/>
      <c r="D23" s="263"/>
      <c r="E23" s="233"/>
      <c r="F23" s="290" t="s">
        <v>16</v>
      </c>
      <c r="G23" s="291"/>
      <c r="H23" s="6">
        <v>1</v>
      </c>
      <c r="I23" s="116"/>
      <c r="J23" s="116">
        <v>1</v>
      </c>
      <c r="K23" s="116"/>
      <c r="L23" s="349"/>
    </row>
    <row r="24" spans="1:12" ht="13.5" customHeight="1" x14ac:dyDescent="0.15">
      <c r="A24" s="444"/>
      <c r="B24" s="234"/>
      <c r="C24" s="264"/>
      <c r="D24" s="264"/>
      <c r="E24" s="235"/>
      <c r="F24" s="293" t="s">
        <v>17</v>
      </c>
      <c r="G24" s="294"/>
      <c r="H24" s="71"/>
      <c r="I24" s="4">
        <f>SUM(I16:I23)</f>
        <v>0</v>
      </c>
      <c r="J24" s="4">
        <f>SUM(J16:J23)</f>
        <v>12</v>
      </c>
      <c r="K24" s="4">
        <f>SUM(K16:K23)</f>
        <v>0</v>
      </c>
      <c r="L24" s="71" t="s">
        <v>7</v>
      </c>
    </row>
    <row r="25" spans="1:12" ht="13.5" customHeight="1" x14ac:dyDescent="0.15">
      <c r="A25" s="444"/>
      <c r="B25" s="230" t="s">
        <v>47</v>
      </c>
      <c r="C25" s="231"/>
      <c r="D25" s="230" t="s">
        <v>39</v>
      </c>
      <c r="E25" s="231"/>
      <c r="F25" s="288" t="s">
        <v>18</v>
      </c>
      <c r="G25" s="445"/>
      <c r="H25" s="5">
        <v>1</v>
      </c>
      <c r="I25" s="18">
        <v>1</v>
      </c>
      <c r="J25" s="18"/>
      <c r="K25" s="18"/>
      <c r="L25" s="6"/>
    </row>
    <row r="26" spans="1:12" ht="13.5" customHeight="1" x14ac:dyDescent="0.15">
      <c r="A26" s="444"/>
      <c r="B26" s="232"/>
      <c r="C26" s="233"/>
      <c r="D26" s="232"/>
      <c r="E26" s="233"/>
      <c r="F26" s="284" t="s">
        <v>19</v>
      </c>
      <c r="G26" s="432"/>
      <c r="H26" s="6">
        <v>1</v>
      </c>
      <c r="I26" s="79">
        <v>1</v>
      </c>
      <c r="J26" s="79"/>
      <c r="K26" s="79"/>
      <c r="L26" s="6"/>
    </row>
    <row r="27" spans="1:12" ht="13.5" customHeight="1" x14ac:dyDescent="0.15">
      <c r="A27" s="444"/>
      <c r="B27" s="232"/>
      <c r="C27" s="233"/>
      <c r="D27" s="232"/>
      <c r="E27" s="233"/>
      <c r="F27" s="290" t="s">
        <v>20</v>
      </c>
      <c r="G27" s="430"/>
      <c r="H27" s="7">
        <v>1</v>
      </c>
      <c r="I27" s="80">
        <v>1</v>
      </c>
      <c r="J27" s="80"/>
      <c r="K27" s="80"/>
      <c r="L27" s="6"/>
    </row>
    <row r="28" spans="1:12" ht="13.5" customHeight="1" x14ac:dyDescent="0.15">
      <c r="A28" s="444"/>
      <c r="B28" s="232"/>
      <c r="C28" s="233"/>
      <c r="D28" s="234"/>
      <c r="E28" s="235"/>
      <c r="F28" s="286" t="s">
        <v>23</v>
      </c>
      <c r="G28" s="431"/>
      <c r="H28" s="7"/>
      <c r="I28" s="80">
        <f>SUM(I25:I27)</f>
        <v>3</v>
      </c>
      <c r="J28" s="80">
        <f>SUM(J25:J27)</f>
        <v>0</v>
      </c>
      <c r="K28" s="80">
        <f>SUM(K25:K27)</f>
        <v>0</v>
      </c>
      <c r="L28" s="71" t="s">
        <v>7</v>
      </c>
    </row>
    <row r="29" spans="1:12" ht="13.5" customHeight="1" x14ac:dyDescent="0.15">
      <c r="A29" s="444"/>
      <c r="B29" s="232"/>
      <c r="C29" s="233"/>
      <c r="D29" s="265" t="s">
        <v>40</v>
      </c>
      <c r="E29" s="266"/>
      <c r="F29" s="288" t="s">
        <v>746</v>
      </c>
      <c r="G29" s="295"/>
      <c r="H29" s="5">
        <v>1</v>
      </c>
      <c r="I29" s="18">
        <v>1</v>
      </c>
      <c r="J29" s="18"/>
      <c r="K29" s="18"/>
      <c r="L29" s="6"/>
    </row>
    <row r="30" spans="1:12" ht="13.5" customHeight="1" x14ac:dyDescent="0.15">
      <c r="A30" s="444"/>
      <c r="B30" s="232"/>
      <c r="C30" s="233"/>
      <c r="D30" s="267"/>
      <c r="E30" s="268"/>
      <c r="F30" s="284" t="s">
        <v>747</v>
      </c>
      <c r="G30" s="296"/>
      <c r="H30" s="6">
        <v>1</v>
      </c>
      <c r="I30" s="79">
        <v>1</v>
      </c>
      <c r="J30" s="79"/>
      <c r="K30" s="79"/>
      <c r="L30" s="6"/>
    </row>
    <row r="31" spans="1:12" ht="13.5" customHeight="1" x14ac:dyDescent="0.15">
      <c r="A31" s="444"/>
      <c r="B31" s="232"/>
      <c r="C31" s="233"/>
      <c r="D31" s="267"/>
      <c r="E31" s="268"/>
      <c r="F31" s="290" t="s">
        <v>748</v>
      </c>
      <c r="G31" s="292"/>
      <c r="H31" s="7">
        <v>1</v>
      </c>
      <c r="I31" s="80">
        <v>1</v>
      </c>
      <c r="J31" s="80"/>
      <c r="K31" s="80"/>
      <c r="L31" s="6"/>
    </row>
    <row r="32" spans="1:12" ht="13.5" customHeight="1" x14ac:dyDescent="0.15">
      <c r="A32" s="444"/>
      <c r="B32" s="232"/>
      <c r="C32" s="233"/>
      <c r="D32" s="269"/>
      <c r="E32" s="270"/>
      <c r="F32" s="286" t="s">
        <v>23</v>
      </c>
      <c r="G32" s="431"/>
      <c r="H32" s="7"/>
      <c r="I32" s="80">
        <f>SUM(I29:I31)</f>
        <v>3</v>
      </c>
      <c r="J32" s="80">
        <f>SUM(J29:J31)</f>
        <v>0</v>
      </c>
      <c r="K32" s="80">
        <f>SUM(K29:K31)</f>
        <v>0</v>
      </c>
      <c r="L32" s="71" t="s">
        <v>7</v>
      </c>
    </row>
    <row r="33" spans="1:13" ht="13.5" customHeight="1" x14ac:dyDescent="0.15">
      <c r="A33" s="444"/>
      <c r="B33" s="232"/>
      <c r="C33" s="233"/>
      <c r="D33" s="265" t="s">
        <v>52</v>
      </c>
      <c r="E33" s="266"/>
      <c r="F33" s="288" t="s">
        <v>749</v>
      </c>
      <c r="G33" s="289"/>
      <c r="H33" s="5">
        <v>1</v>
      </c>
      <c r="I33" s="18">
        <v>1</v>
      </c>
      <c r="J33" s="18"/>
      <c r="K33" s="18"/>
      <c r="L33" s="6"/>
    </row>
    <row r="34" spans="1:13" ht="13.5" customHeight="1" x14ac:dyDescent="0.15">
      <c r="A34" s="444"/>
      <c r="B34" s="232"/>
      <c r="C34" s="233"/>
      <c r="D34" s="267"/>
      <c r="E34" s="268"/>
      <c r="F34" s="290" t="s">
        <v>750</v>
      </c>
      <c r="G34" s="291"/>
      <c r="H34" s="6">
        <v>1</v>
      </c>
      <c r="I34" s="79">
        <v>1</v>
      </c>
      <c r="J34" s="79"/>
      <c r="K34" s="79"/>
      <c r="L34" s="6"/>
    </row>
    <row r="35" spans="1:13" ht="13.5" customHeight="1" x14ac:dyDescent="0.15">
      <c r="A35" s="444"/>
      <c r="B35" s="232"/>
      <c r="C35" s="233"/>
      <c r="D35" s="269"/>
      <c r="E35" s="270"/>
      <c r="F35" s="286" t="s">
        <v>53</v>
      </c>
      <c r="G35" s="323"/>
      <c r="H35" s="4"/>
      <c r="I35" s="4">
        <f>SUM(I33:I34)</f>
        <v>2</v>
      </c>
      <c r="J35" s="4">
        <f>SUM(J33:J34)</f>
        <v>0</v>
      </c>
      <c r="K35" s="4">
        <f>SUM(K33:K34)</f>
        <v>0</v>
      </c>
      <c r="L35" s="71" t="s">
        <v>7</v>
      </c>
    </row>
    <row r="36" spans="1:13" ht="13.5" customHeight="1" x14ac:dyDescent="0.15">
      <c r="A36" s="444"/>
      <c r="B36" s="232"/>
      <c r="C36" s="233"/>
      <c r="D36" s="230" t="s">
        <v>41</v>
      </c>
      <c r="E36" s="231"/>
      <c r="F36" s="317" t="s">
        <v>751</v>
      </c>
      <c r="G36" s="347"/>
      <c r="H36" s="6">
        <v>1</v>
      </c>
      <c r="I36" s="79">
        <v>1</v>
      </c>
      <c r="J36" s="79"/>
      <c r="K36" s="79"/>
      <c r="L36" s="6"/>
    </row>
    <row r="37" spans="1:13" ht="13.5" customHeight="1" x14ac:dyDescent="0.15">
      <c r="A37" s="444"/>
      <c r="B37" s="232"/>
      <c r="C37" s="233"/>
      <c r="D37" s="232"/>
      <c r="E37" s="233"/>
      <c r="F37" s="317" t="s">
        <v>752</v>
      </c>
      <c r="G37" s="318"/>
      <c r="H37" s="6">
        <v>1</v>
      </c>
      <c r="I37" s="79">
        <v>1</v>
      </c>
      <c r="J37" s="79"/>
      <c r="K37" s="79"/>
      <c r="L37" s="6"/>
    </row>
    <row r="38" spans="1:13" ht="13.5" customHeight="1" x14ac:dyDescent="0.15">
      <c r="A38" s="444"/>
      <c r="B38" s="232"/>
      <c r="C38" s="233"/>
      <c r="D38" s="232"/>
      <c r="E38" s="233"/>
      <c r="F38" s="284" t="s">
        <v>29</v>
      </c>
      <c r="G38" s="432"/>
      <c r="H38" s="6">
        <v>1</v>
      </c>
      <c r="I38" s="79">
        <v>1</v>
      </c>
      <c r="J38" s="79"/>
      <c r="K38" s="79"/>
      <c r="L38" s="6"/>
    </row>
    <row r="39" spans="1:13" ht="13.5" customHeight="1" x14ac:dyDescent="0.15">
      <c r="A39" s="444"/>
      <c r="B39" s="232"/>
      <c r="C39" s="233"/>
      <c r="D39" s="232"/>
      <c r="E39" s="233"/>
      <c r="F39" s="284" t="s">
        <v>30</v>
      </c>
      <c r="G39" s="432"/>
      <c r="H39" s="6">
        <v>1</v>
      </c>
      <c r="I39" s="79">
        <v>1</v>
      </c>
      <c r="J39" s="79"/>
      <c r="K39" s="79"/>
      <c r="L39" s="6"/>
    </row>
    <row r="40" spans="1:13" ht="13.5" customHeight="1" x14ac:dyDescent="0.15">
      <c r="A40" s="444"/>
      <c r="B40" s="232"/>
      <c r="C40" s="233"/>
      <c r="D40" s="232"/>
      <c r="E40" s="233"/>
      <c r="F40" s="290" t="s">
        <v>31</v>
      </c>
      <c r="G40" s="430"/>
      <c r="H40" s="7">
        <v>1</v>
      </c>
      <c r="I40" s="80">
        <v>1</v>
      </c>
      <c r="J40" s="80"/>
      <c r="K40" s="80"/>
      <c r="L40" s="6"/>
    </row>
    <row r="41" spans="1:13" ht="13.5" customHeight="1" x14ac:dyDescent="0.15">
      <c r="A41" s="444"/>
      <c r="B41" s="234"/>
      <c r="C41" s="235"/>
      <c r="D41" s="234"/>
      <c r="E41" s="235"/>
      <c r="F41" s="286" t="s">
        <v>146</v>
      </c>
      <c r="G41" s="431"/>
      <c r="H41" s="7"/>
      <c r="I41" s="80">
        <f>SUM(I36:I40)</f>
        <v>5</v>
      </c>
      <c r="J41" s="80">
        <f>SUM(J36:J40)</f>
        <v>0</v>
      </c>
      <c r="K41" s="80">
        <f>SUM(K36:K40)</f>
        <v>0</v>
      </c>
      <c r="L41" s="71" t="s">
        <v>7</v>
      </c>
    </row>
    <row r="42" spans="1:13" ht="13.5" customHeight="1" x14ac:dyDescent="0.15">
      <c r="A42" s="444"/>
      <c r="B42" s="230" t="s">
        <v>45</v>
      </c>
      <c r="C42" s="231"/>
      <c r="D42" s="446" t="s">
        <v>46</v>
      </c>
      <c r="E42" s="447"/>
      <c r="F42" s="222" t="s">
        <v>21</v>
      </c>
      <c r="G42" s="441"/>
      <c r="H42" s="5">
        <v>1</v>
      </c>
      <c r="I42" s="18">
        <v>2</v>
      </c>
      <c r="J42" s="18"/>
      <c r="K42" s="18"/>
      <c r="L42" s="6"/>
    </row>
    <row r="43" spans="1:13" ht="13.5" customHeight="1" x14ac:dyDescent="0.15">
      <c r="A43" s="444"/>
      <c r="B43" s="232"/>
      <c r="C43" s="233"/>
      <c r="D43" s="448"/>
      <c r="E43" s="449"/>
      <c r="F43" s="74" t="s">
        <v>22</v>
      </c>
      <c r="G43" s="81"/>
      <c r="H43" s="6">
        <v>1</v>
      </c>
      <c r="I43" s="79">
        <v>2</v>
      </c>
      <c r="J43" s="79"/>
      <c r="K43" s="79"/>
      <c r="L43" s="6"/>
    </row>
    <row r="44" spans="1:13" ht="13.5" customHeight="1" x14ac:dyDescent="0.15">
      <c r="A44" s="444"/>
      <c r="B44" s="234"/>
      <c r="C44" s="235"/>
      <c r="D44" s="450"/>
      <c r="E44" s="451"/>
      <c r="F44" s="293" t="s">
        <v>53</v>
      </c>
      <c r="G44" s="431"/>
      <c r="H44" s="4"/>
      <c r="I44" s="4">
        <f>SUM(I42:I43)</f>
        <v>4</v>
      </c>
      <c r="J44" s="4">
        <f>SUM(J42:J43)</f>
        <v>0</v>
      </c>
      <c r="K44" s="4">
        <f>SUM(K42:K43)</f>
        <v>0</v>
      </c>
      <c r="L44" s="71" t="s">
        <v>7</v>
      </c>
    </row>
    <row r="45" spans="1:13" s="12" customFormat="1" ht="13.5" customHeight="1" x14ac:dyDescent="0.15">
      <c r="A45" s="444"/>
      <c r="B45" s="236" t="s">
        <v>42</v>
      </c>
      <c r="C45" s="237"/>
      <c r="D45" s="237"/>
      <c r="E45" s="238"/>
      <c r="F45" s="222" t="s">
        <v>43</v>
      </c>
      <c r="G45" s="441"/>
      <c r="H45" s="6">
        <v>1</v>
      </c>
      <c r="I45" s="6">
        <v>2</v>
      </c>
      <c r="J45" s="79"/>
      <c r="K45" s="79"/>
      <c r="L45" s="5"/>
      <c r="M45" s="20"/>
    </row>
    <row r="46" spans="1:13" s="12" customFormat="1" ht="13.5" customHeight="1" x14ac:dyDescent="0.15">
      <c r="A46" s="444"/>
      <c r="B46" s="239"/>
      <c r="C46" s="240"/>
      <c r="D46" s="240"/>
      <c r="E46" s="241"/>
      <c r="F46" s="319" t="s">
        <v>44</v>
      </c>
      <c r="G46" s="442"/>
      <c r="H46" s="6">
        <v>1</v>
      </c>
      <c r="I46" s="6">
        <v>1</v>
      </c>
      <c r="J46" s="79"/>
      <c r="K46" s="79"/>
      <c r="L46" s="7"/>
      <c r="M46" s="20"/>
    </row>
    <row r="47" spans="1:13" s="12" customFormat="1" ht="13.5" customHeight="1" x14ac:dyDescent="0.15">
      <c r="A47" s="444"/>
      <c r="B47" s="242"/>
      <c r="C47" s="243"/>
      <c r="D47" s="243"/>
      <c r="E47" s="244"/>
      <c r="F47" s="345" t="s">
        <v>48</v>
      </c>
      <c r="G47" s="346"/>
      <c r="H47" s="14"/>
      <c r="I47" s="13">
        <f>SUM(I45:I46)</f>
        <v>3</v>
      </c>
      <c r="J47" s="13">
        <f>SUM(J45:J46)</f>
        <v>0</v>
      </c>
      <c r="K47" s="13">
        <f>SUM(K45:K46)</f>
        <v>0</v>
      </c>
      <c r="L47" s="14" t="s">
        <v>7</v>
      </c>
      <c r="M47" s="20"/>
    </row>
    <row r="48" spans="1:13" ht="16.5" customHeight="1" x14ac:dyDescent="0.15">
      <c r="A48" s="245" t="s">
        <v>1</v>
      </c>
      <c r="B48" s="246"/>
      <c r="C48" s="246"/>
      <c r="D48" s="246"/>
      <c r="E48" s="247"/>
      <c r="F48" s="306" t="s">
        <v>2</v>
      </c>
      <c r="G48" s="307"/>
      <c r="H48" s="310" t="s">
        <v>50</v>
      </c>
      <c r="I48" s="312" t="s">
        <v>3</v>
      </c>
      <c r="J48" s="313"/>
      <c r="K48" s="314"/>
      <c r="L48" s="315" t="s">
        <v>0</v>
      </c>
    </row>
    <row r="49" spans="1:12" ht="33" x14ac:dyDescent="0.15">
      <c r="A49" s="248"/>
      <c r="B49" s="249"/>
      <c r="C49" s="249"/>
      <c r="D49" s="249"/>
      <c r="E49" s="250"/>
      <c r="F49" s="308"/>
      <c r="G49" s="309"/>
      <c r="H49" s="311"/>
      <c r="I49" s="2" t="s">
        <v>4</v>
      </c>
      <c r="J49" s="2" t="s">
        <v>5</v>
      </c>
      <c r="K49" s="2" t="s">
        <v>6</v>
      </c>
      <c r="L49" s="316"/>
    </row>
    <row r="50" spans="1:12" ht="13.5" customHeight="1" x14ac:dyDescent="0.15">
      <c r="A50" s="271" t="s">
        <v>35</v>
      </c>
      <c r="B50" s="98" t="s">
        <v>378</v>
      </c>
      <c r="C50" s="433" t="s">
        <v>302</v>
      </c>
      <c r="D50" s="355" t="s">
        <v>379</v>
      </c>
      <c r="E50" s="420"/>
      <c r="F50" s="76" t="s">
        <v>380</v>
      </c>
      <c r="G50" s="77"/>
      <c r="H50" s="5">
        <v>2</v>
      </c>
      <c r="I50" s="18"/>
      <c r="J50" s="18">
        <v>2</v>
      </c>
      <c r="K50" s="18"/>
      <c r="L50" s="6"/>
    </row>
    <row r="51" spans="1:12" ht="13.5" customHeight="1" x14ac:dyDescent="0.15">
      <c r="A51" s="273"/>
      <c r="B51" s="98"/>
      <c r="C51" s="433"/>
      <c r="D51" s="356"/>
      <c r="E51" s="421"/>
      <c r="F51" s="70" t="s">
        <v>381</v>
      </c>
      <c r="G51" s="78"/>
      <c r="H51" s="6">
        <v>1</v>
      </c>
      <c r="I51" s="79"/>
      <c r="J51" s="79">
        <v>2</v>
      </c>
      <c r="K51" s="79"/>
      <c r="L51" s="6"/>
    </row>
    <row r="52" spans="1:12" ht="13.5" customHeight="1" x14ac:dyDescent="0.15">
      <c r="A52" s="273"/>
      <c r="B52" s="98"/>
      <c r="C52" s="433"/>
      <c r="D52" s="356"/>
      <c r="E52" s="421"/>
      <c r="F52" s="70" t="s">
        <v>383</v>
      </c>
      <c r="G52" s="78"/>
      <c r="H52" s="6">
        <v>2</v>
      </c>
      <c r="I52" s="79"/>
      <c r="J52" s="79">
        <v>2</v>
      </c>
      <c r="K52" s="79"/>
      <c r="L52" s="6"/>
    </row>
    <row r="53" spans="1:12" ht="13.5" customHeight="1" x14ac:dyDescent="0.15">
      <c r="A53" s="273"/>
      <c r="B53" s="98"/>
      <c r="C53" s="433"/>
      <c r="D53" s="356"/>
      <c r="E53" s="421"/>
      <c r="F53" s="70" t="s">
        <v>384</v>
      </c>
      <c r="G53" s="78"/>
      <c r="H53" s="6">
        <v>3</v>
      </c>
      <c r="I53" s="79"/>
      <c r="J53" s="79">
        <v>2</v>
      </c>
      <c r="K53" s="79"/>
      <c r="L53" s="6"/>
    </row>
    <row r="54" spans="1:12" ht="13.5" customHeight="1" x14ac:dyDescent="0.15">
      <c r="A54" s="273"/>
      <c r="B54" s="98"/>
      <c r="C54" s="433"/>
      <c r="D54" s="356"/>
      <c r="E54" s="421"/>
      <c r="F54" s="70" t="s">
        <v>385</v>
      </c>
      <c r="G54" s="78"/>
      <c r="H54" s="6">
        <v>2</v>
      </c>
      <c r="I54" s="79"/>
      <c r="J54" s="79">
        <v>2</v>
      </c>
      <c r="K54" s="79"/>
      <c r="L54" s="6"/>
    </row>
    <row r="55" spans="1:12" ht="13.5" customHeight="1" x14ac:dyDescent="0.15">
      <c r="A55" s="273"/>
      <c r="B55" s="98"/>
      <c r="C55" s="433"/>
      <c r="D55" s="356"/>
      <c r="E55" s="421"/>
      <c r="F55" s="70" t="s">
        <v>386</v>
      </c>
      <c r="G55" s="78"/>
      <c r="H55" s="6">
        <v>4</v>
      </c>
      <c r="I55" s="79"/>
      <c r="J55" s="116">
        <v>2</v>
      </c>
      <c r="K55" s="79"/>
      <c r="L55" s="6"/>
    </row>
    <row r="56" spans="1:12" ht="13.5" customHeight="1" x14ac:dyDescent="0.15">
      <c r="A56" s="273"/>
      <c r="B56" s="98"/>
      <c r="C56" s="433"/>
      <c r="D56" s="356"/>
      <c r="E56" s="421"/>
      <c r="F56" s="70" t="s">
        <v>387</v>
      </c>
      <c r="G56" s="78"/>
      <c r="H56" s="6">
        <v>2</v>
      </c>
      <c r="I56" s="79"/>
      <c r="J56" s="79">
        <v>2</v>
      </c>
      <c r="K56" s="79"/>
      <c r="L56" s="6"/>
    </row>
    <row r="57" spans="1:12" ht="13.5" customHeight="1" x14ac:dyDescent="0.15">
      <c r="A57" s="273"/>
      <c r="B57" s="98"/>
      <c r="C57" s="433"/>
      <c r="D57" s="356"/>
      <c r="E57" s="421"/>
      <c r="F57" s="70" t="s">
        <v>388</v>
      </c>
      <c r="G57" s="78"/>
      <c r="H57" s="6">
        <v>2</v>
      </c>
      <c r="I57" s="79"/>
      <c r="J57" s="79">
        <v>2</v>
      </c>
      <c r="K57" s="79"/>
      <c r="L57" s="6"/>
    </row>
    <row r="58" spans="1:12" s="9" customFormat="1" ht="13.5" customHeight="1" x14ac:dyDescent="0.15">
      <c r="A58" s="273"/>
      <c r="B58" s="98"/>
      <c r="C58" s="433"/>
      <c r="D58" s="356"/>
      <c r="E58" s="421"/>
      <c r="F58" s="70" t="s">
        <v>389</v>
      </c>
      <c r="G58" s="78"/>
      <c r="H58" s="6">
        <v>2</v>
      </c>
      <c r="I58" s="79"/>
      <c r="J58" s="79">
        <v>2</v>
      </c>
      <c r="K58" s="79"/>
      <c r="L58" s="6"/>
    </row>
    <row r="59" spans="1:12" s="9" customFormat="1" ht="13.5" customHeight="1" x14ac:dyDescent="0.15">
      <c r="A59" s="273"/>
      <c r="B59" s="98"/>
      <c r="C59" s="433"/>
      <c r="D59" s="356"/>
      <c r="E59" s="421"/>
      <c r="F59" s="72" t="s">
        <v>82</v>
      </c>
      <c r="G59" s="75"/>
      <c r="H59" s="6">
        <v>3</v>
      </c>
      <c r="I59" s="79"/>
      <c r="J59" s="79">
        <v>2</v>
      </c>
      <c r="K59" s="79"/>
      <c r="L59" s="6"/>
    </row>
    <row r="60" spans="1:12" s="9" customFormat="1" ht="13.5" customHeight="1" x14ac:dyDescent="0.15">
      <c r="A60" s="273"/>
      <c r="B60" s="98"/>
      <c r="C60" s="433"/>
      <c r="D60" s="357"/>
      <c r="E60" s="422"/>
      <c r="F60" s="321" t="s">
        <v>297</v>
      </c>
      <c r="G60" s="322"/>
      <c r="H60" s="14"/>
      <c r="I60" s="13">
        <f>SUM(I50:I59)</f>
        <v>0</v>
      </c>
      <c r="J60" s="13">
        <f>SUM(J50:J59)</f>
        <v>20</v>
      </c>
      <c r="K60" s="13">
        <f>SUM(K50:K59)</f>
        <v>0</v>
      </c>
      <c r="L60" s="14" t="s">
        <v>7</v>
      </c>
    </row>
    <row r="61" spans="1:12" ht="13.5" customHeight="1" x14ac:dyDescent="0.15">
      <c r="A61" s="273"/>
      <c r="B61" s="98"/>
      <c r="C61" s="433"/>
      <c r="D61" s="413" t="s">
        <v>414</v>
      </c>
      <c r="E61" s="443" t="s">
        <v>394</v>
      </c>
      <c r="F61" s="76" t="s">
        <v>390</v>
      </c>
      <c r="G61" s="46"/>
      <c r="H61" s="6">
        <v>2</v>
      </c>
      <c r="I61" s="79">
        <v>2</v>
      </c>
      <c r="J61" s="79"/>
      <c r="K61" s="79"/>
      <c r="L61" s="6"/>
    </row>
    <row r="62" spans="1:12" ht="13.5" customHeight="1" x14ac:dyDescent="0.15">
      <c r="A62" s="273"/>
      <c r="B62" s="98"/>
      <c r="C62" s="433"/>
      <c r="D62" s="413"/>
      <c r="E62" s="443"/>
      <c r="F62" s="70" t="s">
        <v>391</v>
      </c>
      <c r="G62" s="47"/>
      <c r="H62" s="6">
        <v>2</v>
      </c>
      <c r="I62" s="79"/>
      <c r="J62" s="116">
        <v>2</v>
      </c>
      <c r="K62" s="79"/>
      <c r="L62" s="6"/>
    </row>
    <row r="63" spans="1:12" ht="13.5" customHeight="1" x14ac:dyDescent="0.15">
      <c r="A63" s="273"/>
      <c r="B63" s="98"/>
      <c r="C63" s="433"/>
      <c r="D63" s="413"/>
      <c r="E63" s="443"/>
      <c r="F63" s="70" t="s">
        <v>392</v>
      </c>
      <c r="G63" s="47"/>
      <c r="H63" s="6" t="s">
        <v>56</v>
      </c>
      <c r="I63" s="79"/>
      <c r="J63" s="116">
        <v>2</v>
      </c>
      <c r="K63" s="79"/>
      <c r="L63" s="6"/>
    </row>
    <row r="64" spans="1:12" ht="13.5" customHeight="1" x14ac:dyDescent="0.15">
      <c r="A64" s="273"/>
      <c r="B64" s="98"/>
      <c r="C64" s="433"/>
      <c r="D64" s="413"/>
      <c r="E64" s="443"/>
      <c r="F64" s="70" t="s">
        <v>393</v>
      </c>
      <c r="G64" s="47"/>
      <c r="H64" s="6">
        <v>1</v>
      </c>
      <c r="I64" s="79"/>
      <c r="J64" s="116">
        <v>2</v>
      </c>
      <c r="K64" s="79"/>
      <c r="L64" s="6"/>
    </row>
    <row r="65" spans="1:12" ht="13.5" customHeight="1" x14ac:dyDescent="0.15">
      <c r="A65" s="273"/>
      <c r="B65" s="98"/>
      <c r="C65" s="433"/>
      <c r="D65" s="413"/>
      <c r="E65" s="443"/>
      <c r="F65" s="321" t="s">
        <v>54</v>
      </c>
      <c r="G65" s="322"/>
      <c r="H65" s="14"/>
      <c r="I65" s="13">
        <f t="shared" ref="I65:J65" si="0">SUM(I61:I64)</f>
        <v>2</v>
      </c>
      <c r="J65" s="13">
        <f t="shared" si="0"/>
        <v>6</v>
      </c>
      <c r="K65" s="13">
        <f>SUM(K61:K64)</f>
        <v>0</v>
      </c>
      <c r="L65" s="14" t="s">
        <v>7</v>
      </c>
    </row>
    <row r="66" spans="1:12" ht="13.5" customHeight="1" x14ac:dyDescent="0.15">
      <c r="A66" s="273"/>
      <c r="B66" s="98"/>
      <c r="C66" s="433"/>
      <c r="D66" s="413"/>
      <c r="E66" s="443" t="s">
        <v>400</v>
      </c>
      <c r="F66" s="70" t="s">
        <v>395</v>
      </c>
      <c r="G66" s="47"/>
      <c r="H66" s="6">
        <v>2</v>
      </c>
      <c r="I66" s="79">
        <v>2</v>
      </c>
      <c r="J66" s="79"/>
      <c r="K66" s="79"/>
      <c r="L66" s="6"/>
    </row>
    <row r="67" spans="1:12" ht="13.5" customHeight="1" x14ac:dyDescent="0.15">
      <c r="A67" s="273"/>
      <c r="B67" s="98"/>
      <c r="C67" s="433"/>
      <c r="D67" s="413"/>
      <c r="E67" s="443"/>
      <c r="F67" s="70" t="s">
        <v>396</v>
      </c>
      <c r="G67" s="47"/>
      <c r="H67" s="6">
        <v>2</v>
      </c>
      <c r="I67" s="79"/>
      <c r="J67" s="116">
        <v>2</v>
      </c>
      <c r="K67" s="79"/>
      <c r="L67" s="6"/>
    </row>
    <row r="68" spans="1:12" ht="13.5" customHeight="1" x14ac:dyDescent="0.15">
      <c r="A68" s="273"/>
      <c r="B68" s="98"/>
      <c r="C68" s="433"/>
      <c r="D68" s="413"/>
      <c r="E68" s="443"/>
      <c r="F68" s="70" t="s">
        <v>397</v>
      </c>
      <c r="G68" s="47"/>
      <c r="H68" s="6" t="s">
        <v>56</v>
      </c>
      <c r="I68" s="79"/>
      <c r="J68" s="116">
        <v>2</v>
      </c>
      <c r="K68" s="79"/>
      <c r="L68" s="6"/>
    </row>
    <row r="69" spans="1:12" ht="13.5" customHeight="1" x14ac:dyDescent="0.15">
      <c r="A69" s="273"/>
      <c r="B69" s="98"/>
      <c r="C69" s="433"/>
      <c r="D69" s="413"/>
      <c r="E69" s="443"/>
      <c r="F69" s="70" t="s">
        <v>398</v>
      </c>
      <c r="G69" s="47"/>
      <c r="H69" s="6">
        <v>1</v>
      </c>
      <c r="I69" s="79">
        <v>2</v>
      </c>
      <c r="J69" s="116"/>
      <c r="K69" s="79"/>
      <c r="L69" s="6"/>
    </row>
    <row r="70" spans="1:12" ht="13.5" customHeight="1" x14ac:dyDescent="0.15">
      <c r="A70" s="273"/>
      <c r="B70" s="98"/>
      <c r="C70" s="433"/>
      <c r="D70" s="413"/>
      <c r="E70" s="443"/>
      <c r="F70" s="70" t="s">
        <v>399</v>
      </c>
      <c r="G70" s="47"/>
      <c r="H70" s="6">
        <v>1</v>
      </c>
      <c r="I70" s="79"/>
      <c r="J70" s="116">
        <v>2</v>
      </c>
      <c r="K70" s="79"/>
      <c r="L70" s="6"/>
    </row>
    <row r="71" spans="1:12" ht="13.5" customHeight="1" x14ac:dyDescent="0.15">
      <c r="A71" s="273"/>
      <c r="B71" s="98"/>
      <c r="C71" s="433"/>
      <c r="D71" s="413"/>
      <c r="E71" s="443"/>
      <c r="F71" s="321" t="s">
        <v>146</v>
      </c>
      <c r="G71" s="322"/>
      <c r="H71" s="14"/>
      <c r="I71" s="13">
        <f t="shared" ref="I71:J71" si="1">SUM(I66:I70)</f>
        <v>4</v>
      </c>
      <c r="J71" s="13">
        <f t="shared" si="1"/>
        <v>6</v>
      </c>
      <c r="K71" s="13">
        <f>SUM(K66:K70)</f>
        <v>0</v>
      </c>
      <c r="L71" s="14" t="s">
        <v>7</v>
      </c>
    </row>
    <row r="72" spans="1:12" ht="13.5" customHeight="1" x14ac:dyDescent="0.15">
      <c r="A72" s="273"/>
      <c r="B72" s="98"/>
      <c r="C72" s="433"/>
      <c r="D72" s="413"/>
      <c r="E72" s="443" t="s">
        <v>405</v>
      </c>
      <c r="F72" s="70" t="s">
        <v>401</v>
      </c>
      <c r="G72" s="47"/>
      <c r="H72" s="6">
        <v>2</v>
      </c>
      <c r="I72" s="79">
        <v>2</v>
      </c>
      <c r="J72" s="79"/>
      <c r="K72" s="79"/>
      <c r="L72" s="6"/>
    </row>
    <row r="73" spans="1:12" ht="13.5" customHeight="1" x14ac:dyDescent="0.15">
      <c r="A73" s="273"/>
      <c r="B73" s="98"/>
      <c r="C73" s="433"/>
      <c r="D73" s="413"/>
      <c r="E73" s="443"/>
      <c r="F73" s="70" t="s">
        <v>402</v>
      </c>
      <c r="G73" s="47"/>
      <c r="H73" s="6">
        <v>2</v>
      </c>
      <c r="I73" s="79"/>
      <c r="J73" s="116">
        <v>2</v>
      </c>
      <c r="K73" s="79"/>
      <c r="L73" s="6"/>
    </row>
    <row r="74" spans="1:12" ht="13.5" customHeight="1" x14ac:dyDescent="0.15">
      <c r="A74" s="273"/>
      <c r="B74" s="98"/>
      <c r="C74" s="433"/>
      <c r="D74" s="413"/>
      <c r="E74" s="443"/>
      <c r="F74" s="70" t="s">
        <v>403</v>
      </c>
      <c r="G74" s="47"/>
      <c r="H74" s="6" t="s">
        <v>56</v>
      </c>
      <c r="I74" s="79"/>
      <c r="J74" s="116">
        <v>2</v>
      </c>
      <c r="K74" s="79"/>
      <c r="L74" s="6"/>
    </row>
    <row r="75" spans="1:12" ht="13.5" customHeight="1" x14ac:dyDescent="0.15">
      <c r="A75" s="273"/>
      <c r="B75" s="98"/>
      <c r="C75" s="433"/>
      <c r="D75" s="413"/>
      <c r="E75" s="443"/>
      <c r="F75" s="70" t="s">
        <v>404</v>
      </c>
      <c r="G75" s="47"/>
      <c r="H75" s="6">
        <v>2</v>
      </c>
      <c r="I75" s="79"/>
      <c r="J75" s="116">
        <v>2</v>
      </c>
      <c r="K75" s="79"/>
      <c r="L75" s="6"/>
    </row>
    <row r="76" spans="1:12" ht="13.5" customHeight="1" x14ac:dyDescent="0.15">
      <c r="A76" s="273"/>
      <c r="B76" s="98"/>
      <c r="C76" s="433"/>
      <c r="D76" s="413"/>
      <c r="E76" s="443"/>
      <c r="F76" s="321" t="s">
        <v>54</v>
      </c>
      <c r="G76" s="322"/>
      <c r="H76" s="14"/>
      <c r="I76" s="13">
        <f>SUM(I72:I75)</f>
        <v>2</v>
      </c>
      <c r="J76" s="13">
        <f t="shared" ref="J76:K76" si="2">SUM(J72:J75)</f>
        <v>6</v>
      </c>
      <c r="K76" s="13">
        <f t="shared" si="2"/>
        <v>0</v>
      </c>
      <c r="L76" s="14" t="s">
        <v>7</v>
      </c>
    </row>
    <row r="77" spans="1:12" ht="13.5" customHeight="1" x14ac:dyDescent="0.15">
      <c r="A77" s="273"/>
      <c r="B77" s="98"/>
      <c r="C77" s="433"/>
      <c r="D77" s="413"/>
      <c r="E77" s="452" t="s">
        <v>408</v>
      </c>
      <c r="F77" s="70" t="s">
        <v>406</v>
      </c>
      <c r="G77" s="47"/>
      <c r="H77" s="6">
        <v>3</v>
      </c>
      <c r="I77" s="79">
        <v>2</v>
      </c>
      <c r="J77" s="79"/>
      <c r="K77" s="79"/>
      <c r="L77" s="6"/>
    </row>
    <row r="78" spans="1:12" ht="13.5" customHeight="1" x14ac:dyDescent="0.15">
      <c r="A78" s="273"/>
      <c r="B78" s="98"/>
      <c r="C78" s="433"/>
      <c r="D78" s="413"/>
      <c r="E78" s="452"/>
      <c r="F78" s="70" t="s">
        <v>407</v>
      </c>
      <c r="G78" s="47"/>
      <c r="H78" s="6">
        <v>3</v>
      </c>
      <c r="I78" s="79"/>
      <c r="J78" s="116">
        <v>2</v>
      </c>
      <c r="K78" s="79"/>
      <c r="L78" s="6"/>
    </row>
    <row r="79" spans="1:12" ht="13.5" customHeight="1" x14ac:dyDescent="0.15">
      <c r="A79" s="273"/>
      <c r="B79" s="98"/>
      <c r="C79" s="433"/>
      <c r="D79" s="413"/>
      <c r="E79" s="452"/>
      <c r="F79" s="321" t="s">
        <v>53</v>
      </c>
      <c r="G79" s="322"/>
      <c r="H79" s="14"/>
      <c r="I79" s="13">
        <f>SUM(I77:I78)</f>
        <v>2</v>
      </c>
      <c r="J79" s="13">
        <f t="shared" ref="J79:K79" si="3">SUM(J77:J78)</f>
        <v>2</v>
      </c>
      <c r="K79" s="13">
        <f t="shared" si="3"/>
        <v>0</v>
      </c>
      <c r="L79" s="14" t="s">
        <v>7</v>
      </c>
    </row>
    <row r="80" spans="1:12" ht="13.5" customHeight="1" x14ac:dyDescent="0.15">
      <c r="A80" s="273"/>
      <c r="B80" s="98"/>
      <c r="C80" s="433"/>
      <c r="D80" s="413"/>
      <c r="E80" s="391" t="s">
        <v>413</v>
      </c>
      <c r="F80" s="76" t="s">
        <v>409</v>
      </c>
      <c r="G80" s="77"/>
      <c r="H80" s="6">
        <v>1</v>
      </c>
      <c r="I80" s="79">
        <v>2</v>
      </c>
      <c r="J80" s="79"/>
      <c r="K80" s="79"/>
      <c r="L80" s="6"/>
    </row>
    <row r="81" spans="1:12" ht="13.5" customHeight="1" x14ac:dyDescent="0.15">
      <c r="A81" s="273"/>
      <c r="B81" s="98"/>
      <c r="C81" s="433"/>
      <c r="D81" s="413"/>
      <c r="E81" s="391"/>
      <c r="F81" s="70" t="s">
        <v>410</v>
      </c>
      <c r="G81" s="78"/>
      <c r="H81" s="6" t="s">
        <v>56</v>
      </c>
      <c r="I81" s="79"/>
      <c r="J81" s="116">
        <v>2</v>
      </c>
      <c r="K81" s="79"/>
      <c r="L81" s="6"/>
    </row>
    <row r="82" spans="1:12" ht="13.5" customHeight="1" x14ac:dyDescent="0.15">
      <c r="A82" s="273"/>
      <c r="B82" s="98"/>
      <c r="C82" s="433"/>
      <c r="D82" s="413"/>
      <c r="E82" s="391"/>
      <c r="F82" s="70" t="s">
        <v>411</v>
      </c>
      <c r="G82" s="78"/>
      <c r="H82" s="6" t="s">
        <v>56</v>
      </c>
      <c r="I82" s="79"/>
      <c r="J82" s="116">
        <v>2</v>
      </c>
      <c r="K82" s="79"/>
      <c r="L82" s="6"/>
    </row>
    <row r="83" spans="1:12" s="9" customFormat="1" ht="13.5" customHeight="1" x14ac:dyDescent="0.15">
      <c r="A83" s="273"/>
      <c r="B83" s="98"/>
      <c r="C83" s="433"/>
      <c r="D83" s="413"/>
      <c r="E83" s="391"/>
      <c r="F83" s="72" t="s">
        <v>412</v>
      </c>
      <c r="G83" s="75"/>
      <c r="H83" s="6" t="s">
        <v>56</v>
      </c>
      <c r="I83" s="79"/>
      <c r="J83" s="116">
        <v>2</v>
      </c>
      <c r="K83" s="79"/>
      <c r="L83" s="6"/>
    </row>
    <row r="84" spans="1:12" s="9" customFormat="1" ht="13.5" customHeight="1" x14ac:dyDescent="0.15">
      <c r="A84" s="273"/>
      <c r="B84" s="98"/>
      <c r="C84" s="433"/>
      <c r="D84" s="413"/>
      <c r="E84" s="391"/>
      <c r="F84" s="286" t="s">
        <v>54</v>
      </c>
      <c r="G84" s="324"/>
      <c r="H84" s="71"/>
      <c r="I84" s="4">
        <f>SUM(I80:I83)</f>
        <v>2</v>
      </c>
      <c r="J84" s="4">
        <f t="shared" ref="J84:K84" si="4">SUM(J80:J83)</f>
        <v>6</v>
      </c>
      <c r="K84" s="4">
        <f t="shared" si="4"/>
        <v>0</v>
      </c>
      <c r="L84" s="71" t="s">
        <v>7</v>
      </c>
    </row>
    <row r="85" spans="1:12" ht="13.5" customHeight="1" x14ac:dyDescent="0.15">
      <c r="A85" s="273"/>
      <c r="B85" s="98"/>
      <c r="C85" s="437" t="s">
        <v>311</v>
      </c>
      <c r="D85" s="437" t="s">
        <v>433</v>
      </c>
      <c r="E85" s="437"/>
      <c r="F85" s="74" t="s">
        <v>83</v>
      </c>
      <c r="G85" s="47"/>
      <c r="H85" s="6">
        <v>2</v>
      </c>
      <c r="I85" s="79">
        <v>2</v>
      </c>
      <c r="J85" s="79"/>
      <c r="K85" s="79"/>
      <c r="L85" s="6"/>
    </row>
    <row r="86" spans="1:12" ht="13.5" customHeight="1" x14ac:dyDescent="0.15">
      <c r="A86" s="273"/>
      <c r="B86" s="98"/>
      <c r="C86" s="437"/>
      <c r="D86" s="437"/>
      <c r="E86" s="437"/>
      <c r="F86" s="74" t="s">
        <v>84</v>
      </c>
      <c r="G86" s="47"/>
      <c r="H86" s="6">
        <v>2</v>
      </c>
      <c r="I86" s="79">
        <v>2</v>
      </c>
      <c r="J86" s="79"/>
      <c r="K86" s="79"/>
      <c r="L86" s="6"/>
    </row>
    <row r="87" spans="1:12" ht="13.5" customHeight="1" x14ac:dyDescent="0.15">
      <c r="A87" s="273"/>
      <c r="B87" s="98"/>
      <c r="C87" s="437"/>
      <c r="D87" s="437"/>
      <c r="E87" s="437"/>
      <c r="F87" s="74" t="s">
        <v>85</v>
      </c>
      <c r="G87" s="47"/>
      <c r="H87" s="6">
        <v>3</v>
      </c>
      <c r="I87" s="79">
        <v>2</v>
      </c>
      <c r="J87" s="79"/>
      <c r="K87" s="79"/>
      <c r="L87" s="6"/>
    </row>
    <row r="88" spans="1:12" ht="13.5" customHeight="1" x14ac:dyDescent="0.15">
      <c r="A88" s="273"/>
      <c r="B88" s="98"/>
      <c r="C88" s="437"/>
      <c r="D88" s="437"/>
      <c r="E88" s="437"/>
      <c r="F88" s="74" t="s">
        <v>86</v>
      </c>
      <c r="G88" s="47"/>
      <c r="H88" s="6">
        <v>3</v>
      </c>
      <c r="I88" s="79">
        <v>2</v>
      </c>
      <c r="J88" s="79"/>
      <c r="K88" s="79"/>
      <c r="L88" s="6"/>
    </row>
    <row r="89" spans="1:12" ht="13.5" customHeight="1" x14ac:dyDescent="0.15">
      <c r="A89" s="273"/>
      <c r="B89" s="98"/>
      <c r="C89" s="437"/>
      <c r="D89" s="437"/>
      <c r="E89" s="437"/>
      <c r="F89" s="74" t="s">
        <v>87</v>
      </c>
      <c r="G89" s="47"/>
      <c r="H89" s="6">
        <v>3</v>
      </c>
      <c r="I89" s="79">
        <v>2</v>
      </c>
      <c r="J89" s="79"/>
      <c r="K89" s="79"/>
      <c r="L89" s="6"/>
    </row>
    <row r="90" spans="1:12" ht="13.5" customHeight="1" x14ac:dyDescent="0.15">
      <c r="A90" s="273"/>
      <c r="B90" s="98"/>
      <c r="C90" s="437"/>
      <c r="D90" s="437"/>
      <c r="E90" s="437"/>
      <c r="F90" s="74" t="s">
        <v>88</v>
      </c>
      <c r="G90" s="47"/>
      <c r="H90" s="6">
        <v>3</v>
      </c>
      <c r="I90" s="79">
        <v>2</v>
      </c>
      <c r="J90" s="79"/>
      <c r="K90" s="79"/>
      <c r="L90" s="6"/>
    </row>
    <row r="91" spans="1:12" ht="13.5" customHeight="1" x14ac:dyDescent="0.15">
      <c r="A91" s="273"/>
      <c r="B91" s="98"/>
      <c r="C91" s="437"/>
      <c r="D91" s="437"/>
      <c r="E91" s="437"/>
      <c r="F91" s="74" t="s">
        <v>89</v>
      </c>
      <c r="G91" s="47"/>
      <c r="H91" s="6">
        <v>2</v>
      </c>
      <c r="I91" s="79">
        <v>2</v>
      </c>
      <c r="J91" s="79"/>
      <c r="K91" s="79"/>
      <c r="L91" s="6"/>
    </row>
    <row r="92" spans="1:12" ht="13.5" customHeight="1" x14ac:dyDescent="0.15">
      <c r="A92" s="273"/>
      <c r="B92" s="98"/>
      <c r="C92" s="437"/>
      <c r="D92" s="437"/>
      <c r="E92" s="437"/>
      <c r="F92" s="74" t="s">
        <v>90</v>
      </c>
      <c r="G92" s="47"/>
      <c r="H92" s="6">
        <v>2</v>
      </c>
      <c r="I92" s="79">
        <v>2</v>
      </c>
      <c r="J92" s="79"/>
      <c r="K92" s="79"/>
      <c r="L92" s="6"/>
    </row>
    <row r="93" spans="1:12" ht="13.5" customHeight="1" x14ac:dyDescent="0.15">
      <c r="A93" s="273"/>
      <c r="B93" s="98"/>
      <c r="C93" s="437"/>
      <c r="D93" s="437"/>
      <c r="E93" s="437"/>
      <c r="F93" s="74" t="s">
        <v>91</v>
      </c>
      <c r="G93" s="47"/>
      <c r="H93" s="6">
        <v>2</v>
      </c>
      <c r="I93" s="79">
        <v>2</v>
      </c>
      <c r="J93" s="79"/>
      <c r="K93" s="79"/>
      <c r="L93" s="6"/>
    </row>
    <row r="94" spans="1:12" ht="13.5" customHeight="1" x14ac:dyDescent="0.15">
      <c r="A94" s="273"/>
      <c r="B94" s="98"/>
      <c r="C94" s="437"/>
      <c r="D94" s="437"/>
      <c r="E94" s="437"/>
      <c r="F94" s="74" t="s">
        <v>92</v>
      </c>
      <c r="G94" s="47"/>
      <c r="H94" s="6">
        <v>3</v>
      </c>
      <c r="I94" s="79">
        <v>2</v>
      </c>
      <c r="J94" s="79"/>
      <c r="K94" s="79"/>
      <c r="L94" s="6"/>
    </row>
    <row r="95" spans="1:12" s="9" customFormat="1" ht="13.5" customHeight="1" x14ac:dyDescent="0.15">
      <c r="A95" s="273"/>
      <c r="B95" s="98"/>
      <c r="C95" s="437"/>
      <c r="D95" s="437"/>
      <c r="E95" s="437"/>
      <c r="F95" s="321" t="s">
        <v>297</v>
      </c>
      <c r="G95" s="322"/>
      <c r="H95" s="14"/>
      <c r="I95" s="13">
        <f t="shared" ref="I95:J95" si="5">SUM(I85:I94)</f>
        <v>20</v>
      </c>
      <c r="J95" s="13">
        <f t="shared" si="5"/>
        <v>0</v>
      </c>
      <c r="K95" s="13">
        <f>SUM(K85:K94)</f>
        <v>0</v>
      </c>
      <c r="L95" s="14" t="s">
        <v>7</v>
      </c>
    </row>
    <row r="96" spans="1:12" ht="13.5" customHeight="1" x14ac:dyDescent="0.15">
      <c r="A96" s="273"/>
      <c r="B96" s="98"/>
      <c r="C96" s="437"/>
      <c r="D96" s="437" t="s">
        <v>432</v>
      </c>
      <c r="E96" s="437"/>
      <c r="F96" s="74" t="s">
        <v>434</v>
      </c>
      <c r="G96" s="47"/>
      <c r="H96" s="6">
        <v>2</v>
      </c>
      <c r="I96" s="79"/>
      <c r="J96" s="79">
        <v>2</v>
      </c>
      <c r="K96" s="79"/>
      <c r="L96" s="6"/>
    </row>
    <row r="97" spans="1:12" ht="13.5" customHeight="1" x14ac:dyDescent="0.15">
      <c r="A97" s="273"/>
      <c r="B97" s="98"/>
      <c r="C97" s="437"/>
      <c r="D97" s="437"/>
      <c r="E97" s="437"/>
      <c r="F97" s="74" t="s">
        <v>435</v>
      </c>
      <c r="G97" s="47"/>
      <c r="H97" s="6">
        <v>2</v>
      </c>
      <c r="I97" s="79"/>
      <c r="J97" s="116">
        <v>2</v>
      </c>
      <c r="K97" s="79"/>
      <c r="L97" s="6"/>
    </row>
    <row r="98" spans="1:12" ht="13.5" customHeight="1" x14ac:dyDescent="0.15">
      <c r="A98" s="273"/>
      <c r="B98" s="98"/>
      <c r="C98" s="437"/>
      <c r="D98" s="437"/>
      <c r="E98" s="437"/>
      <c r="F98" s="74" t="s">
        <v>436</v>
      </c>
      <c r="G98" s="47"/>
      <c r="H98" s="6">
        <v>3</v>
      </c>
      <c r="I98" s="79"/>
      <c r="J98" s="79">
        <v>2</v>
      </c>
      <c r="K98" s="79"/>
      <c r="L98" s="6"/>
    </row>
    <row r="99" spans="1:12" s="9" customFormat="1" ht="13.5" customHeight="1" x14ac:dyDescent="0.15">
      <c r="A99" s="273"/>
      <c r="B99" s="98"/>
      <c r="C99" s="437"/>
      <c r="D99" s="437"/>
      <c r="E99" s="437"/>
      <c r="F99" s="72" t="s">
        <v>437</v>
      </c>
      <c r="G99" s="75"/>
      <c r="H99" s="6">
        <v>3</v>
      </c>
      <c r="I99" s="79"/>
      <c r="J99" s="116">
        <v>2</v>
      </c>
      <c r="K99" s="79"/>
      <c r="L99" s="6"/>
    </row>
    <row r="100" spans="1:12" s="9" customFormat="1" ht="13.5" customHeight="1" x14ac:dyDescent="0.15">
      <c r="A100" s="273"/>
      <c r="B100" s="98"/>
      <c r="C100" s="437"/>
      <c r="D100" s="437"/>
      <c r="E100" s="437"/>
      <c r="F100" s="321" t="s">
        <v>54</v>
      </c>
      <c r="G100" s="322"/>
      <c r="H100" s="14"/>
      <c r="I100" s="13">
        <f>SUM(I96:I99)</f>
        <v>0</v>
      </c>
      <c r="J100" s="13">
        <f>SUM(J96:J99)</f>
        <v>8</v>
      </c>
      <c r="K100" s="13">
        <f t="shared" ref="K100" si="6">SUM(K96:K99)</f>
        <v>0</v>
      </c>
      <c r="L100" s="14" t="s">
        <v>7</v>
      </c>
    </row>
    <row r="101" spans="1:12" ht="13.5" customHeight="1" x14ac:dyDescent="0.15">
      <c r="A101" s="273"/>
      <c r="B101" s="413" t="s">
        <v>66</v>
      </c>
      <c r="C101" s="391" t="s">
        <v>313</v>
      </c>
      <c r="D101" s="391"/>
      <c r="E101" s="391"/>
      <c r="F101" s="76" t="s">
        <v>93</v>
      </c>
      <c r="G101" s="46"/>
      <c r="H101" s="6">
        <v>1</v>
      </c>
      <c r="I101" s="79"/>
      <c r="J101" s="79">
        <v>2</v>
      </c>
      <c r="K101" s="79"/>
      <c r="L101" s="6"/>
    </row>
    <row r="102" spans="1:12" ht="13.5" customHeight="1" x14ac:dyDescent="0.15">
      <c r="A102" s="273"/>
      <c r="B102" s="413"/>
      <c r="C102" s="391"/>
      <c r="D102" s="391"/>
      <c r="E102" s="391"/>
      <c r="F102" s="70" t="s">
        <v>94</v>
      </c>
      <c r="G102" s="47"/>
      <c r="H102" s="6">
        <v>1</v>
      </c>
      <c r="I102" s="79"/>
      <c r="J102" s="79">
        <v>2</v>
      </c>
      <c r="K102" s="79"/>
      <c r="L102" s="6"/>
    </row>
    <row r="103" spans="1:12" ht="13.5" customHeight="1" x14ac:dyDescent="0.15">
      <c r="A103" s="273"/>
      <c r="B103" s="413"/>
      <c r="C103" s="391"/>
      <c r="D103" s="391"/>
      <c r="E103" s="391"/>
      <c r="F103" s="70" t="s">
        <v>95</v>
      </c>
      <c r="G103" s="47"/>
      <c r="H103" s="6">
        <v>2</v>
      </c>
      <c r="I103" s="79"/>
      <c r="J103" s="116">
        <v>2</v>
      </c>
      <c r="K103" s="79"/>
      <c r="L103" s="6"/>
    </row>
    <row r="104" spans="1:12" ht="13.5" customHeight="1" x14ac:dyDescent="0.15">
      <c r="A104" s="273"/>
      <c r="B104" s="413"/>
      <c r="C104" s="391"/>
      <c r="D104" s="391"/>
      <c r="E104" s="391"/>
      <c r="F104" s="70" t="s">
        <v>96</v>
      </c>
      <c r="G104" s="47"/>
      <c r="H104" s="6">
        <v>1</v>
      </c>
      <c r="I104" s="79">
        <v>2</v>
      </c>
      <c r="J104" s="79"/>
      <c r="K104" s="79"/>
      <c r="L104" s="6"/>
    </row>
    <row r="105" spans="1:12" ht="13.5" customHeight="1" x14ac:dyDescent="0.15">
      <c r="A105" s="273"/>
      <c r="B105" s="413"/>
      <c r="C105" s="391"/>
      <c r="D105" s="391"/>
      <c r="E105" s="391"/>
      <c r="F105" s="70" t="s">
        <v>97</v>
      </c>
      <c r="G105" s="47"/>
      <c r="H105" s="6">
        <v>2</v>
      </c>
      <c r="I105" s="79"/>
      <c r="J105" s="79">
        <v>2</v>
      </c>
      <c r="K105" s="79"/>
      <c r="L105" s="6"/>
    </row>
    <row r="106" spans="1:12" ht="13.5" customHeight="1" x14ac:dyDescent="0.15">
      <c r="A106" s="273"/>
      <c r="B106" s="413"/>
      <c r="C106" s="391"/>
      <c r="D106" s="391"/>
      <c r="E106" s="391"/>
      <c r="F106" s="70" t="s">
        <v>98</v>
      </c>
      <c r="G106" s="47"/>
      <c r="H106" s="6">
        <v>2</v>
      </c>
      <c r="I106" s="79"/>
      <c r="J106" s="79">
        <v>2</v>
      </c>
      <c r="K106" s="79"/>
      <c r="L106" s="6"/>
    </row>
    <row r="107" spans="1:12" ht="13.5" customHeight="1" x14ac:dyDescent="0.15">
      <c r="A107" s="273"/>
      <c r="B107" s="413"/>
      <c r="C107" s="391"/>
      <c r="D107" s="391"/>
      <c r="E107" s="391"/>
      <c r="F107" s="70" t="s">
        <v>99</v>
      </c>
      <c r="G107" s="47"/>
      <c r="H107" s="6">
        <v>2</v>
      </c>
      <c r="I107" s="79"/>
      <c r="J107" s="79">
        <v>2</v>
      </c>
      <c r="K107" s="79"/>
      <c r="L107" s="6"/>
    </row>
    <row r="108" spans="1:12" ht="13.5" customHeight="1" x14ac:dyDescent="0.15">
      <c r="A108" s="273"/>
      <c r="B108" s="413"/>
      <c r="C108" s="391"/>
      <c r="D108" s="391"/>
      <c r="E108" s="391"/>
      <c r="F108" s="70" t="s">
        <v>100</v>
      </c>
      <c r="G108" s="47"/>
      <c r="H108" s="6">
        <v>2</v>
      </c>
      <c r="I108" s="79"/>
      <c r="J108" s="116">
        <v>2</v>
      </c>
      <c r="K108" s="79"/>
      <c r="L108" s="6"/>
    </row>
    <row r="109" spans="1:12" ht="13.5" customHeight="1" x14ac:dyDescent="0.15">
      <c r="A109" s="273"/>
      <c r="B109" s="413"/>
      <c r="C109" s="391"/>
      <c r="D109" s="391"/>
      <c r="E109" s="391"/>
      <c r="F109" s="70" t="s">
        <v>101</v>
      </c>
      <c r="G109" s="47"/>
      <c r="H109" s="6">
        <v>2</v>
      </c>
      <c r="I109" s="79"/>
      <c r="J109" s="116">
        <v>2</v>
      </c>
      <c r="K109" s="79"/>
      <c r="L109" s="6"/>
    </row>
    <row r="110" spans="1:12" ht="13.5" customHeight="1" x14ac:dyDescent="0.15">
      <c r="A110" s="273"/>
      <c r="B110" s="413"/>
      <c r="C110" s="391"/>
      <c r="D110" s="391"/>
      <c r="E110" s="391"/>
      <c r="F110" s="70" t="s">
        <v>102</v>
      </c>
      <c r="G110" s="47"/>
      <c r="H110" s="6">
        <v>2</v>
      </c>
      <c r="I110" s="79">
        <v>1</v>
      </c>
      <c r="J110" s="79"/>
      <c r="K110" s="79"/>
      <c r="L110" s="6"/>
    </row>
    <row r="111" spans="1:12" ht="13.5" customHeight="1" x14ac:dyDescent="0.15">
      <c r="A111" s="273"/>
      <c r="B111" s="413"/>
      <c r="C111" s="391"/>
      <c r="D111" s="391"/>
      <c r="E111" s="391"/>
      <c r="F111" s="70" t="s">
        <v>103</v>
      </c>
      <c r="G111" s="47"/>
      <c r="H111" s="6">
        <v>2</v>
      </c>
      <c r="I111" s="79">
        <v>1</v>
      </c>
      <c r="J111" s="79"/>
      <c r="K111" s="79"/>
      <c r="L111" s="6"/>
    </row>
    <row r="112" spans="1:12" ht="13.5" customHeight="1" x14ac:dyDescent="0.15">
      <c r="A112" s="273"/>
      <c r="B112" s="413"/>
      <c r="C112" s="391"/>
      <c r="D112" s="391"/>
      <c r="E112" s="391"/>
      <c r="F112" s="70" t="s">
        <v>104</v>
      </c>
      <c r="G112" s="47"/>
      <c r="H112" s="6">
        <v>2</v>
      </c>
      <c r="I112" s="79">
        <v>2</v>
      </c>
      <c r="J112" s="79"/>
      <c r="K112" s="79"/>
      <c r="L112" s="6"/>
    </row>
    <row r="113" spans="1:12" s="9" customFormat="1" ht="13.5" customHeight="1" x14ac:dyDescent="0.15">
      <c r="A113" s="273"/>
      <c r="B113" s="413"/>
      <c r="C113" s="391"/>
      <c r="D113" s="391"/>
      <c r="E113" s="391"/>
      <c r="F113" s="321" t="s">
        <v>298</v>
      </c>
      <c r="G113" s="322"/>
      <c r="H113" s="14"/>
      <c r="I113" s="13">
        <f>SUM(I101:I112)</f>
        <v>6</v>
      </c>
      <c r="J113" s="13">
        <f t="shared" ref="J113:K113" si="7">SUM(J101:J112)</f>
        <v>16</v>
      </c>
      <c r="K113" s="13">
        <f t="shared" si="7"/>
        <v>0</v>
      </c>
      <c r="L113" s="14" t="s">
        <v>7</v>
      </c>
    </row>
    <row r="114" spans="1:12" ht="13.5" customHeight="1" x14ac:dyDescent="0.15">
      <c r="A114" s="273"/>
      <c r="B114" s="413"/>
      <c r="C114" s="391" t="s">
        <v>314</v>
      </c>
      <c r="D114" s="391"/>
      <c r="E114" s="391"/>
      <c r="F114" s="70" t="s">
        <v>105</v>
      </c>
      <c r="G114" s="47"/>
      <c r="H114" s="6">
        <v>3</v>
      </c>
      <c r="I114" s="79">
        <v>2</v>
      </c>
      <c r="J114" s="79"/>
      <c r="K114" s="79"/>
      <c r="L114" s="6"/>
    </row>
    <row r="115" spans="1:12" ht="13.5" customHeight="1" x14ac:dyDescent="0.15">
      <c r="A115" s="273"/>
      <c r="B115" s="413"/>
      <c r="C115" s="391"/>
      <c r="D115" s="391"/>
      <c r="E115" s="391"/>
      <c r="F115" s="70" t="s">
        <v>106</v>
      </c>
      <c r="G115" s="47"/>
      <c r="H115" s="6">
        <v>3</v>
      </c>
      <c r="I115" s="79">
        <v>1</v>
      </c>
      <c r="J115" s="79"/>
      <c r="K115" s="79"/>
      <c r="L115" s="6"/>
    </row>
    <row r="116" spans="1:12" ht="13.5" customHeight="1" x14ac:dyDescent="0.15">
      <c r="A116" s="273"/>
      <c r="B116" s="413"/>
      <c r="C116" s="391"/>
      <c r="D116" s="391"/>
      <c r="E116" s="391"/>
      <c r="F116" s="70" t="s">
        <v>107</v>
      </c>
      <c r="G116" s="47"/>
      <c r="H116" s="6">
        <v>2</v>
      </c>
      <c r="I116" s="79">
        <v>1</v>
      </c>
      <c r="J116" s="79"/>
      <c r="K116" s="79"/>
      <c r="L116" s="6"/>
    </row>
    <row r="117" spans="1:12" ht="13.5" customHeight="1" x14ac:dyDescent="0.15">
      <c r="A117" s="273"/>
      <c r="B117" s="413"/>
      <c r="C117" s="391"/>
      <c r="D117" s="391"/>
      <c r="E117" s="391"/>
      <c r="F117" s="152" t="s">
        <v>108</v>
      </c>
      <c r="G117" s="161"/>
      <c r="H117" s="11">
        <v>2</v>
      </c>
      <c r="I117" s="154">
        <v>1</v>
      </c>
      <c r="J117" s="154"/>
      <c r="K117" s="154"/>
      <c r="L117" s="6"/>
    </row>
    <row r="118" spans="1:12" ht="13.5" customHeight="1" x14ac:dyDescent="0.15">
      <c r="A118" s="273"/>
      <c r="B118" s="413"/>
      <c r="C118" s="391"/>
      <c r="D118" s="391"/>
      <c r="E118" s="391"/>
      <c r="F118" s="152" t="s">
        <v>788</v>
      </c>
      <c r="G118" s="161"/>
      <c r="H118" s="11">
        <v>2</v>
      </c>
      <c r="I118" s="154">
        <v>1</v>
      </c>
      <c r="J118" s="154"/>
      <c r="K118" s="154"/>
      <c r="L118" s="6"/>
    </row>
    <row r="119" spans="1:12" ht="13.5" customHeight="1" x14ac:dyDescent="0.15">
      <c r="A119" s="273"/>
      <c r="B119" s="413"/>
      <c r="C119" s="391"/>
      <c r="D119" s="391"/>
      <c r="E119" s="391"/>
      <c r="F119" s="152" t="s">
        <v>789</v>
      </c>
      <c r="G119" s="161"/>
      <c r="H119" s="11">
        <v>3</v>
      </c>
      <c r="I119" s="154"/>
      <c r="J119" s="154">
        <v>1</v>
      </c>
      <c r="K119" s="154"/>
      <c r="L119" s="6"/>
    </row>
    <row r="120" spans="1:12" ht="13.5" customHeight="1" x14ac:dyDescent="0.15">
      <c r="A120" s="273"/>
      <c r="B120" s="413"/>
      <c r="C120" s="391"/>
      <c r="D120" s="391"/>
      <c r="E120" s="391"/>
      <c r="F120" s="152" t="s">
        <v>790</v>
      </c>
      <c r="G120" s="161"/>
      <c r="H120" s="11">
        <v>3</v>
      </c>
      <c r="I120" s="154"/>
      <c r="J120" s="154">
        <v>1</v>
      </c>
      <c r="K120" s="154"/>
      <c r="L120" s="6"/>
    </row>
    <row r="121" spans="1:12" ht="13.5" customHeight="1" x14ac:dyDescent="0.15">
      <c r="A121" s="273"/>
      <c r="B121" s="413"/>
      <c r="C121" s="391"/>
      <c r="D121" s="391"/>
      <c r="E121" s="391"/>
      <c r="F121" s="70" t="s">
        <v>109</v>
      </c>
      <c r="G121" s="47"/>
      <c r="H121" s="6">
        <v>2</v>
      </c>
      <c r="I121" s="79">
        <v>2</v>
      </c>
      <c r="J121" s="79"/>
      <c r="K121" s="79"/>
      <c r="L121" s="6"/>
    </row>
    <row r="122" spans="1:12" ht="13.5" customHeight="1" x14ac:dyDescent="0.15">
      <c r="A122" s="273"/>
      <c r="B122" s="413"/>
      <c r="C122" s="391"/>
      <c r="D122" s="391"/>
      <c r="E122" s="391"/>
      <c r="F122" s="70" t="s">
        <v>110</v>
      </c>
      <c r="G122" s="47"/>
      <c r="H122" s="6">
        <v>3</v>
      </c>
      <c r="I122" s="79">
        <v>2</v>
      </c>
      <c r="J122" s="79"/>
      <c r="K122" s="79"/>
      <c r="L122" s="6"/>
    </row>
    <row r="123" spans="1:12" s="9" customFormat="1" ht="13.5" customHeight="1" x14ac:dyDescent="0.15">
      <c r="A123" s="273"/>
      <c r="B123" s="413"/>
      <c r="C123" s="391"/>
      <c r="D123" s="391"/>
      <c r="E123" s="391"/>
      <c r="F123" s="321" t="s">
        <v>143</v>
      </c>
      <c r="G123" s="322"/>
      <c r="H123" s="14"/>
      <c r="I123" s="13">
        <f>SUM(I114:I122)</f>
        <v>10</v>
      </c>
      <c r="J123" s="13">
        <f>SUM(J114:J122)</f>
        <v>2</v>
      </c>
      <c r="K123" s="13">
        <f>SUM(K114:K122)</f>
        <v>0</v>
      </c>
      <c r="L123" s="14" t="s">
        <v>7</v>
      </c>
    </row>
    <row r="124" spans="1:12" ht="13.5" customHeight="1" x14ac:dyDescent="0.15">
      <c r="A124" s="273"/>
      <c r="B124" s="413"/>
      <c r="C124" s="391" t="s">
        <v>315</v>
      </c>
      <c r="D124" s="391"/>
      <c r="E124" s="391"/>
      <c r="F124" s="70" t="s">
        <v>456</v>
      </c>
      <c r="G124" s="47"/>
      <c r="H124" s="6" t="s">
        <v>55</v>
      </c>
      <c r="I124" s="79">
        <v>1</v>
      </c>
      <c r="J124" s="79"/>
      <c r="K124" s="79"/>
      <c r="L124" s="6"/>
    </row>
    <row r="125" spans="1:12" ht="13.5" customHeight="1" x14ac:dyDescent="0.15">
      <c r="A125" s="273"/>
      <c r="B125" s="413"/>
      <c r="C125" s="391"/>
      <c r="D125" s="391"/>
      <c r="E125" s="391"/>
      <c r="F125" s="70" t="s">
        <v>181</v>
      </c>
      <c r="G125" s="47"/>
      <c r="H125" s="6" t="s">
        <v>56</v>
      </c>
      <c r="I125" s="79">
        <v>4</v>
      </c>
      <c r="J125" s="79"/>
      <c r="K125" s="79"/>
      <c r="L125" s="6"/>
    </row>
    <row r="126" spans="1:12" ht="13.5" customHeight="1" x14ac:dyDescent="0.15">
      <c r="A126" s="273"/>
      <c r="B126" s="413"/>
      <c r="C126" s="391"/>
      <c r="D126" s="391"/>
      <c r="E126" s="391"/>
      <c r="F126" s="70" t="s">
        <v>182</v>
      </c>
      <c r="G126" s="47"/>
      <c r="H126" s="6">
        <v>3</v>
      </c>
      <c r="I126" s="79"/>
      <c r="J126" s="116">
        <v>2</v>
      </c>
      <c r="K126" s="79"/>
      <c r="L126" s="6"/>
    </row>
    <row r="127" spans="1:12" ht="13.5" customHeight="1" x14ac:dyDescent="0.15">
      <c r="A127" s="273"/>
      <c r="B127" s="413"/>
      <c r="C127" s="391"/>
      <c r="D127" s="391"/>
      <c r="E127" s="391"/>
      <c r="F127" s="70" t="s">
        <v>183</v>
      </c>
      <c r="G127" s="47"/>
      <c r="H127" s="6" t="s">
        <v>56</v>
      </c>
      <c r="I127" s="79"/>
      <c r="J127" s="116">
        <v>4</v>
      </c>
      <c r="K127" s="79"/>
      <c r="L127" s="6"/>
    </row>
    <row r="128" spans="1:12" ht="13.5" customHeight="1" x14ac:dyDescent="0.15">
      <c r="A128" s="273"/>
      <c r="B128" s="413"/>
      <c r="C128" s="391"/>
      <c r="D128" s="391"/>
      <c r="E128" s="391"/>
      <c r="F128" s="70" t="s">
        <v>184</v>
      </c>
      <c r="G128" s="47"/>
      <c r="H128" s="6">
        <v>3</v>
      </c>
      <c r="I128" s="79">
        <v>2</v>
      </c>
      <c r="J128" s="116"/>
      <c r="K128" s="79"/>
      <c r="L128" s="6"/>
    </row>
    <row r="129" spans="1:12" ht="13.5" customHeight="1" x14ac:dyDescent="0.15">
      <c r="A129" s="273"/>
      <c r="B129" s="413"/>
      <c r="C129" s="391"/>
      <c r="D129" s="391"/>
      <c r="E129" s="391"/>
      <c r="F129" s="70" t="s">
        <v>113</v>
      </c>
      <c r="G129" s="47"/>
      <c r="H129" s="6">
        <v>4</v>
      </c>
      <c r="I129" s="79">
        <v>2</v>
      </c>
      <c r="J129" s="116"/>
      <c r="K129" s="79"/>
      <c r="L129" s="6"/>
    </row>
    <row r="130" spans="1:12" s="9" customFormat="1" ht="13.5" customHeight="1" x14ac:dyDescent="0.15">
      <c r="A130" s="273"/>
      <c r="B130" s="413"/>
      <c r="C130" s="391"/>
      <c r="D130" s="391"/>
      <c r="E130" s="391"/>
      <c r="F130" s="8" t="s">
        <v>185</v>
      </c>
      <c r="G130" s="78"/>
      <c r="H130" s="6">
        <v>4</v>
      </c>
      <c r="I130" s="79"/>
      <c r="J130" s="116">
        <v>2</v>
      </c>
      <c r="K130" s="79"/>
      <c r="L130" s="6"/>
    </row>
    <row r="131" spans="1:12" s="9" customFormat="1" ht="13.5" customHeight="1" x14ac:dyDescent="0.15">
      <c r="A131" s="273"/>
      <c r="B131" s="413"/>
      <c r="C131" s="391"/>
      <c r="D131" s="391"/>
      <c r="E131" s="391"/>
      <c r="F131" s="286" t="s">
        <v>24</v>
      </c>
      <c r="G131" s="324"/>
      <c r="H131" s="71"/>
      <c r="I131" s="4">
        <f>SUM(I124:I130)</f>
        <v>9</v>
      </c>
      <c r="J131" s="4">
        <f t="shared" ref="J131:K131" si="8">SUM(J124:J130)</f>
        <v>8</v>
      </c>
      <c r="K131" s="4">
        <f t="shared" si="8"/>
        <v>0</v>
      </c>
      <c r="L131" s="71" t="s">
        <v>7</v>
      </c>
    </row>
    <row r="132" spans="1:12" ht="13.5" customHeight="1" x14ac:dyDescent="0.15">
      <c r="A132" s="273"/>
      <c r="B132" s="413" t="s">
        <v>67</v>
      </c>
      <c r="C132" s="413"/>
      <c r="D132" s="413"/>
      <c r="E132" s="413"/>
      <c r="F132" s="70" t="s">
        <v>440</v>
      </c>
      <c r="G132" s="78"/>
      <c r="H132" s="6" t="s">
        <v>55</v>
      </c>
      <c r="I132" s="79">
        <v>1</v>
      </c>
      <c r="J132" s="79"/>
      <c r="K132" s="79"/>
      <c r="L132" s="6"/>
    </row>
    <row r="133" spans="1:12" ht="13.5" customHeight="1" x14ac:dyDescent="0.15">
      <c r="A133" s="273"/>
      <c r="B133" s="413"/>
      <c r="C133" s="413"/>
      <c r="D133" s="413"/>
      <c r="E133" s="413"/>
      <c r="F133" s="70" t="s">
        <v>187</v>
      </c>
      <c r="G133" s="78"/>
      <c r="H133" s="6">
        <v>3</v>
      </c>
      <c r="I133" s="79">
        <v>2</v>
      </c>
      <c r="J133" s="79"/>
      <c r="K133" s="79"/>
      <c r="L133" s="6"/>
    </row>
    <row r="134" spans="1:12" ht="13.5" customHeight="1" x14ac:dyDescent="0.15">
      <c r="A134" s="273"/>
      <c r="B134" s="413"/>
      <c r="C134" s="413"/>
      <c r="D134" s="413"/>
      <c r="E134" s="413"/>
      <c r="F134" s="70" t="s">
        <v>457</v>
      </c>
      <c r="G134" s="78"/>
      <c r="H134" s="6">
        <v>3</v>
      </c>
      <c r="I134" s="79">
        <v>2</v>
      </c>
      <c r="J134" s="79"/>
      <c r="K134" s="79"/>
      <c r="L134" s="6"/>
    </row>
    <row r="135" spans="1:12" ht="13.5" customHeight="1" x14ac:dyDescent="0.15">
      <c r="A135" s="273"/>
      <c r="B135" s="413"/>
      <c r="C135" s="413"/>
      <c r="D135" s="413"/>
      <c r="E135" s="413"/>
      <c r="F135" s="70" t="s">
        <v>458</v>
      </c>
      <c r="G135" s="78"/>
      <c r="H135" s="6">
        <v>3</v>
      </c>
      <c r="I135" s="79">
        <v>2</v>
      </c>
      <c r="J135" s="79"/>
      <c r="K135" s="79"/>
      <c r="L135" s="6"/>
    </row>
    <row r="136" spans="1:12" ht="13.5" customHeight="1" x14ac:dyDescent="0.15">
      <c r="A136" s="273"/>
      <c r="B136" s="413"/>
      <c r="C136" s="413"/>
      <c r="D136" s="413"/>
      <c r="E136" s="413"/>
      <c r="F136" s="70" t="s">
        <v>190</v>
      </c>
      <c r="G136" s="78"/>
      <c r="H136" s="6">
        <v>3</v>
      </c>
      <c r="I136" s="79"/>
      <c r="J136" s="116">
        <v>2</v>
      </c>
      <c r="K136" s="79"/>
      <c r="L136" s="6"/>
    </row>
    <row r="137" spans="1:12" ht="13.5" customHeight="1" x14ac:dyDescent="0.15">
      <c r="A137" s="273"/>
      <c r="B137" s="413"/>
      <c r="C137" s="413"/>
      <c r="D137" s="413"/>
      <c r="E137" s="413"/>
      <c r="F137" s="184" t="s">
        <v>119</v>
      </c>
      <c r="G137" s="185"/>
      <c r="H137" s="6">
        <v>1</v>
      </c>
      <c r="I137" s="116"/>
      <c r="J137" s="116">
        <v>1</v>
      </c>
      <c r="K137" s="116"/>
      <c r="L137" s="6"/>
    </row>
    <row r="138" spans="1:12" ht="13.5" customHeight="1" x14ac:dyDescent="0.15">
      <c r="A138" s="273"/>
      <c r="B138" s="413"/>
      <c r="C138" s="413"/>
      <c r="D138" s="413"/>
      <c r="E138" s="413"/>
      <c r="F138" s="184" t="s">
        <v>853</v>
      </c>
      <c r="G138" s="185"/>
      <c r="H138" s="6">
        <v>1</v>
      </c>
      <c r="I138" s="116"/>
      <c r="J138" s="116">
        <v>1</v>
      </c>
      <c r="K138" s="196"/>
      <c r="L138" s="195" t="s">
        <v>854</v>
      </c>
    </row>
    <row r="139" spans="1:12" ht="13.5" customHeight="1" x14ac:dyDescent="0.15">
      <c r="A139" s="273"/>
      <c r="B139" s="413"/>
      <c r="C139" s="413"/>
      <c r="D139" s="413"/>
      <c r="E139" s="413"/>
      <c r="F139" s="186" t="s">
        <v>855</v>
      </c>
      <c r="G139" s="187"/>
      <c r="H139" s="7">
        <v>2</v>
      </c>
      <c r="I139" s="118"/>
      <c r="J139" s="118">
        <v>1</v>
      </c>
      <c r="K139" s="196"/>
      <c r="L139" s="195" t="s">
        <v>854</v>
      </c>
    </row>
    <row r="140" spans="1:12" ht="13.5" customHeight="1" x14ac:dyDescent="0.15">
      <c r="A140" s="273"/>
      <c r="B140" s="413"/>
      <c r="C140" s="413"/>
      <c r="D140" s="413"/>
      <c r="E140" s="413"/>
      <c r="F140" s="286" t="s">
        <v>450</v>
      </c>
      <c r="G140" s="324"/>
      <c r="H140" s="7"/>
      <c r="I140" s="80">
        <f>SUM(I132:I139)</f>
        <v>7</v>
      </c>
      <c r="J140" s="80">
        <f>SUM(J132:J139)</f>
        <v>5</v>
      </c>
      <c r="K140" s="4">
        <f>SUM(K132:K139)</f>
        <v>0</v>
      </c>
      <c r="L140" s="4" t="s">
        <v>7</v>
      </c>
    </row>
    <row r="141" spans="1:12" ht="13.5" customHeight="1" x14ac:dyDescent="0.15">
      <c r="A141" s="273"/>
      <c r="B141" s="413" t="s">
        <v>355</v>
      </c>
      <c r="C141" s="413"/>
      <c r="D141" s="413"/>
      <c r="E141" s="413"/>
      <c r="F141" s="70" t="s">
        <v>459</v>
      </c>
      <c r="G141" s="78"/>
      <c r="H141" s="6">
        <v>1</v>
      </c>
      <c r="I141" s="79"/>
      <c r="J141" s="116">
        <v>2</v>
      </c>
      <c r="K141" s="79"/>
      <c r="L141" s="6"/>
    </row>
    <row r="142" spans="1:12" ht="13.5" customHeight="1" x14ac:dyDescent="0.15">
      <c r="A142" s="273"/>
      <c r="B142" s="413"/>
      <c r="C142" s="413"/>
      <c r="D142" s="413"/>
      <c r="E142" s="413"/>
      <c r="F142" s="70" t="s">
        <v>460</v>
      </c>
      <c r="G142" s="78"/>
      <c r="H142" s="6">
        <v>1</v>
      </c>
      <c r="I142" s="79"/>
      <c r="J142" s="116">
        <v>2</v>
      </c>
      <c r="K142" s="79"/>
      <c r="L142" s="6"/>
    </row>
    <row r="143" spans="1:12" ht="13.5" customHeight="1" x14ac:dyDescent="0.15">
      <c r="A143" s="273"/>
      <c r="B143" s="413"/>
      <c r="C143" s="413"/>
      <c r="D143" s="413"/>
      <c r="E143" s="413"/>
      <c r="F143" s="70" t="s">
        <v>461</v>
      </c>
      <c r="G143" s="78"/>
      <c r="H143" s="6">
        <v>1</v>
      </c>
      <c r="I143" s="79"/>
      <c r="J143" s="116">
        <v>2</v>
      </c>
      <c r="K143" s="79"/>
      <c r="L143" s="6"/>
    </row>
    <row r="144" spans="1:12" ht="13.5" customHeight="1" x14ac:dyDescent="0.15">
      <c r="A144" s="273"/>
      <c r="B144" s="413"/>
      <c r="C144" s="413"/>
      <c r="D144" s="413"/>
      <c r="E144" s="413"/>
      <c r="F144" s="72" t="s">
        <v>462</v>
      </c>
      <c r="G144" s="75"/>
      <c r="H144" s="7">
        <v>2</v>
      </c>
      <c r="I144" s="80"/>
      <c r="J144" s="118">
        <v>2</v>
      </c>
      <c r="K144" s="80"/>
      <c r="L144" s="6"/>
    </row>
    <row r="145" spans="1:12" ht="13.5" customHeight="1" x14ac:dyDescent="0.15">
      <c r="A145" s="273"/>
      <c r="B145" s="413"/>
      <c r="C145" s="413"/>
      <c r="D145" s="413"/>
      <c r="E145" s="413"/>
      <c r="F145" s="286" t="s">
        <v>54</v>
      </c>
      <c r="G145" s="324"/>
      <c r="H145" s="7"/>
      <c r="I145" s="80">
        <f>SUM(I141:I144)</f>
        <v>0</v>
      </c>
      <c r="J145" s="80">
        <f t="shared" ref="J145:K145" si="9">SUM(J141:J144)</f>
        <v>8</v>
      </c>
      <c r="K145" s="80">
        <f t="shared" si="9"/>
        <v>0</v>
      </c>
      <c r="L145" s="4" t="s">
        <v>7</v>
      </c>
    </row>
    <row r="146" spans="1:12" ht="13.5" customHeight="1" x14ac:dyDescent="0.15">
      <c r="A146" s="273"/>
      <c r="B146" s="413" t="s">
        <v>68</v>
      </c>
      <c r="C146" s="413"/>
      <c r="D146" s="413"/>
      <c r="E146" s="413"/>
      <c r="F146" s="155" t="s">
        <v>136</v>
      </c>
      <c r="G146" s="156"/>
      <c r="H146" s="6">
        <v>2</v>
      </c>
      <c r="I146" s="116"/>
      <c r="J146" s="116">
        <v>2</v>
      </c>
      <c r="K146" s="116"/>
      <c r="L146" s="6"/>
    </row>
    <row r="147" spans="1:12" ht="13.5" customHeight="1" x14ac:dyDescent="0.15">
      <c r="A147" s="273"/>
      <c r="B147" s="413"/>
      <c r="C147" s="413"/>
      <c r="D147" s="413"/>
      <c r="E147" s="413"/>
      <c r="F147" s="152" t="s">
        <v>137</v>
      </c>
      <c r="G147" s="153"/>
      <c r="H147" s="11">
        <v>1</v>
      </c>
      <c r="I147" s="154"/>
      <c r="J147" s="154">
        <v>2</v>
      </c>
      <c r="K147" s="154"/>
      <c r="L147" s="221" t="s">
        <v>793</v>
      </c>
    </row>
    <row r="148" spans="1:12" ht="13.5" customHeight="1" x14ac:dyDescent="0.15">
      <c r="A148" s="273"/>
      <c r="B148" s="413"/>
      <c r="C148" s="413"/>
      <c r="D148" s="413"/>
      <c r="E148" s="413"/>
      <c r="F148" s="152" t="s">
        <v>138</v>
      </c>
      <c r="G148" s="153"/>
      <c r="H148" s="11">
        <v>1</v>
      </c>
      <c r="I148" s="154"/>
      <c r="J148" s="154">
        <v>2</v>
      </c>
      <c r="K148" s="154"/>
      <c r="L148" s="221"/>
    </row>
    <row r="149" spans="1:12" ht="13.5" customHeight="1" x14ac:dyDescent="0.15">
      <c r="A149" s="273"/>
      <c r="B149" s="413"/>
      <c r="C149" s="413"/>
      <c r="D149" s="413"/>
      <c r="E149" s="413"/>
      <c r="F149" s="148" t="s">
        <v>139</v>
      </c>
      <c r="G149" s="149"/>
      <c r="H149" s="6">
        <v>2</v>
      </c>
      <c r="I149" s="116"/>
      <c r="J149" s="116">
        <v>2</v>
      </c>
      <c r="K149" s="116"/>
      <c r="L149" s="6"/>
    </row>
    <row r="150" spans="1:12" ht="13.5" customHeight="1" x14ac:dyDescent="0.15">
      <c r="A150" s="273"/>
      <c r="B150" s="413"/>
      <c r="C150" s="413"/>
      <c r="D150" s="413"/>
      <c r="E150" s="413"/>
      <c r="F150" s="148" t="s">
        <v>140</v>
      </c>
      <c r="G150" s="149"/>
      <c r="H150" s="6">
        <v>2</v>
      </c>
      <c r="I150" s="116"/>
      <c r="J150" s="116">
        <v>2</v>
      </c>
      <c r="K150" s="116"/>
      <c r="L150" s="6"/>
    </row>
    <row r="151" spans="1:12" ht="13.5" customHeight="1" x14ac:dyDescent="0.15">
      <c r="A151" s="273"/>
      <c r="B151" s="413"/>
      <c r="C151" s="413"/>
      <c r="D151" s="413"/>
      <c r="E151" s="413"/>
      <c r="F151" s="147" t="s">
        <v>141</v>
      </c>
      <c r="G151" s="150"/>
      <c r="H151" s="6">
        <v>2</v>
      </c>
      <c r="I151" s="116"/>
      <c r="J151" s="116">
        <v>2</v>
      </c>
      <c r="K151" s="116"/>
      <c r="L151" s="6"/>
    </row>
    <row r="152" spans="1:12" ht="13.5" customHeight="1" x14ac:dyDescent="0.15">
      <c r="A152" s="273"/>
      <c r="B152" s="413"/>
      <c r="C152" s="413"/>
      <c r="D152" s="413"/>
      <c r="E152" s="413"/>
      <c r="F152" s="147" t="s">
        <v>142</v>
      </c>
      <c r="G152" s="219"/>
      <c r="H152" s="7">
        <v>2</v>
      </c>
      <c r="I152" s="118"/>
      <c r="J152" s="118">
        <v>1</v>
      </c>
      <c r="K152" s="118"/>
      <c r="L152" s="7"/>
    </row>
    <row r="153" spans="1:12" ht="13.5" customHeight="1" x14ac:dyDescent="0.15">
      <c r="A153" s="273"/>
      <c r="B153" s="413"/>
      <c r="C153" s="413"/>
      <c r="D153" s="413"/>
      <c r="E153" s="413"/>
      <c r="F153" s="321" t="s">
        <v>24</v>
      </c>
      <c r="G153" s="390"/>
      <c r="H153" s="163"/>
      <c r="I153" s="160">
        <f>SUM(I146:I152)</f>
        <v>0</v>
      </c>
      <c r="J153" s="160">
        <f>SUM(J146:J152)</f>
        <v>13</v>
      </c>
      <c r="K153" s="160">
        <f>SUM(K146:K152)</f>
        <v>0</v>
      </c>
      <c r="L153" s="118" t="s">
        <v>7</v>
      </c>
    </row>
    <row r="154" spans="1:12" ht="13.5" customHeight="1" x14ac:dyDescent="0.15">
      <c r="A154" s="273"/>
      <c r="B154" s="275" t="s">
        <v>69</v>
      </c>
      <c r="C154" s="276"/>
      <c r="D154" s="276"/>
      <c r="E154" s="277"/>
      <c r="F154" s="112" t="s">
        <v>738</v>
      </c>
      <c r="G154" s="78"/>
      <c r="H154" s="6"/>
      <c r="I154" s="79"/>
      <c r="J154" s="79"/>
      <c r="K154" s="79"/>
      <c r="L154" s="6"/>
    </row>
    <row r="155" spans="1:12" ht="13.5" customHeight="1" x14ac:dyDescent="0.15">
      <c r="A155" s="273"/>
      <c r="B155" s="278"/>
      <c r="C155" s="279"/>
      <c r="D155" s="279"/>
      <c r="E155" s="280"/>
      <c r="F155" s="72"/>
      <c r="G155" s="75"/>
      <c r="H155" s="7"/>
      <c r="I155" s="80"/>
      <c r="J155" s="80"/>
      <c r="K155" s="80"/>
      <c r="L155" s="6"/>
    </row>
    <row r="156" spans="1:12" ht="13.5" customHeight="1" x14ac:dyDescent="0.15">
      <c r="A156" s="273"/>
      <c r="B156" s="281"/>
      <c r="C156" s="282"/>
      <c r="D156" s="282"/>
      <c r="E156" s="283"/>
      <c r="F156" s="286" t="s">
        <v>786</v>
      </c>
      <c r="G156" s="324"/>
      <c r="H156" s="7"/>
      <c r="I156" s="80">
        <f>SUM(I154:I155)</f>
        <v>0</v>
      </c>
      <c r="J156" s="80">
        <f t="shared" ref="J156:K156" si="10">SUM(J154:J155)</f>
        <v>0</v>
      </c>
      <c r="K156" s="80">
        <f t="shared" si="10"/>
        <v>0</v>
      </c>
      <c r="L156" s="5" t="s">
        <v>7</v>
      </c>
    </row>
    <row r="157" spans="1:12" ht="13.5" customHeight="1" x14ac:dyDescent="0.15">
      <c r="A157" s="273"/>
      <c r="B157" s="378" t="s">
        <v>70</v>
      </c>
      <c r="C157" s="379"/>
      <c r="D157" s="379"/>
      <c r="E157" s="380"/>
      <c r="F157" s="74" t="s">
        <v>70</v>
      </c>
      <c r="G157" s="47"/>
      <c r="H157" s="6">
        <v>4</v>
      </c>
      <c r="I157" s="79">
        <v>5</v>
      </c>
      <c r="J157" s="79"/>
      <c r="K157" s="79"/>
      <c r="L157" s="5"/>
    </row>
    <row r="158" spans="1:12" ht="13.5" customHeight="1" thickBot="1" x14ac:dyDescent="0.2">
      <c r="A158" s="273"/>
      <c r="B158" s="387"/>
      <c r="C158" s="388"/>
      <c r="D158" s="388"/>
      <c r="E158" s="389"/>
      <c r="F158" s="321" t="s">
        <v>145</v>
      </c>
      <c r="G158" s="322"/>
      <c r="H158" s="14"/>
      <c r="I158" s="13">
        <f>SUM(I157:I157)</f>
        <v>5</v>
      </c>
      <c r="J158" s="13">
        <f t="shared" ref="J158:K158" si="11">SUM(J157:J157)</f>
        <v>0</v>
      </c>
      <c r="K158" s="13">
        <f t="shared" si="11"/>
        <v>0</v>
      </c>
      <c r="L158" s="16" t="s">
        <v>7</v>
      </c>
    </row>
    <row r="159" spans="1:12" ht="18" customHeight="1" thickTop="1" x14ac:dyDescent="0.15">
      <c r="A159" s="367" t="s">
        <v>925</v>
      </c>
      <c r="B159" s="439"/>
      <c r="C159" s="439"/>
      <c r="D159" s="439"/>
      <c r="E159" s="439"/>
      <c r="F159" s="439"/>
      <c r="G159" s="440"/>
      <c r="H159" s="165"/>
      <c r="I159" s="166">
        <f>SUM(I15,I24,I28,I32,I35,I41,I44,I47,I60,I65,I71,I76,I79,I84,I95,I100,I113,I123,I131,I140,I145,I153,I156,I158)</f>
        <v>98</v>
      </c>
      <c r="J159" s="166">
        <f>SUM(J15,J24,J28,J32,J35,J41,J44,J47,J60,J65,J71,J76,J79,J84,J95,J100,J113,J123,J131,J140,J145,J153,J156,J158)</f>
        <v>118</v>
      </c>
      <c r="K159" s="166">
        <f>SUM(K15,K24,K28,K32,K35,K41,K44,K47,K60,K65,K71,K76,K79,K84,K95,K100,K113,K123,K131,K140,K145,K153,K156,K158)</f>
        <v>0</v>
      </c>
      <c r="L159" s="17"/>
    </row>
    <row r="160" spans="1:12" ht="15" customHeight="1" x14ac:dyDescent="0.15">
      <c r="A160" s="312" t="s">
        <v>51</v>
      </c>
      <c r="B160" s="313"/>
      <c r="C160" s="313"/>
      <c r="D160" s="313"/>
      <c r="E160" s="313"/>
      <c r="F160" s="313"/>
      <c r="G160" s="313"/>
      <c r="H160" s="313"/>
      <c r="I160" s="313"/>
      <c r="J160" s="313"/>
      <c r="K160" s="313"/>
      <c r="L160" s="314"/>
    </row>
    <row r="161" spans="1:12" x14ac:dyDescent="0.15">
      <c r="A161" s="373" t="s">
        <v>59</v>
      </c>
      <c r="B161" s="374"/>
      <c r="C161" s="374"/>
      <c r="D161" s="374"/>
      <c r="E161" s="374"/>
      <c r="F161" s="374"/>
      <c r="G161" s="374"/>
      <c r="H161" s="374"/>
      <c r="I161" s="374"/>
      <c r="J161" s="374"/>
      <c r="K161" s="374"/>
      <c r="L161" s="21"/>
    </row>
    <row r="162" spans="1:12" x14ac:dyDescent="0.15">
      <c r="A162" s="350" t="s">
        <v>149</v>
      </c>
      <c r="B162" s="351"/>
      <c r="C162" s="351"/>
      <c r="D162" s="351"/>
      <c r="E162" s="351"/>
      <c r="F162" s="351"/>
      <c r="G162" s="351"/>
      <c r="H162" s="351"/>
      <c r="I162" s="351"/>
      <c r="J162" s="351"/>
      <c r="K162" s="351"/>
      <c r="L162" s="354"/>
    </row>
    <row r="163" spans="1:12" ht="13.5" customHeight="1" x14ac:dyDescent="0.15">
      <c r="A163" s="51" t="s">
        <v>63</v>
      </c>
      <c r="B163" s="53"/>
      <c r="C163" s="53"/>
      <c r="D163" s="53"/>
      <c r="E163" s="53"/>
      <c r="F163" s="53"/>
      <c r="G163" s="53"/>
      <c r="H163" s="94"/>
      <c r="I163" s="53"/>
      <c r="J163" s="53"/>
      <c r="K163" s="53"/>
      <c r="L163" s="54"/>
    </row>
    <row r="164" spans="1:12" x14ac:dyDescent="0.15">
      <c r="A164" s="350" t="s">
        <v>150</v>
      </c>
      <c r="B164" s="351"/>
      <c r="C164" s="351"/>
      <c r="D164" s="351"/>
      <c r="E164" s="351"/>
      <c r="F164" s="351"/>
      <c r="G164" s="351"/>
      <c r="H164" s="351"/>
      <c r="I164" s="351"/>
      <c r="J164" s="351"/>
      <c r="K164" s="351"/>
      <c r="L164" s="354"/>
    </row>
    <row r="165" spans="1:12" x14ac:dyDescent="0.15">
      <c r="A165" s="51"/>
      <c r="B165" s="69"/>
      <c r="C165" s="69"/>
      <c r="D165" s="69"/>
      <c r="E165" s="69"/>
      <c r="F165" s="69"/>
      <c r="G165" s="69"/>
      <c r="H165" s="95"/>
      <c r="I165" s="69"/>
      <c r="J165" s="69"/>
      <c r="K165" s="69"/>
      <c r="L165" s="22"/>
    </row>
    <row r="166" spans="1:12" x14ac:dyDescent="0.15">
      <c r="A166" s="51" t="s">
        <v>151</v>
      </c>
      <c r="B166" s="69"/>
      <c r="C166" s="69"/>
      <c r="D166" s="69"/>
      <c r="E166" s="69"/>
      <c r="F166" s="69"/>
      <c r="G166" s="69"/>
      <c r="H166" s="95"/>
      <c r="I166" s="69"/>
      <c r="J166" s="69"/>
      <c r="K166" s="69"/>
      <c r="L166" s="22"/>
    </row>
    <row r="167" spans="1:12" x14ac:dyDescent="0.15">
      <c r="A167" s="51" t="s">
        <v>62</v>
      </c>
      <c r="B167" s="69"/>
      <c r="C167" s="69"/>
      <c r="D167" s="69"/>
      <c r="E167" s="69"/>
      <c r="F167" s="69"/>
      <c r="G167" s="69"/>
      <c r="H167" s="95"/>
      <c r="I167" s="69"/>
      <c r="J167" s="69"/>
      <c r="K167" s="69"/>
      <c r="L167" s="22"/>
    </row>
    <row r="168" spans="1:12" x14ac:dyDescent="0.15">
      <c r="A168" s="51" t="s">
        <v>757</v>
      </c>
      <c r="B168" s="69"/>
      <c r="C168" s="69"/>
      <c r="D168" s="69"/>
      <c r="E168" s="69"/>
      <c r="F168" s="69"/>
      <c r="G168" s="69"/>
      <c r="H168" s="95"/>
      <c r="I168" s="69"/>
      <c r="J168" s="69"/>
      <c r="K168" s="69"/>
      <c r="L168" s="22"/>
    </row>
    <row r="169" spans="1:12" x14ac:dyDescent="0.15">
      <c r="A169" s="51" t="s">
        <v>754</v>
      </c>
      <c r="B169" s="69"/>
      <c r="C169" s="69"/>
      <c r="D169" s="69"/>
      <c r="E169" s="69"/>
      <c r="F169" s="69"/>
      <c r="G169" s="69"/>
      <c r="H169" s="95"/>
      <c r="I169" s="69"/>
      <c r="J169" s="69"/>
      <c r="K169" s="69"/>
      <c r="L169" s="22"/>
    </row>
    <row r="170" spans="1:12" x14ac:dyDescent="0.15">
      <c r="A170" s="51" t="s">
        <v>755</v>
      </c>
      <c r="B170" s="69"/>
      <c r="C170" s="69"/>
      <c r="D170" s="69"/>
      <c r="E170" s="69"/>
      <c r="F170" s="69"/>
      <c r="G170" s="69"/>
      <c r="H170" s="95"/>
      <c r="I170" s="69"/>
      <c r="J170" s="69"/>
      <c r="K170" s="69"/>
      <c r="L170" s="22"/>
    </row>
    <row r="171" spans="1:12" x14ac:dyDescent="0.15">
      <c r="A171" s="51" t="s">
        <v>756</v>
      </c>
      <c r="B171" s="69"/>
      <c r="C171" s="69"/>
      <c r="D171" s="69"/>
      <c r="E171" s="69"/>
      <c r="F171" s="69"/>
      <c r="G171" s="69"/>
      <c r="H171" s="95"/>
      <c r="I171" s="69"/>
      <c r="J171" s="69"/>
      <c r="K171" s="69"/>
      <c r="L171" s="22"/>
    </row>
    <row r="172" spans="1:12" x14ac:dyDescent="0.15">
      <c r="A172" s="51" t="s">
        <v>758</v>
      </c>
      <c r="B172" s="69"/>
      <c r="C172" s="69"/>
      <c r="D172" s="69"/>
      <c r="E172" s="69"/>
      <c r="F172" s="69"/>
      <c r="G172" s="69"/>
      <c r="H172" s="95"/>
      <c r="I172" s="69"/>
      <c r="J172" s="69"/>
      <c r="K172" s="69"/>
      <c r="L172" s="22"/>
    </row>
    <row r="173" spans="1:12" x14ac:dyDescent="0.15">
      <c r="A173" s="51" t="s">
        <v>753</v>
      </c>
      <c r="B173" s="69"/>
      <c r="C173" s="69"/>
      <c r="D173" s="69"/>
      <c r="E173" s="69"/>
      <c r="F173" s="69"/>
      <c r="G173" s="69"/>
      <c r="H173" s="95"/>
      <c r="I173" s="69"/>
      <c r="J173" s="69"/>
      <c r="K173" s="69"/>
      <c r="L173" s="22"/>
    </row>
    <row r="174" spans="1:12" x14ac:dyDescent="0.15">
      <c r="A174" s="51"/>
      <c r="B174" s="69"/>
      <c r="C174" s="69"/>
      <c r="D174" s="69"/>
      <c r="E174" s="69"/>
      <c r="F174" s="69"/>
      <c r="G174" s="69"/>
      <c r="H174" s="95"/>
      <c r="I174" s="69"/>
      <c r="J174" s="69"/>
      <c r="K174" s="69"/>
      <c r="L174" s="22"/>
    </row>
    <row r="175" spans="1:12" x14ac:dyDescent="0.15">
      <c r="A175" s="51" t="s">
        <v>265</v>
      </c>
      <c r="B175" s="69"/>
      <c r="C175" s="69"/>
      <c r="D175" s="69"/>
      <c r="E175" s="69"/>
      <c r="F175" s="69"/>
      <c r="G175" s="69"/>
      <c r="H175" s="95"/>
      <c r="I175" s="69"/>
      <c r="J175" s="69"/>
      <c r="K175" s="69"/>
      <c r="L175" s="22"/>
    </row>
    <row r="176" spans="1:12" x14ac:dyDescent="0.15">
      <c r="A176" s="51" t="s">
        <v>60</v>
      </c>
      <c r="B176" s="69"/>
      <c r="C176" s="69"/>
      <c r="D176" s="69"/>
      <c r="E176" s="69"/>
      <c r="F176" s="69"/>
      <c r="G176" s="69"/>
      <c r="H176" s="95"/>
      <c r="I176" s="69"/>
      <c r="J176" s="69"/>
      <c r="K176" s="69"/>
      <c r="L176" s="22"/>
    </row>
    <row r="177" spans="1:12" x14ac:dyDescent="0.15">
      <c r="A177" s="68"/>
      <c r="B177" s="69"/>
      <c r="C177" s="69"/>
      <c r="D177" s="69"/>
      <c r="E177" s="69"/>
      <c r="F177" s="69"/>
      <c r="G177" s="69"/>
      <c r="H177" s="95"/>
      <c r="I177" s="69"/>
      <c r="J177" s="69"/>
      <c r="K177" s="69"/>
      <c r="L177" s="22"/>
    </row>
    <row r="178" spans="1:12" x14ac:dyDescent="0.15">
      <c r="A178" s="51" t="s">
        <v>64</v>
      </c>
      <c r="B178" s="111"/>
      <c r="C178" s="111"/>
      <c r="D178" s="111"/>
      <c r="E178" s="111"/>
      <c r="F178" s="111"/>
      <c r="G178" s="111"/>
      <c r="H178" s="95"/>
      <c r="I178" s="111"/>
      <c r="J178" s="111"/>
      <c r="K178" s="111"/>
      <c r="L178" s="124"/>
    </row>
    <row r="179" spans="1:12" s="151" customFormat="1" ht="13.5" customHeight="1" x14ac:dyDescent="0.15">
      <c r="A179" s="167" t="s">
        <v>817</v>
      </c>
      <c r="B179" s="168"/>
      <c r="C179" s="168"/>
      <c r="D179" s="168"/>
      <c r="E179" s="168"/>
      <c r="F179" s="168"/>
      <c r="G179" s="168"/>
      <c r="H179" s="169"/>
      <c r="I179" s="168"/>
      <c r="J179" s="168"/>
      <c r="K179" s="168"/>
      <c r="L179" s="172"/>
    </row>
    <row r="180" spans="1:12" x14ac:dyDescent="0.15">
      <c r="A180" s="51"/>
      <c r="B180" s="111"/>
      <c r="C180" s="111"/>
      <c r="D180" s="111"/>
      <c r="E180" s="111"/>
      <c r="F180" s="111"/>
      <c r="G180" s="111"/>
      <c r="H180" s="95"/>
      <c r="I180" s="111"/>
      <c r="J180" s="111"/>
      <c r="K180" s="111"/>
      <c r="L180" s="124"/>
    </row>
    <row r="181" spans="1:12" s="151" customFormat="1" x14ac:dyDescent="0.15">
      <c r="A181" s="170" t="s">
        <v>715</v>
      </c>
      <c r="B181" s="171"/>
      <c r="C181" s="171"/>
      <c r="D181" s="171"/>
      <c r="E181" s="171"/>
      <c r="F181" s="171"/>
      <c r="G181" s="171"/>
      <c r="H181" s="95"/>
      <c r="I181" s="111"/>
      <c r="J181" s="111"/>
      <c r="K181" s="111"/>
      <c r="L181" s="124"/>
    </row>
    <row r="182" spans="1:12" x14ac:dyDescent="0.15">
      <c r="A182" s="51" t="s">
        <v>708</v>
      </c>
      <c r="B182" s="111"/>
      <c r="C182" s="111"/>
      <c r="D182" s="111"/>
      <c r="E182" s="111"/>
      <c r="F182" s="111"/>
      <c r="G182" s="111"/>
      <c r="H182" s="95"/>
      <c r="I182" s="111"/>
      <c r="J182" s="111"/>
      <c r="K182" s="111"/>
      <c r="L182" s="124"/>
    </row>
    <row r="183" spans="1:12" s="151" customFormat="1" x14ac:dyDescent="0.15">
      <c r="A183" s="170" t="s">
        <v>801</v>
      </c>
      <c r="B183" s="171"/>
      <c r="C183" s="171"/>
      <c r="D183" s="171"/>
      <c r="E183" s="171"/>
      <c r="F183" s="171"/>
      <c r="G183" s="171"/>
      <c r="H183" s="95"/>
      <c r="I183" s="111"/>
      <c r="J183" s="111"/>
      <c r="K183" s="111"/>
      <c r="L183" s="124"/>
    </row>
    <row r="184" spans="1:12" x14ac:dyDescent="0.15">
      <c r="A184" s="51" t="s">
        <v>192</v>
      </c>
      <c r="B184" s="111"/>
      <c r="C184" s="111"/>
      <c r="D184" s="111"/>
      <c r="E184" s="111"/>
      <c r="F184" s="111"/>
      <c r="G184" s="111"/>
      <c r="H184" s="95"/>
      <c r="I184" s="111"/>
      <c r="J184" s="111"/>
      <c r="K184" s="111"/>
      <c r="L184" s="124"/>
    </row>
    <row r="185" spans="1:12" x14ac:dyDescent="0.15">
      <c r="A185" s="51" t="s">
        <v>156</v>
      </c>
      <c r="B185" s="111"/>
      <c r="C185" s="111"/>
      <c r="D185" s="111"/>
      <c r="E185" s="111"/>
      <c r="F185" s="111"/>
      <c r="G185" s="111"/>
      <c r="H185" s="95"/>
      <c r="I185" s="111"/>
      <c r="J185" s="111"/>
      <c r="K185" s="111"/>
      <c r="L185" s="124"/>
    </row>
    <row r="186" spans="1:12" x14ac:dyDescent="0.15">
      <c r="A186" s="51"/>
      <c r="B186" s="111"/>
      <c r="C186" s="111"/>
      <c r="D186" s="111"/>
      <c r="E186" s="111"/>
      <c r="F186" s="111"/>
      <c r="G186" s="111"/>
      <c r="H186" s="95"/>
      <c r="I186" s="111"/>
      <c r="J186" s="111"/>
      <c r="K186" s="111"/>
      <c r="L186" s="124"/>
    </row>
    <row r="187" spans="1:12" s="151" customFormat="1" x14ac:dyDescent="0.15">
      <c r="A187" s="170" t="s">
        <v>694</v>
      </c>
      <c r="B187" s="171"/>
      <c r="C187" s="171"/>
      <c r="D187" s="171"/>
      <c r="E187" s="171"/>
      <c r="F187" s="171"/>
      <c r="G187" s="171"/>
      <c r="H187" s="95"/>
      <c r="I187" s="111"/>
      <c r="J187" s="111"/>
      <c r="K187" s="111"/>
      <c r="L187" s="124"/>
    </row>
    <row r="188" spans="1:12" ht="13.5" customHeight="1" x14ac:dyDescent="0.15">
      <c r="A188" s="375" t="s">
        <v>869</v>
      </c>
      <c r="B188" s="376"/>
      <c r="C188" s="376"/>
      <c r="D188" s="376"/>
      <c r="E188" s="376"/>
      <c r="F188" s="376"/>
      <c r="G188" s="376"/>
      <c r="H188" s="376"/>
      <c r="I188" s="376"/>
      <c r="J188" s="376"/>
      <c r="K188" s="376"/>
      <c r="L188" s="377"/>
    </row>
    <row r="189" spans="1:12" x14ac:dyDescent="0.15">
      <c r="A189" s="375"/>
      <c r="B189" s="376"/>
      <c r="C189" s="376"/>
      <c r="D189" s="376"/>
      <c r="E189" s="376"/>
      <c r="F189" s="376"/>
      <c r="G189" s="376"/>
      <c r="H189" s="376"/>
      <c r="I189" s="376"/>
      <c r="J189" s="376"/>
      <c r="K189" s="376"/>
      <c r="L189" s="377"/>
    </row>
    <row r="190" spans="1:12" x14ac:dyDescent="0.15">
      <c r="A190" s="51" t="s">
        <v>709</v>
      </c>
      <c r="B190" s="111"/>
      <c r="C190" s="111"/>
      <c r="D190" s="111"/>
      <c r="E190" s="111"/>
      <c r="F190" s="111"/>
      <c r="G190" s="111"/>
      <c r="H190" s="95"/>
      <c r="I190" s="111"/>
      <c r="J190" s="111"/>
      <c r="K190" s="111"/>
      <c r="L190" s="124"/>
    </row>
    <row r="191" spans="1:12" x14ac:dyDescent="0.15">
      <c r="A191" s="51" t="s">
        <v>258</v>
      </c>
      <c r="B191" s="111"/>
      <c r="C191" s="111"/>
      <c r="D191" s="111"/>
      <c r="E191" s="111"/>
      <c r="F191" s="111"/>
      <c r="G191" s="111"/>
      <c r="H191" s="95"/>
      <c r="I191" s="111"/>
      <c r="J191" s="111"/>
      <c r="K191" s="111"/>
      <c r="L191" s="124"/>
    </row>
    <row r="192" spans="1:12" x14ac:dyDescent="0.15">
      <c r="A192" s="51" t="s">
        <v>259</v>
      </c>
      <c r="B192" s="111"/>
      <c r="C192" s="111"/>
      <c r="D192" s="111"/>
      <c r="E192" s="111"/>
      <c r="F192" s="111"/>
      <c r="G192" s="111"/>
      <c r="H192" s="95"/>
      <c r="I192" s="111"/>
      <c r="J192" s="111"/>
      <c r="K192" s="111"/>
      <c r="L192" s="124"/>
    </row>
    <row r="193" spans="1:12" x14ac:dyDescent="0.15">
      <c r="A193" s="132"/>
      <c r="B193" s="133"/>
      <c r="C193" s="133"/>
      <c r="D193" s="133"/>
      <c r="E193" s="133"/>
      <c r="F193" s="133"/>
      <c r="G193" s="133"/>
      <c r="H193" s="134"/>
      <c r="I193" s="133"/>
      <c r="J193" s="133"/>
      <c r="K193" s="133"/>
      <c r="L193" s="135"/>
    </row>
    <row r="194" spans="1:12" s="15" customFormat="1" ht="12" customHeight="1" x14ac:dyDescent="0.15">
      <c r="A194" s="51" t="s">
        <v>737</v>
      </c>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5" customFormat="1" ht="12" customHeight="1" x14ac:dyDescent="0.15">
      <c r="A215" s="51"/>
      <c r="B215" s="129"/>
      <c r="C215" s="129"/>
      <c r="D215" s="129"/>
      <c r="E215" s="129"/>
      <c r="F215" s="129"/>
      <c r="G215" s="129"/>
      <c r="H215" s="129"/>
      <c r="I215" s="129"/>
      <c r="J215" s="129"/>
      <c r="K215" s="129"/>
      <c r="L215" s="130"/>
    </row>
    <row r="216" spans="1:12" s="15" customFormat="1" ht="12" customHeight="1" x14ac:dyDescent="0.15">
      <c r="A216" s="51"/>
      <c r="B216" s="129"/>
      <c r="C216" s="129"/>
      <c r="D216" s="129"/>
      <c r="E216" s="129"/>
      <c r="F216" s="129"/>
      <c r="G216" s="129"/>
      <c r="H216" s="129"/>
      <c r="I216" s="129"/>
      <c r="J216" s="129"/>
      <c r="K216" s="129"/>
      <c r="L216" s="130"/>
    </row>
    <row r="217" spans="1:12" s="15" customFormat="1" ht="12" customHeight="1" x14ac:dyDescent="0.15">
      <c r="A217" s="51"/>
      <c r="B217" s="129"/>
      <c r="C217" s="129"/>
      <c r="D217" s="129"/>
      <c r="E217" s="129"/>
      <c r="F217" s="129"/>
      <c r="G217" s="129"/>
      <c r="H217" s="129"/>
      <c r="I217" s="129"/>
      <c r="J217" s="129"/>
      <c r="K217" s="129"/>
      <c r="L217" s="130"/>
    </row>
    <row r="218" spans="1:12" s="15" customFormat="1" ht="12" customHeight="1" x14ac:dyDescent="0.15">
      <c r="A218" s="51"/>
      <c r="B218" s="129"/>
      <c r="C218" s="129"/>
      <c r="D218" s="129"/>
      <c r="E218" s="129"/>
      <c r="F218" s="129"/>
      <c r="G218" s="129"/>
      <c r="H218" s="129"/>
      <c r="I218" s="129"/>
      <c r="J218" s="129"/>
      <c r="K218" s="129"/>
      <c r="L218" s="130"/>
    </row>
    <row r="219" spans="1:12" s="12" customFormat="1" x14ac:dyDescent="0.15">
      <c r="A219" s="131" t="s">
        <v>740</v>
      </c>
      <c r="B219" s="129"/>
      <c r="C219" s="129"/>
      <c r="D219" s="129"/>
      <c r="E219" s="129"/>
      <c r="F219" s="129"/>
      <c r="G219" s="129"/>
      <c r="H219" s="129"/>
      <c r="I219" s="129"/>
      <c r="J219" s="129"/>
      <c r="K219" s="129"/>
      <c r="L219" s="130"/>
    </row>
    <row r="220" spans="1:12" s="12" customFormat="1" x14ac:dyDescent="0.15">
      <c r="A220" s="224" t="s">
        <v>741</v>
      </c>
      <c r="B220" s="225"/>
      <c r="C220" s="225"/>
      <c r="D220" s="225"/>
      <c r="E220" s="225"/>
      <c r="F220" s="225"/>
      <c r="G220" s="225"/>
      <c r="H220" s="225"/>
      <c r="I220" s="225"/>
      <c r="J220" s="225"/>
      <c r="K220" s="225"/>
      <c r="L220" s="226"/>
    </row>
    <row r="221" spans="1:12" s="12" customFormat="1" x14ac:dyDescent="0.15">
      <c r="A221" s="224"/>
      <c r="B221" s="225"/>
      <c r="C221" s="225"/>
      <c r="D221" s="225"/>
      <c r="E221" s="225"/>
      <c r="F221" s="225"/>
      <c r="G221" s="225"/>
      <c r="H221" s="225"/>
      <c r="I221" s="225"/>
      <c r="J221" s="225"/>
      <c r="K221" s="225"/>
      <c r="L221" s="226"/>
    </row>
    <row r="222" spans="1:12" s="12" customFormat="1" x14ac:dyDescent="0.15">
      <c r="A222" s="131" t="s">
        <v>739</v>
      </c>
      <c r="B222" s="129"/>
      <c r="C222" s="129"/>
      <c r="D222" s="129"/>
      <c r="E222" s="129"/>
      <c r="F222" s="129"/>
      <c r="G222" s="129"/>
      <c r="H222" s="129"/>
      <c r="I222" s="129"/>
      <c r="J222" s="129"/>
      <c r="K222" s="129"/>
      <c r="L222" s="130"/>
    </row>
    <row r="223" spans="1:12" s="12" customFormat="1" ht="13.5" customHeight="1" x14ac:dyDescent="0.15">
      <c r="A223" s="224" t="s">
        <v>787</v>
      </c>
      <c r="B223" s="225"/>
      <c r="C223" s="225"/>
      <c r="D223" s="225"/>
      <c r="E223" s="225"/>
      <c r="F223" s="225"/>
      <c r="G223" s="225"/>
      <c r="H223" s="225"/>
      <c r="I223" s="225"/>
      <c r="J223" s="225"/>
      <c r="K223" s="225"/>
      <c r="L223" s="226"/>
    </row>
    <row r="224" spans="1:12" s="12" customFormat="1" x14ac:dyDescent="0.15">
      <c r="A224" s="227"/>
      <c r="B224" s="228"/>
      <c r="C224" s="228"/>
      <c r="D224" s="228"/>
      <c r="E224" s="228"/>
      <c r="F224" s="228"/>
      <c r="G224" s="228"/>
      <c r="H224" s="228"/>
      <c r="I224" s="228"/>
      <c r="J224" s="228"/>
      <c r="K224" s="228"/>
      <c r="L224" s="229"/>
    </row>
  </sheetData>
  <mergeCells count="115">
    <mergeCell ref="L16:L17"/>
    <mergeCell ref="L18:L19"/>
    <mergeCell ref="L20:L21"/>
    <mergeCell ref="L22:L23"/>
    <mergeCell ref="A188:L189"/>
    <mergeCell ref="A161:K161"/>
    <mergeCell ref="A162:L162"/>
    <mergeCell ref="A164:L164"/>
    <mergeCell ref="B154:E156"/>
    <mergeCell ref="F156:G156"/>
    <mergeCell ref="B157:E158"/>
    <mergeCell ref="F158:G158"/>
    <mergeCell ref="A159:G159"/>
    <mergeCell ref="A160:L160"/>
    <mergeCell ref="B132:E140"/>
    <mergeCell ref="F140:G140"/>
    <mergeCell ref="B141:E145"/>
    <mergeCell ref="F145:G145"/>
    <mergeCell ref="B146:E153"/>
    <mergeCell ref="F153:G153"/>
    <mergeCell ref="B101:B131"/>
    <mergeCell ref="C101:E113"/>
    <mergeCell ref="F113:G113"/>
    <mergeCell ref="C114:E123"/>
    <mergeCell ref="H48:H49"/>
    <mergeCell ref="C85:C100"/>
    <mergeCell ref="D85:E95"/>
    <mergeCell ref="F95:G95"/>
    <mergeCell ref="D96:E100"/>
    <mergeCell ref="F100:G100"/>
    <mergeCell ref="E77:E79"/>
    <mergeCell ref="F79:G79"/>
    <mergeCell ref="E80:E84"/>
    <mergeCell ref="F84:G84"/>
    <mergeCell ref="E66:E71"/>
    <mergeCell ref="F71:G71"/>
    <mergeCell ref="E72:E76"/>
    <mergeCell ref="F76:G76"/>
    <mergeCell ref="A48:E49"/>
    <mergeCell ref="F48:G49"/>
    <mergeCell ref="F123:G123"/>
    <mergeCell ref="C124:E131"/>
    <mergeCell ref="F131:G131"/>
    <mergeCell ref="F31:G31"/>
    <mergeCell ref="F32:G32"/>
    <mergeCell ref="D33:E35"/>
    <mergeCell ref="F33:G33"/>
    <mergeCell ref="F34:G34"/>
    <mergeCell ref="F35:G35"/>
    <mergeCell ref="I48:K48"/>
    <mergeCell ref="L48:L49"/>
    <mergeCell ref="A50:A158"/>
    <mergeCell ref="C50:C84"/>
    <mergeCell ref="D50:E60"/>
    <mergeCell ref="F60:G60"/>
    <mergeCell ref="D61:D84"/>
    <mergeCell ref="B42:C44"/>
    <mergeCell ref="D42:E44"/>
    <mergeCell ref="F42:G42"/>
    <mergeCell ref="F44:G44"/>
    <mergeCell ref="B45:E47"/>
    <mergeCell ref="F45:G45"/>
    <mergeCell ref="F46:G46"/>
    <mergeCell ref="F47:G47"/>
    <mergeCell ref="A7:A47"/>
    <mergeCell ref="E61:E65"/>
    <mergeCell ref="F65:G65"/>
    <mergeCell ref="F8:G8"/>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L147:L148"/>
    <mergeCell ref="A223:L224"/>
    <mergeCell ref="A220:L221"/>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M220"/>
  <sheetViews>
    <sheetView view="pageBreakPreview" topLeftCell="A145"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463</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444"/>
      <c r="B8" s="232"/>
      <c r="C8" s="263"/>
      <c r="D8" s="263"/>
      <c r="E8" s="233"/>
      <c r="F8" s="317" t="s">
        <v>32</v>
      </c>
      <c r="G8" s="318"/>
      <c r="H8" s="6">
        <v>1</v>
      </c>
      <c r="I8" s="79">
        <v>1</v>
      </c>
      <c r="J8" s="79"/>
      <c r="K8" s="79"/>
      <c r="L8" s="6"/>
    </row>
    <row r="9" spans="1:12" ht="13.5" customHeight="1" x14ac:dyDescent="0.15">
      <c r="A9" s="444"/>
      <c r="B9" s="232"/>
      <c r="C9" s="263"/>
      <c r="D9" s="263"/>
      <c r="E9" s="233"/>
      <c r="F9" s="317" t="s">
        <v>25</v>
      </c>
      <c r="G9" s="318"/>
      <c r="H9" s="6">
        <v>1</v>
      </c>
      <c r="I9" s="79">
        <v>1</v>
      </c>
      <c r="J9" s="79"/>
      <c r="K9" s="79"/>
      <c r="L9" s="6"/>
    </row>
    <row r="10" spans="1:12" ht="13.5" customHeight="1" x14ac:dyDescent="0.15">
      <c r="A10" s="444"/>
      <c r="B10" s="232"/>
      <c r="C10" s="263"/>
      <c r="D10" s="263"/>
      <c r="E10" s="233"/>
      <c r="F10" s="317" t="s">
        <v>36</v>
      </c>
      <c r="G10" s="318"/>
      <c r="H10" s="6">
        <v>1</v>
      </c>
      <c r="I10" s="79">
        <v>1</v>
      </c>
      <c r="J10" s="79"/>
      <c r="K10" s="79"/>
      <c r="L10" s="11"/>
    </row>
    <row r="11" spans="1:12" ht="13.5" customHeight="1" x14ac:dyDescent="0.15">
      <c r="A11" s="444"/>
      <c r="B11" s="232"/>
      <c r="C11" s="263"/>
      <c r="D11" s="263"/>
      <c r="E11" s="233"/>
      <c r="F11" s="317" t="s">
        <v>26</v>
      </c>
      <c r="G11" s="318"/>
      <c r="H11" s="6">
        <v>1</v>
      </c>
      <c r="I11" s="79">
        <v>1</v>
      </c>
      <c r="J11" s="79"/>
      <c r="K11" s="79"/>
      <c r="L11" s="6"/>
    </row>
    <row r="12" spans="1:12" ht="13.5" customHeight="1" x14ac:dyDescent="0.15">
      <c r="A12" s="444"/>
      <c r="B12" s="232"/>
      <c r="C12" s="263"/>
      <c r="D12" s="263"/>
      <c r="E12" s="233"/>
      <c r="F12" s="317" t="s">
        <v>33</v>
      </c>
      <c r="G12" s="318"/>
      <c r="H12" s="6">
        <v>1</v>
      </c>
      <c r="I12" s="79">
        <v>1</v>
      </c>
      <c r="J12" s="79"/>
      <c r="K12" s="79"/>
      <c r="L12" s="6"/>
    </row>
    <row r="13" spans="1:12" ht="13.5" customHeight="1" x14ac:dyDescent="0.15">
      <c r="A13" s="444"/>
      <c r="B13" s="232"/>
      <c r="C13" s="263"/>
      <c r="D13" s="263"/>
      <c r="E13" s="233"/>
      <c r="F13" s="317" t="s">
        <v>27</v>
      </c>
      <c r="G13" s="318"/>
      <c r="H13" s="6">
        <v>1</v>
      </c>
      <c r="I13" s="79">
        <v>1</v>
      </c>
      <c r="J13" s="79"/>
      <c r="K13" s="79"/>
      <c r="L13" s="6"/>
    </row>
    <row r="14" spans="1:12" ht="13.5" customHeight="1" x14ac:dyDescent="0.15">
      <c r="A14" s="444"/>
      <c r="B14" s="232"/>
      <c r="C14" s="263"/>
      <c r="D14" s="263"/>
      <c r="E14" s="233"/>
      <c r="F14" s="319" t="s">
        <v>28</v>
      </c>
      <c r="G14" s="320"/>
      <c r="H14" s="6">
        <v>1</v>
      </c>
      <c r="I14" s="79">
        <v>1</v>
      </c>
      <c r="J14" s="79"/>
      <c r="K14" s="79"/>
      <c r="L14" s="6"/>
    </row>
    <row r="15" spans="1:12" ht="13.5" customHeight="1" x14ac:dyDescent="0.15">
      <c r="A15" s="444"/>
      <c r="B15" s="234"/>
      <c r="C15" s="264"/>
      <c r="D15" s="264"/>
      <c r="E15" s="235"/>
      <c r="F15" s="293" t="s">
        <v>17</v>
      </c>
      <c r="G15" s="294"/>
      <c r="H15" s="71"/>
      <c r="I15" s="4">
        <f>SUM(I7:I14)</f>
        <v>9</v>
      </c>
      <c r="J15" s="4">
        <f>SUM(J7:J14)</f>
        <v>0</v>
      </c>
      <c r="K15" s="4">
        <f>SUM(K7:K14)</f>
        <v>0</v>
      </c>
      <c r="L15" s="71" t="s">
        <v>7</v>
      </c>
    </row>
    <row r="16" spans="1:12" ht="13.5" customHeight="1" x14ac:dyDescent="0.15">
      <c r="A16" s="444"/>
      <c r="B16" s="230" t="s">
        <v>38</v>
      </c>
      <c r="C16" s="262"/>
      <c r="D16" s="262"/>
      <c r="E16" s="231"/>
      <c r="F16" s="288" t="s">
        <v>9</v>
      </c>
      <c r="G16" s="289"/>
      <c r="H16" s="6">
        <v>1</v>
      </c>
      <c r="I16" s="116"/>
      <c r="J16" s="116">
        <v>2</v>
      </c>
      <c r="K16" s="116"/>
      <c r="L16" s="348" t="s">
        <v>783</v>
      </c>
    </row>
    <row r="17" spans="1:12" ht="13.5" customHeight="1" x14ac:dyDescent="0.15">
      <c r="A17" s="444"/>
      <c r="B17" s="232"/>
      <c r="C17" s="263"/>
      <c r="D17" s="263"/>
      <c r="E17" s="233"/>
      <c r="F17" s="290" t="s">
        <v>10</v>
      </c>
      <c r="G17" s="291"/>
      <c r="H17" s="7">
        <v>1</v>
      </c>
      <c r="I17" s="117"/>
      <c r="J17" s="117">
        <v>2</v>
      </c>
      <c r="K17" s="117"/>
      <c r="L17" s="349"/>
    </row>
    <row r="18" spans="1:12" ht="13.5" customHeight="1" x14ac:dyDescent="0.15">
      <c r="A18" s="444"/>
      <c r="B18" s="232"/>
      <c r="C18" s="263"/>
      <c r="D18" s="263"/>
      <c r="E18" s="233"/>
      <c r="F18" s="284" t="s">
        <v>11</v>
      </c>
      <c r="G18" s="285"/>
      <c r="H18" s="6">
        <v>1</v>
      </c>
      <c r="I18" s="116"/>
      <c r="J18" s="116">
        <v>2</v>
      </c>
      <c r="K18" s="116"/>
      <c r="L18" s="348" t="s">
        <v>783</v>
      </c>
    </row>
    <row r="19" spans="1:12" ht="13.5" customHeight="1" x14ac:dyDescent="0.15">
      <c r="A19" s="444"/>
      <c r="B19" s="232"/>
      <c r="C19" s="263"/>
      <c r="D19" s="263"/>
      <c r="E19" s="233"/>
      <c r="F19" s="290" t="s">
        <v>12</v>
      </c>
      <c r="G19" s="291"/>
      <c r="H19" s="7">
        <v>1</v>
      </c>
      <c r="I19" s="117"/>
      <c r="J19" s="117">
        <v>2</v>
      </c>
      <c r="K19" s="117"/>
      <c r="L19" s="349"/>
    </row>
    <row r="20" spans="1:12" ht="13.5" customHeight="1" x14ac:dyDescent="0.15">
      <c r="A20" s="444"/>
      <c r="B20" s="232"/>
      <c r="C20" s="263"/>
      <c r="D20" s="263"/>
      <c r="E20" s="233"/>
      <c r="F20" s="284" t="s">
        <v>13</v>
      </c>
      <c r="G20" s="285"/>
      <c r="H20" s="6">
        <v>1</v>
      </c>
      <c r="I20" s="116"/>
      <c r="J20" s="116">
        <v>1</v>
      </c>
      <c r="K20" s="116"/>
      <c r="L20" s="348" t="s">
        <v>784</v>
      </c>
    </row>
    <row r="21" spans="1:12" ht="13.5" customHeight="1" x14ac:dyDescent="0.15">
      <c r="A21" s="444"/>
      <c r="B21" s="232"/>
      <c r="C21" s="263"/>
      <c r="D21" s="263"/>
      <c r="E21" s="233"/>
      <c r="F21" s="290" t="s">
        <v>14</v>
      </c>
      <c r="G21" s="291"/>
      <c r="H21" s="7">
        <v>1</v>
      </c>
      <c r="I21" s="117"/>
      <c r="J21" s="117">
        <v>1</v>
      </c>
      <c r="K21" s="117"/>
      <c r="L21" s="349"/>
    </row>
    <row r="22" spans="1:12" ht="13.5" customHeight="1" x14ac:dyDescent="0.15">
      <c r="A22" s="444"/>
      <c r="B22" s="232"/>
      <c r="C22" s="263"/>
      <c r="D22" s="263"/>
      <c r="E22" s="233"/>
      <c r="F22" s="284" t="s">
        <v>15</v>
      </c>
      <c r="G22" s="285"/>
      <c r="H22" s="6">
        <v>1</v>
      </c>
      <c r="I22" s="116"/>
      <c r="J22" s="116">
        <v>1</v>
      </c>
      <c r="K22" s="116"/>
      <c r="L22" s="348" t="s">
        <v>784</v>
      </c>
    </row>
    <row r="23" spans="1:12" ht="13.5" customHeight="1" x14ac:dyDescent="0.15">
      <c r="A23" s="444"/>
      <c r="B23" s="232"/>
      <c r="C23" s="263"/>
      <c r="D23" s="263"/>
      <c r="E23" s="233"/>
      <c r="F23" s="290" t="s">
        <v>16</v>
      </c>
      <c r="G23" s="291"/>
      <c r="H23" s="6">
        <v>1</v>
      </c>
      <c r="I23" s="116"/>
      <c r="J23" s="116">
        <v>1</v>
      </c>
      <c r="K23" s="116"/>
      <c r="L23" s="349"/>
    </row>
    <row r="24" spans="1:12" ht="13.5" customHeight="1" x14ac:dyDescent="0.15">
      <c r="A24" s="444"/>
      <c r="B24" s="234"/>
      <c r="C24" s="264"/>
      <c r="D24" s="264"/>
      <c r="E24" s="235"/>
      <c r="F24" s="293" t="s">
        <v>17</v>
      </c>
      <c r="G24" s="294"/>
      <c r="H24" s="71"/>
      <c r="I24" s="4">
        <f>SUM(I16:I23)</f>
        <v>0</v>
      </c>
      <c r="J24" s="4">
        <f>SUM(J16:J23)</f>
        <v>12</v>
      </c>
      <c r="K24" s="4">
        <f>SUM(K16:K23)</f>
        <v>0</v>
      </c>
      <c r="L24" s="71" t="s">
        <v>7</v>
      </c>
    </row>
    <row r="25" spans="1:12" ht="13.5" customHeight="1" x14ac:dyDescent="0.15">
      <c r="A25" s="444"/>
      <c r="B25" s="230" t="s">
        <v>47</v>
      </c>
      <c r="C25" s="231"/>
      <c r="D25" s="230" t="s">
        <v>39</v>
      </c>
      <c r="E25" s="231"/>
      <c r="F25" s="288" t="s">
        <v>18</v>
      </c>
      <c r="G25" s="445"/>
      <c r="H25" s="5">
        <v>1</v>
      </c>
      <c r="I25" s="18">
        <v>1</v>
      </c>
      <c r="J25" s="18"/>
      <c r="K25" s="18"/>
      <c r="L25" s="6"/>
    </row>
    <row r="26" spans="1:12" ht="13.5" customHeight="1" x14ac:dyDescent="0.15">
      <c r="A26" s="444"/>
      <c r="B26" s="232"/>
      <c r="C26" s="233"/>
      <c r="D26" s="232"/>
      <c r="E26" s="233"/>
      <c r="F26" s="284" t="s">
        <v>19</v>
      </c>
      <c r="G26" s="432"/>
      <c r="H26" s="6">
        <v>1</v>
      </c>
      <c r="I26" s="79">
        <v>1</v>
      </c>
      <c r="J26" s="79"/>
      <c r="K26" s="79"/>
      <c r="L26" s="6"/>
    </row>
    <row r="27" spans="1:12" ht="13.5" customHeight="1" x14ac:dyDescent="0.15">
      <c r="A27" s="444"/>
      <c r="B27" s="232"/>
      <c r="C27" s="233"/>
      <c r="D27" s="232"/>
      <c r="E27" s="233"/>
      <c r="F27" s="290" t="s">
        <v>20</v>
      </c>
      <c r="G27" s="430"/>
      <c r="H27" s="7">
        <v>1</v>
      </c>
      <c r="I27" s="80">
        <v>1</v>
      </c>
      <c r="J27" s="80"/>
      <c r="K27" s="80"/>
      <c r="L27" s="6"/>
    </row>
    <row r="28" spans="1:12" ht="13.5" customHeight="1" x14ac:dyDescent="0.15">
      <c r="A28" s="444"/>
      <c r="B28" s="232"/>
      <c r="C28" s="233"/>
      <c r="D28" s="234"/>
      <c r="E28" s="235"/>
      <c r="F28" s="286" t="s">
        <v>23</v>
      </c>
      <c r="G28" s="431"/>
      <c r="H28" s="7"/>
      <c r="I28" s="80">
        <f>SUM(I25:I27)</f>
        <v>3</v>
      </c>
      <c r="J28" s="80">
        <f>SUM(J25:J27)</f>
        <v>0</v>
      </c>
      <c r="K28" s="80">
        <f>SUM(K25:K27)</f>
        <v>0</v>
      </c>
      <c r="L28" s="71" t="s">
        <v>7</v>
      </c>
    </row>
    <row r="29" spans="1:12" ht="13.5" customHeight="1" x14ac:dyDescent="0.15">
      <c r="A29" s="444"/>
      <c r="B29" s="232"/>
      <c r="C29" s="233"/>
      <c r="D29" s="265" t="s">
        <v>40</v>
      </c>
      <c r="E29" s="266"/>
      <c r="F29" s="288" t="s">
        <v>746</v>
      </c>
      <c r="G29" s="295"/>
      <c r="H29" s="5">
        <v>1</v>
      </c>
      <c r="I29" s="18">
        <v>1</v>
      </c>
      <c r="J29" s="18"/>
      <c r="K29" s="18"/>
      <c r="L29" s="6"/>
    </row>
    <row r="30" spans="1:12" ht="13.5" customHeight="1" x14ac:dyDescent="0.15">
      <c r="A30" s="444"/>
      <c r="B30" s="232"/>
      <c r="C30" s="233"/>
      <c r="D30" s="267"/>
      <c r="E30" s="268"/>
      <c r="F30" s="284" t="s">
        <v>747</v>
      </c>
      <c r="G30" s="296"/>
      <c r="H30" s="6">
        <v>1</v>
      </c>
      <c r="I30" s="79">
        <v>1</v>
      </c>
      <c r="J30" s="79"/>
      <c r="K30" s="79"/>
      <c r="L30" s="6"/>
    </row>
    <row r="31" spans="1:12" ht="13.5" customHeight="1" x14ac:dyDescent="0.15">
      <c r="A31" s="444"/>
      <c r="B31" s="232"/>
      <c r="C31" s="233"/>
      <c r="D31" s="267"/>
      <c r="E31" s="268"/>
      <c r="F31" s="290" t="s">
        <v>748</v>
      </c>
      <c r="G31" s="292"/>
      <c r="H31" s="7">
        <v>1</v>
      </c>
      <c r="I31" s="80">
        <v>1</v>
      </c>
      <c r="J31" s="80"/>
      <c r="K31" s="80"/>
      <c r="L31" s="6"/>
    </row>
    <row r="32" spans="1:12" ht="13.5" customHeight="1" x14ac:dyDescent="0.15">
      <c r="A32" s="444"/>
      <c r="B32" s="232"/>
      <c r="C32" s="233"/>
      <c r="D32" s="269"/>
      <c r="E32" s="270"/>
      <c r="F32" s="286" t="s">
        <v>23</v>
      </c>
      <c r="G32" s="431"/>
      <c r="H32" s="7"/>
      <c r="I32" s="80">
        <f>SUM(I29:I31)</f>
        <v>3</v>
      </c>
      <c r="J32" s="80">
        <f>SUM(J29:J31)</f>
        <v>0</v>
      </c>
      <c r="K32" s="80">
        <f>SUM(K29:K31)</f>
        <v>0</v>
      </c>
      <c r="L32" s="71" t="s">
        <v>7</v>
      </c>
    </row>
    <row r="33" spans="1:13" ht="13.5" customHeight="1" x14ac:dyDescent="0.15">
      <c r="A33" s="444"/>
      <c r="B33" s="232"/>
      <c r="C33" s="233"/>
      <c r="D33" s="265" t="s">
        <v>52</v>
      </c>
      <c r="E33" s="266"/>
      <c r="F33" s="288" t="s">
        <v>749</v>
      </c>
      <c r="G33" s="289"/>
      <c r="H33" s="5">
        <v>1</v>
      </c>
      <c r="I33" s="18">
        <v>1</v>
      </c>
      <c r="J33" s="18"/>
      <c r="K33" s="18"/>
      <c r="L33" s="6"/>
    </row>
    <row r="34" spans="1:13" ht="13.5" customHeight="1" x14ac:dyDescent="0.15">
      <c r="A34" s="444"/>
      <c r="B34" s="232"/>
      <c r="C34" s="233"/>
      <c r="D34" s="267"/>
      <c r="E34" s="268"/>
      <c r="F34" s="290" t="s">
        <v>750</v>
      </c>
      <c r="G34" s="291"/>
      <c r="H34" s="6">
        <v>1</v>
      </c>
      <c r="I34" s="79">
        <v>1</v>
      </c>
      <c r="J34" s="79"/>
      <c r="K34" s="79"/>
      <c r="L34" s="6"/>
    </row>
    <row r="35" spans="1:13" ht="13.5" customHeight="1" x14ac:dyDescent="0.15">
      <c r="A35" s="444"/>
      <c r="B35" s="232"/>
      <c r="C35" s="233"/>
      <c r="D35" s="269"/>
      <c r="E35" s="270"/>
      <c r="F35" s="286" t="s">
        <v>53</v>
      </c>
      <c r="G35" s="323"/>
      <c r="H35" s="4"/>
      <c r="I35" s="4">
        <f>SUM(I33:I34)</f>
        <v>2</v>
      </c>
      <c r="J35" s="4">
        <f>SUM(J33:J34)</f>
        <v>0</v>
      </c>
      <c r="K35" s="4">
        <f>SUM(K33:K34)</f>
        <v>0</v>
      </c>
      <c r="L35" s="71" t="s">
        <v>7</v>
      </c>
    </row>
    <row r="36" spans="1:13" ht="13.5" customHeight="1" x14ac:dyDescent="0.15">
      <c r="A36" s="444"/>
      <c r="B36" s="232"/>
      <c r="C36" s="233"/>
      <c r="D36" s="230" t="s">
        <v>41</v>
      </c>
      <c r="E36" s="231"/>
      <c r="F36" s="317" t="s">
        <v>751</v>
      </c>
      <c r="G36" s="347"/>
      <c r="H36" s="6">
        <v>1</v>
      </c>
      <c r="I36" s="79">
        <v>1</v>
      </c>
      <c r="J36" s="79"/>
      <c r="K36" s="79"/>
      <c r="L36" s="6"/>
    </row>
    <row r="37" spans="1:13" ht="13.5" customHeight="1" x14ac:dyDescent="0.15">
      <c r="A37" s="444"/>
      <c r="B37" s="232"/>
      <c r="C37" s="233"/>
      <c r="D37" s="232"/>
      <c r="E37" s="233"/>
      <c r="F37" s="317" t="s">
        <v>752</v>
      </c>
      <c r="G37" s="318"/>
      <c r="H37" s="6">
        <v>1</v>
      </c>
      <c r="I37" s="79">
        <v>1</v>
      </c>
      <c r="J37" s="79"/>
      <c r="K37" s="79"/>
      <c r="L37" s="6"/>
    </row>
    <row r="38" spans="1:13" ht="13.5" customHeight="1" x14ac:dyDescent="0.15">
      <c r="A38" s="444"/>
      <c r="B38" s="232"/>
      <c r="C38" s="233"/>
      <c r="D38" s="232"/>
      <c r="E38" s="233"/>
      <c r="F38" s="284" t="s">
        <v>29</v>
      </c>
      <c r="G38" s="432"/>
      <c r="H38" s="6">
        <v>1</v>
      </c>
      <c r="I38" s="79">
        <v>1</v>
      </c>
      <c r="J38" s="79"/>
      <c r="K38" s="79"/>
      <c r="L38" s="6"/>
    </row>
    <row r="39" spans="1:13" ht="13.5" customHeight="1" x14ac:dyDescent="0.15">
      <c r="A39" s="444"/>
      <c r="B39" s="232"/>
      <c r="C39" s="233"/>
      <c r="D39" s="232"/>
      <c r="E39" s="233"/>
      <c r="F39" s="284" t="s">
        <v>30</v>
      </c>
      <c r="G39" s="432"/>
      <c r="H39" s="6">
        <v>1</v>
      </c>
      <c r="I39" s="79">
        <v>1</v>
      </c>
      <c r="J39" s="79"/>
      <c r="K39" s="79"/>
      <c r="L39" s="6"/>
    </row>
    <row r="40" spans="1:13" ht="13.5" customHeight="1" x14ac:dyDescent="0.15">
      <c r="A40" s="444"/>
      <c r="B40" s="232"/>
      <c r="C40" s="233"/>
      <c r="D40" s="232"/>
      <c r="E40" s="233"/>
      <c r="F40" s="290" t="s">
        <v>31</v>
      </c>
      <c r="G40" s="430"/>
      <c r="H40" s="7">
        <v>1</v>
      </c>
      <c r="I40" s="80">
        <v>1</v>
      </c>
      <c r="J40" s="80"/>
      <c r="K40" s="80"/>
      <c r="L40" s="6"/>
    </row>
    <row r="41" spans="1:13" ht="13.5" customHeight="1" x14ac:dyDescent="0.15">
      <c r="A41" s="444"/>
      <c r="B41" s="234"/>
      <c r="C41" s="235"/>
      <c r="D41" s="234"/>
      <c r="E41" s="235"/>
      <c r="F41" s="286" t="s">
        <v>146</v>
      </c>
      <c r="G41" s="431"/>
      <c r="H41" s="7"/>
      <c r="I41" s="80">
        <f>SUM(I36:I40)</f>
        <v>5</v>
      </c>
      <c r="J41" s="80">
        <f>SUM(J36:J40)</f>
        <v>0</v>
      </c>
      <c r="K41" s="80">
        <f>SUM(K36:K40)</f>
        <v>0</v>
      </c>
      <c r="L41" s="71" t="s">
        <v>7</v>
      </c>
    </row>
    <row r="42" spans="1:13" ht="13.5" customHeight="1" x14ac:dyDescent="0.15">
      <c r="A42" s="444"/>
      <c r="B42" s="230" t="s">
        <v>45</v>
      </c>
      <c r="C42" s="231"/>
      <c r="D42" s="446" t="s">
        <v>46</v>
      </c>
      <c r="E42" s="447"/>
      <c r="F42" s="222" t="s">
        <v>21</v>
      </c>
      <c r="G42" s="441"/>
      <c r="H42" s="5">
        <v>1</v>
      </c>
      <c r="I42" s="18">
        <v>2</v>
      </c>
      <c r="J42" s="18"/>
      <c r="K42" s="18"/>
      <c r="L42" s="6"/>
    </row>
    <row r="43" spans="1:13" ht="13.5" customHeight="1" x14ac:dyDescent="0.15">
      <c r="A43" s="444"/>
      <c r="B43" s="232"/>
      <c r="C43" s="233"/>
      <c r="D43" s="448"/>
      <c r="E43" s="449"/>
      <c r="F43" s="74" t="s">
        <v>22</v>
      </c>
      <c r="G43" s="81"/>
      <c r="H43" s="6">
        <v>1</v>
      </c>
      <c r="I43" s="79">
        <v>2</v>
      </c>
      <c r="J43" s="79"/>
      <c r="K43" s="79"/>
      <c r="L43" s="6"/>
    </row>
    <row r="44" spans="1:13" ht="13.5" customHeight="1" x14ac:dyDescent="0.15">
      <c r="A44" s="444"/>
      <c r="B44" s="234"/>
      <c r="C44" s="235"/>
      <c r="D44" s="450"/>
      <c r="E44" s="451"/>
      <c r="F44" s="293" t="s">
        <v>53</v>
      </c>
      <c r="G44" s="431"/>
      <c r="H44" s="4"/>
      <c r="I44" s="4">
        <f>SUM(I42:I43)</f>
        <v>4</v>
      </c>
      <c r="J44" s="4">
        <f>SUM(J42:J43)</f>
        <v>0</v>
      </c>
      <c r="K44" s="4">
        <f>SUM(K42:K43)</f>
        <v>0</v>
      </c>
      <c r="L44" s="71" t="s">
        <v>7</v>
      </c>
    </row>
    <row r="45" spans="1:13" s="12" customFormat="1" ht="13.5" customHeight="1" x14ac:dyDescent="0.15">
      <c r="A45" s="444"/>
      <c r="B45" s="236" t="s">
        <v>42</v>
      </c>
      <c r="C45" s="237"/>
      <c r="D45" s="237"/>
      <c r="E45" s="238"/>
      <c r="F45" s="222" t="s">
        <v>43</v>
      </c>
      <c r="G45" s="441"/>
      <c r="H45" s="6">
        <v>1</v>
      </c>
      <c r="I45" s="6">
        <v>2</v>
      </c>
      <c r="J45" s="79"/>
      <c r="K45" s="79"/>
      <c r="L45" s="5"/>
      <c r="M45" s="20"/>
    </row>
    <row r="46" spans="1:13" s="12" customFormat="1" ht="13.5" customHeight="1" x14ac:dyDescent="0.15">
      <c r="A46" s="444"/>
      <c r="B46" s="239"/>
      <c r="C46" s="240"/>
      <c r="D46" s="240"/>
      <c r="E46" s="241"/>
      <c r="F46" s="319" t="s">
        <v>44</v>
      </c>
      <c r="G46" s="442"/>
      <c r="H46" s="6">
        <v>1</v>
      </c>
      <c r="I46" s="6">
        <v>1</v>
      </c>
      <c r="J46" s="79"/>
      <c r="K46" s="79"/>
      <c r="L46" s="7"/>
      <c r="M46" s="20"/>
    </row>
    <row r="47" spans="1:13" s="12" customFormat="1" ht="13.5" customHeight="1" x14ac:dyDescent="0.15">
      <c r="A47" s="444"/>
      <c r="B47" s="242"/>
      <c r="C47" s="243"/>
      <c r="D47" s="243"/>
      <c r="E47" s="244"/>
      <c r="F47" s="345" t="s">
        <v>48</v>
      </c>
      <c r="G47" s="346"/>
      <c r="H47" s="14"/>
      <c r="I47" s="13">
        <f>SUM(I45:I46)</f>
        <v>3</v>
      </c>
      <c r="J47" s="13">
        <f>SUM(J45:J46)</f>
        <v>0</v>
      </c>
      <c r="K47" s="13">
        <f>SUM(K45:K46)</f>
        <v>0</v>
      </c>
      <c r="L47" s="14" t="s">
        <v>7</v>
      </c>
      <c r="M47" s="20"/>
    </row>
    <row r="48" spans="1:13" ht="16.5" customHeight="1" x14ac:dyDescent="0.15">
      <c r="A48" s="245" t="s">
        <v>1</v>
      </c>
      <c r="B48" s="246"/>
      <c r="C48" s="246"/>
      <c r="D48" s="246"/>
      <c r="E48" s="247"/>
      <c r="F48" s="306" t="s">
        <v>2</v>
      </c>
      <c r="G48" s="307"/>
      <c r="H48" s="310" t="s">
        <v>50</v>
      </c>
      <c r="I48" s="312" t="s">
        <v>3</v>
      </c>
      <c r="J48" s="313"/>
      <c r="K48" s="314"/>
      <c r="L48" s="315" t="s">
        <v>0</v>
      </c>
    </row>
    <row r="49" spans="1:12" ht="33" x14ac:dyDescent="0.15">
      <c r="A49" s="248"/>
      <c r="B49" s="249"/>
      <c r="C49" s="249"/>
      <c r="D49" s="249"/>
      <c r="E49" s="250"/>
      <c r="F49" s="308"/>
      <c r="G49" s="309"/>
      <c r="H49" s="311"/>
      <c r="I49" s="2" t="s">
        <v>4</v>
      </c>
      <c r="J49" s="2" t="s">
        <v>5</v>
      </c>
      <c r="K49" s="2" t="s">
        <v>6</v>
      </c>
      <c r="L49" s="316"/>
    </row>
    <row r="50" spans="1:12" ht="13.5" customHeight="1" x14ac:dyDescent="0.15">
      <c r="A50" s="271" t="s">
        <v>35</v>
      </c>
      <c r="B50" s="98" t="s">
        <v>378</v>
      </c>
      <c r="C50" s="433" t="s">
        <v>302</v>
      </c>
      <c r="D50" s="355" t="s">
        <v>379</v>
      </c>
      <c r="E50" s="420"/>
      <c r="F50" s="76" t="s">
        <v>380</v>
      </c>
      <c r="G50" s="77"/>
      <c r="H50" s="5">
        <v>2</v>
      </c>
      <c r="I50" s="18"/>
      <c r="J50" s="18">
        <v>2</v>
      </c>
      <c r="K50" s="18"/>
      <c r="L50" s="6"/>
    </row>
    <row r="51" spans="1:12" ht="13.5" customHeight="1" x14ac:dyDescent="0.15">
      <c r="A51" s="273"/>
      <c r="B51" s="98"/>
      <c r="C51" s="433"/>
      <c r="D51" s="356"/>
      <c r="E51" s="421"/>
      <c r="F51" s="70" t="s">
        <v>381</v>
      </c>
      <c r="G51" s="78"/>
      <c r="H51" s="6">
        <v>1</v>
      </c>
      <c r="I51" s="79"/>
      <c r="J51" s="116">
        <v>2</v>
      </c>
      <c r="K51" s="79"/>
      <c r="L51" s="6"/>
    </row>
    <row r="52" spans="1:12" ht="13.5" customHeight="1" x14ac:dyDescent="0.15">
      <c r="A52" s="273"/>
      <c r="B52" s="98"/>
      <c r="C52" s="433"/>
      <c r="D52" s="356"/>
      <c r="E52" s="421"/>
      <c r="F52" s="70" t="s">
        <v>383</v>
      </c>
      <c r="G52" s="78"/>
      <c r="H52" s="6">
        <v>2</v>
      </c>
      <c r="I52" s="79"/>
      <c r="J52" s="116">
        <v>2</v>
      </c>
      <c r="K52" s="79"/>
      <c r="L52" s="6"/>
    </row>
    <row r="53" spans="1:12" ht="13.5" customHeight="1" x14ac:dyDescent="0.15">
      <c r="A53" s="273"/>
      <c r="B53" s="98"/>
      <c r="C53" s="433"/>
      <c r="D53" s="356"/>
      <c r="E53" s="421"/>
      <c r="F53" s="70" t="s">
        <v>384</v>
      </c>
      <c r="G53" s="78"/>
      <c r="H53" s="6">
        <v>3</v>
      </c>
      <c r="I53" s="79"/>
      <c r="J53" s="116">
        <v>2</v>
      </c>
      <c r="K53" s="79"/>
      <c r="L53" s="6"/>
    </row>
    <row r="54" spans="1:12" ht="13.5" customHeight="1" x14ac:dyDescent="0.15">
      <c r="A54" s="273"/>
      <c r="B54" s="98"/>
      <c r="C54" s="433"/>
      <c r="D54" s="356"/>
      <c r="E54" s="421"/>
      <c r="F54" s="70" t="s">
        <v>385</v>
      </c>
      <c r="G54" s="78"/>
      <c r="H54" s="6">
        <v>2</v>
      </c>
      <c r="I54" s="79"/>
      <c r="J54" s="116">
        <v>2</v>
      </c>
      <c r="K54" s="79"/>
      <c r="L54" s="6"/>
    </row>
    <row r="55" spans="1:12" ht="13.5" customHeight="1" x14ac:dyDescent="0.15">
      <c r="A55" s="273"/>
      <c r="B55" s="98"/>
      <c r="C55" s="433"/>
      <c r="D55" s="356"/>
      <c r="E55" s="421"/>
      <c r="F55" s="70" t="s">
        <v>386</v>
      </c>
      <c r="G55" s="78"/>
      <c r="H55" s="6">
        <v>4</v>
      </c>
      <c r="I55" s="79"/>
      <c r="J55" s="116">
        <v>2</v>
      </c>
      <c r="K55" s="79"/>
      <c r="L55" s="6"/>
    </row>
    <row r="56" spans="1:12" ht="13.5" customHeight="1" x14ac:dyDescent="0.15">
      <c r="A56" s="273"/>
      <c r="B56" s="98"/>
      <c r="C56" s="433"/>
      <c r="D56" s="356"/>
      <c r="E56" s="421"/>
      <c r="F56" s="70" t="s">
        <v>387</v>
      </c>
      <c r="G56" s="78"/>
      <c r="H56" s="6">
        <v>2</v>
      </c>
      <c r="I56" s="79"/>
      <c r="J56" s="116">
        <v>2</v>
      </c>
      <c r="K56" s="79"/>
      <c r="L56" s="6"/>
    </row>
    <row r="57" spans="1:12" ht="13.5" customHeight="1" x14ac:dyDescent="0.15">
      <c r="A57" s="273"/>
      <c r="B57" s="98"/>
      <c r="C57" s="433"/>
      <c r="D57" s="356"/>
      <c r="E57" s="421"/>
      <c r="F57" s="70" t="s">
        <v>388</v>
      </c>
      <c r="G57" s="78"/>
      <c r="H57" s="6">
        <v>2</v>
      </c>
      <c r="I57" s="79"/>
      <c r="J57" s="116">
        <v>2</v>
      </c>
      <c r="K57" s="79"/>
      <c r="L57" s="6"/>
    </row>
    <row r="58" spans="1:12" s="9" customFormat="1" ht="13.5" customHeight="1" x14ac:dyDescent="0.15">
      <c r="A58" s="273"/>
      <c r="B58" s="98"/>
      <c r="C58" s="433"/>
      <c r="D58" s="356"/>
      <c r="E58" s="421"/>
      <c r="F58" s="70" t="s">
        <v>389</v>
      </c>
      <c r="G58" s="78"/>
      <c r="H58" s="6">
        <v>2</v>
      </c>
      <c r="I58" s="79"/>
      <c r="J58" s="116">
        <v>2</v>
      </c>
      <c r="K58" s="79"/>
      <c r="L58" s="6"/>
    </row>
    <row r="59" spans="1:12" s="9" customFormat="1" ht="13.5" customHeight="1" x14ac:dyDescent="0.15">
      <c r="A59" s="273"/>
      <c r="B59" s="98"/>
      <c r="C59" s="433"/>
      <c r="D59" s="356"/>
      <c r="E59" s="421"/>
      <c r="F59" s="72" t="s">
        <v>82</v>
      </c>
      <c r="G59" s="75"/>
      <c r="H59" s="6">
        <v>3</v>
      </c>
      <c r="I59" s="79"/>
      <c r="J59" s="116">
        <v>2</v>
      </c>
      <c r="K59" s="79"/>
      <c r="L59" s="6"/>
    </row>
    <row r="60" spans="1:12" s="9" customFormat="1" ht="13.5" customHeight="1" x14ac:dyDescent="0.15">
      <c r="A60" s="273"/>
      <c r="B60" s="98"/>
      <c r="C60" s="433"/>
      <c r="D60" s="357"/>
      <c r="E60" s="422"/>
      <c r="F60" s="321" t="s">
        <v>297</v>
      </c>
      <c r="G60" s="322"/>
      <c r="H60" s="14"/>
      <c r="I60" s="13">
        <f>SUM(I50:I59)</f>
        <v>0</v>
      </c>
      <c r="J60" s="13">
        <f>SUM(J50:J59)</f>
        <v>20</v>
      </c>
      <c r="K60" s="13">
        <f>SUM(K50:K59)</f>
        <v>0</v>
      </c>
      <c r="L60" s="14" t="s">
        <v>7</v>
      </c>
    </row>
    <row r="61" spans="1:12" ht="13.5" customHeight="1" x14ac:dyDescent="0.15">
      <c r="A61" s="273"/>
      <c r="B61" s="98"/>
      <c r="C61" s="433"/>
      <c r="D61" s="413" t="s">
        <v>414</v>
      </c>
      <c r="E61" s="443" t="s">
        <v>394</v>
      </c>
      <c r="F61" s="76" t="s">
        <v>390</v>
      </c>
      <c r="G61" s="46"/>
      <c r="H61" s="6">
        <v>2</v>
      </c>
      <c r="I61" s="79">
        <v>2</v>
      </c>
      <c r="J61" s="79"/>
      <c r="K61" s="79"/>
      <c r="L61" s="6"/>
    </row>
    <row r="62" spans="1:12" ht="13.5" customHeight="1" x14ac:dyDescent="0.15">
      <c r="A62" s="273"/>
      <c r="B62" s="98"/>
      <c r="C62" s="433"/>
      <c r="D62" s="413"/>
      <c r="E62" s="443"/>
      <c r="F62" s="70" t="s">
        <v>391</v>
      </c>
      <c r="G62" s="47"/>
      <c r="H62" s="6">
        <v>2</v>
      </c>
      <c r="I62" s="79"/>
      <c r="J62" s="116">
        <v>2</v>
      </c>
      <c r="K62" s="79"/>
      <c r="L62" s="6"/>
    </row>
    <row r="63" spans="1:12" ht="13.5" customHeight="1" x14ac:dyDescent="0.15">
      <c r="A63" s="273"/>
      <c r="B63" s="98"/>
      <c r="C63" s="433"/>
      <c r="D63" s="413"/>
      <c r="E63" s="443"/>
      <c r="F63" s="70" t="s">
        <v>392</v>
      </c>
      <c r="G63" s="47"/>
      <c r="H63" s="6" t="s">
        <v>56</v>
      </c>
      <c r="I63" s="79"/>
      <c r="J63" s="116">
        <v>2</v>
      </c>
      <c r="K63" s="79"/>
      <c r="L63" s="6"/>
    </row>
    <row r="64" spans="1:12" ht="13.5" customHeight="1" x14ac:dyDescent="0.15">
      <c r="A64" s="273"/>
      <c r="B64" s="98"/>
      <c r="C64" s="433"/>
      <c r="D64" s="413"/>
      <c r="E64" s="443"/>
      <c r="F64" s="70" t="s">
        <v>393</v>
      </c>
      <c r="G64" s="47"/>
      <c r="H64" s="6">
        <v>1</v>
      </c>
      <c r="I64" s="79">
        <v>2</v>
      </c>
      <c r="J64" s="79"/>
      <c r="K64" s="79"/>
      <c r="L64" s="6"/>
    </row>
    <row r="65" spans="1:12" ht="13.5" customHeight="1" x14ac:dyDescent="0.15">
      <c r="A65" s="273"/>
      <c r="B65" s="98"/>
      <c r="C65" s="433"/>
      <c r="D65" s="413"/>
      <c r="E65" s="443"/>
      <c r="F65" s="321" t="s">
        <v>54</v>
      </c>
      <c r="G65" s="322"/>
      <c r="H65" s="14"/>
      <c r="I65" s="13">
        <f t="shared" ref="I65:J65" si="0">SUM(I61:I64)</f>
        <v>4</v>
      </c>
      <c r="J65" s="13">
        <f t="shared" si="0"/>
        <v>4</v>
      </c>
      <c r="K65" s="13">
        <f>SUM(K61:K64)</f>
        <v>0</v>
      </c>
      <c r="L65" s="14" t="s">
        <v>7</v>
      </c>
    </row>
    <row r="66" spans="1:12" ht="13.5" customHeight="1" x14ac:dyDescent="0.15">
      <c r="A66" s="273"/>
      <c r="B66" s="98"/>
      <c r="C66" s="433"/>
      <c r="D66" s="413"/>
      <c r="E66" s="443" t="s">
        <v>400</v>
      </c>
      <c r="F66" s="70" t="s">
        <v>395</v>
      </c>
      <c r="G66" s="47"/>
      <c r="H66" s="6">
        <v>2</v>
      </c>
      <c r="I66" s="79">
        <v>2</v>
      </c>
      <c r="J66" s="79"/>
      <c r="K66" s="79"/>
      <c r="L66" s="6"/>
    </row>
    <row r="67" spans="1:12" ht="13.5" customHeight="1" x14ac:dyDescent="0.15">
      <c r="A67" s="273"/>
      <c r="B67" s="98"/>
      <c r="C67" s="433"/>
      <c r="D67" s="413"/>
      <c r="E67" s="443"/>
      <c r="F67" s="70" t="s">
        <v>396</v>
      </c>
      <c r="G67" s="47"/>
      <c r="H67" s="6">
        <v>2</v>
      </c>
      <c r="I67" s="79"/>
      <c r="J67" s="116">
        <v>2</v>
      </c>
      <c r="K67" s="79"/>
      <c r="L67" s="6"/>
    </row>
    <row r="68" spans="1:12" ht="13.5" customHeight="1" x14ac:dyDescent="0.15">
      <c r="A68" s="273"/>
      <c r="B68" s="98"/>
      <c r="C68" s="433"/>
      <c r="D68" s="413"/>
      <c r="E68" s="443"/>
      <c r="F68" s="70" t="s">
        <v>397</v>
      </c>
      <c r="G68" s="47"/>
      <c r="H68" s="6" t="s">
        <v>56</v>
      </c>
      <c r="I68" s="79"/>
      <c r="J68" s="116">
        <v>2</v>
      </c>
      <c r="K68" s="79"/>
      <c r="L68" s="6"/>
    </row>
    <row r="69" spans="1:12" ht="13.5" customHeight="1" x14ac:dyDescent="0.15">
      <c r="A69" s="273"/>
      <c r="B69" s="98"/>
      <c r="C69" s="433"/>
      <c r="D69" s="413"/>
      <c r="E69" s="443"/>
      <c r="F69" s="70" t="s">
        <v>398</v>
      </c>
      <c r="G69" s="47"/>
      <c r="H69" s="6">
        <v>1</v>
      </c>
      <c r="I69" s="79">
        <v>2</v>
      </c>
      <c r="J69" s="116"/>
      <c r="K69" s="79"/>
      <c r="L69" s="6"/>
    </row>
    <row r="70" spans="1:12" ht="13.5" customHeight="1" x14ac:dyDescent="0.15">
      <c r="A70" s="273"/>
      <c r="B70" s="98"/>
      <c r="C70" s="433"/>
      <c r="D70" s="413"/>
      <c r="E70" s="443"/>
      <c r="F70" s="70" t="s">
        <v>399</v>
      </c>
      <c r="G70" s="47"/>
      <c r="H70" s="6">
        <v>1</v>
      </c>
      <c r="I70" s="79"/>
      <c r="J70" s="116">
        <v>2</v>
      </c>
      <c r="K70" s="79"/>
      <c r="L70" s="6"/>
    </row>
    <row r="71" spans="1:12" ht="13.5" customHeight="1" x14ac:dyDescent="0.15">
      <c r="A71" s="273"/>
      <c r="B71" s="98"/>
      <c r="C71" s="433"/>
      <c r="D71" s="413"/>
      <c r="E71" s="443"/>
      <c r="F71" s="321" t="s">
        <v>146</v>
      </c>
      <c r="G71" s="322"/>
      <c r="H71" s="14"/>
      <c r="I71" s="13">
        <f t="shared" ref="I71:J71" si="1">SUM(I66:I70)</f>
        <v>4</v>
      </c>
      <c r="J71" s="13">
        <f t="shared" si="1"/>
        <v>6</v>
      </c>
      <c r="K71" s="13">
        <f>SUM(K66:K70)</f>
        <v>0</v>
      </c>
      <c r="L71" s="14" t="s">
        <v>7</v>
      </c>
    </row>
    <row r="72" spans="1:12" ht="13.5" customHeight="1" x14ac:dyDescent="0.15">
      <c r="A72" s="273"/>
      <c r="B72" s="98"/>
      <c r="C72" s="433"/>
      <c r="D72" s="413"/>
      <c r="E72" s="443" t="s">
        <v>405</v>
      </c>
      <c r="F72" s="70" t="s">
        <v>401</v>
      </c>
      <c r="G72" s="47"/>
      <c r="H72" s="6">
        <v>2</v>
      </c>
      <c r="I72" s="79">
        <v>2</v>
      </c>
      <c r="J72" s="79"/>
      <c r="K72" s="79"/>
      <c r="L72" s="6"/>
    </row>
    <row r="73" spans="1:12" ht="13.5" customHeight="1" x14ac:dyDescent="0.15">
      <c r="A73" s="273"/>
      <c r="B73" s="98"/>
      <c r="C73" s="433"/>
      <c r="D73" s="413"/>
      <c r="E73" s="443"/>
      <c r="F73" s="70" t="s">
        <v>402</v>
      </c>
      <c r="G73" s="47"/>
      <c r="H73" s="6">
        <v>2</v>
      </c>
      <c r="I73" s="79"/>
      <c r="J73" s="116">
        <v>2</v>
      </c>
      <c r="K73" s="79"/>
      <c r="L73" s="6"/>
    </row>
    <row r="74" spans="1:12" ht="13.5" customHeight="1" x14ac:dyDescent="0.15">
      <c r="A74" s="273"/>
      <c r="B74" s="98"/>
      <c r="C74" s="433"/>
      <c r="D74" s="413"/>
      <c r="E74" s="443"/>
      <c r="F74" s="70" t="s">
        <v>403</v>
      </c>
      <c r="G74" s="47"/>
      <c r="H74" s="6" t="s">
        <v>56</v>
      </c>
      <c r="I74" s="79"/>
      <c r="J74" s="116">
        <v>2</v>
      </c>
      <c r="K74" s="79"/>
      <c r="L74" s="6"/>
    </row>
    <row r="75" spans="1:12" ht="13.5" customHeight="1" x14ac:dyDescent="0.15">
      <c r="A75" s="273"/>
      <c r="B75" s="98"/>
      <c r="C75" s="433"/>
      <c r="D75" s="413"/>
      <c r="E75" s="443"/>
      <c r="F75" s="70" t="s">
        <v>404</v>
      </c>
      <c r="G75" s="47"/>
      <c r="H75" s="6">
        <v>2</v>
      </c>
      <c r="I75" s="79">
        <v>2</v>
      </c>
      <c r="J75" s="79"/>
      <c r="K75" s="79"/>
      <c r="L75" s="6"/>
    </row>
    <row r="76" spans="1:12" ht="13.5" customHeight="1" x14ac:dyDescent="0.15">
      <c r="A76" s="273"/>
      <c r="B76" s="98"/>
      <c r="C76" s="433"/>
      <c r="D76" s="413"/>
      <c r="E76" s="443"/>
      <c r="F76" s="321" t="s">
        <v>54</v>
      </c>
      <c r="G76" s="322"/>
      <c r="H76" s="14"/>
      <c r="I76" s="13">
        <f>SUM(I72:I75)</f>
        <v>4</v>
      </c>
      <c r="J76" s="13">
        <f t="shared" ref="J76:K76" si="2">SUM(J72:J75)</f>
        <v>4</v>
      </c>
      <c r="K76" s="13">
        <f t="shared" si="2"/>
        <v>0</v>
      </c>
      <c r="L76" s="14" t="s">
        <v>7</v>
      </c>
    </row>
    <row r="77" spans="1:12" ht="13.5" customHeight="1" x14ac:dyDescent="0.15">
      <c r="A77" s="273"/>
      <c r="B77" s="98"/>
      <c r="C77" s="433"/>
      <c r="D77" s="413"/>
      <c r="E77" s="452" t="s">
        <v>408</v>
      </c>
      <c r="F77" s="70" t="s">
        <v>406</v>
      </c>
      <c r="G77" s="47"/>
      <c r="H77" s="6">
        <v>3</v>
      </c>
      <c r="I77" s="79">
        <v>2</v>
      </c>
      <c r="J77" s="79"/>
      <c r="K77" s="79"/>
      <c r="L77" s="6"/>
    </row>
    <row r="78" spans="1:12" ht="13.5" customHeight="1" x14ac:dyDescent="0.15">
      <c r="A78" s="273"/>
      <c r="B78" s="98"/>
      <c r="C78" s="433"/>
      <c r="D78" s="413"/>
      <c r="E78" s="452"/>
      <c r="F78" s="70" t="s">
        <v>407</v>
      </c>
      <c r="G78" s="47"/>
      <c r="H78" s="6">
        <v>3</v>
      </c>
      <c r="I78" s="79">
        <v>2</v>
      </c>
      <c r="J78" s="79"/>
      <c r="K78" s="79"/>
      <c r="L78" s="6"/>
    </row>
    <row r="79" spans="1:12" ht="13.5" customHeight="1" x14ac:dyDescent="0.15">
      <c r="A79" s="273"/>
      <c r="B79" s="98"/>
      <c r="C79" s="433"/>
      <c r="D79" s="413"/>
      <c r="E79" s="452"/>
      <c r="F79" s="321" t="s">
        <v>53</v>
      </c>
      <c r="G79" s="322"/>
      <c r="H79" s="14"/>
      <c r="I79" s="13">
        <f>SUM(I77:I78)</f>
        <v>4</v>
      </c>
      <c r="J79" s="13">
        <f t="shared" ref="J79:K79" si="3">SUM(J77:J78)</f>
        <v>0</v>
      </c>
      <c r="K79" s="13">
        <f t="shared" si="3"/>
        <v>0</v>
      </c>
      <c r="L79" s="14" t="s">
        <v>7</v>
      </c>
    </row>
    <row r="80" spans="1:12" ht="13.5" customHeight="1" x14ac:dyDescent="0.15">
      <c r="A80" s="273"/>
      <c r="B80" s="98"/>
      <c r="C80" s="433"/>
      <c r="D80" s="413"/>
      <c r="E80" s="391" t="s">
        <v>413</v>
      </c>
      <c r="F80" s="76" t="s">
        <v>409</v>
      </c>
      <c r="G80" s="77"/>
      <c r="H80" s="6">
        <v>1</v>
      </c>
      <c r="I80" s="79">
        <v>2</v>
      </c>
      <c r="J80" s="79"/>
      <c r="K80" s="79"/>
      <c r="L80" s="6"/>
    </row>
    <row r="81" spans="1:12" ht="13.5" customHeight="1" x14ac:dyDescent="0.15">
      <c r="A81" s="273"/>
      <c r="B81" s="98"/>
      <c r="C81" s="433"/>
      <c r="D81" s="413"/>
      <c r="E81" s="391"/>
      <c r="F81" s="70" t="s">
        <v>410</v>
      </c>
      <c r="G81" s="78"/>
      <c r="H81" s="6" t="s">
        <v>56</v>
      </c>
      <c r="I81" s="79"/>
      <c r="J81" s="116">
        <v>2</v>
      </c>
      <c r="K81" s="79"/>
      <c r="L81" s="6"/>
    </row>
    <row r="82" spans="1:12" ht="13.5" customHeight="1" x14ac:dyDescent="0.15">
      <c r="A82" s="273"/>
      <c r="B82" s="98"/>
      <c r="C82" s="433"/>
      <c r="D82" s="413"/>
      <c r="E82" s="391"/>
      <c r="F82" s="70" t="s">
        <v>411</v>
      </c>
      <c r="G82" s="78"/>
      <c r="H82" s="6" t="s">
        <v>56</v>
      </c>
      <c r="I82" s="79"/>
      <c r="J82" s="116">
        <v>2</v>
      </c>
      <c r="K82" s="79"/>
      <c r="L82" s="6"/>
    </row>
    <row r="83" spans="1:12" s="9" customFormat="1" ht="13.5" customHeight="1" x14ac:dyDescent="0.15">
      <c r="A83" s="273"/>
      <c r="B83" s="98"/>
      <c r="C83" s="433"/>
      <c r="D83" s="413"/>
      <c r="E83" s="391"/>
      <c r="F83" s="72" t="s">
        <v>412</v>
      </c>
      <c r="G83" s="75"/>
      <c r="H83" s="6" t="s">
        <v>56</v>
      </c>
      <c r="I83" s="79"/>
      <c r="J83" s="116">
        <v>2</v>
      </c>
      <c r="K83" s="79"/>
      <c r="L83" s="6"/>
    </row>
    <row r="84" spans="1:12" s="9" customFormat="1" ht="13.5" customHeight="1" x14ac:dyDescent="0.15">
      <c r="A84" s="273"/>
      <c r="B84" s="98"/>
      <c r="C84" s="433"/>
      <c r="D84" s="413"/>
      <c r="E84" s="391"/>
      <c r="F84" s="286" t="s">
        <v>54</v>
      </c>
      <c r="G84" s="324"/>
      <c r="H84" s="71"/>
      <c r="I84" s="4">
        <f>SUM(I80:I83)</f>
        <v>2</v>
      </c>
      <c r="J84" s="4">
        <f t="shared" ref="J84:K84" si="4">SUM(J80:J83)</f>
        <v>6</v>
      </c>
      <c r="K84" s="4">
        <f t="shared" si="4"/>
        <v>0</v>
      </c>
      <c r="L84" s="71" t="s">
        <v>7</v>
      </c>
    </row>
    <row r="85" spans="1:12" ht="13.5" customHeight="1" x14ac:dyDescent="0.15">
      <c r="A85" s="273"/>
      <c r="B85" s="98"/>
      <c r="C85" s="437" t="s">
        <v>311</v>
      </c>
      <c r="D85" s="437" t="s">
        <v>433</v>
      </c>
      <c r="E85" s="437"/>
      <c r="F85" s="74" t="s">
        <v>83</v>
      </c>
      <c r="G85" s="47"/>
      <c r="H85" s="6">
        <v>2</v>
      </c>
      <c r="I85" s="79"/>
      <c r="J85" s="116">
        <v>2</v>
      </c>
      <c r="K85" s="79"/>
      <c r="L85" s="6"/>
    </row>
    <row r="86" spans="1:12" ht="13.5" customHeight="1" x14ac:dyDescent="0.15">
      <c r="A86" s="273"/>
      <c r="B86" s="98"/>
      <c r="C86" s="437"/>
      <c r="D86" s="437"/>
      <c r="E86" s="437"/>
      <c r="F86" s="74" t="s">
        <v>84</v>
      </c>
      <c r="G86" s="47"/>
      <c r="H86" s="6">
        <v>2</v>
      </c>
      <c r="I86" s="79"/>
      <c r="J86" s="116">
        <v>2</v>
      </c>
      <c r="K86" s="79"/>
      <c r="L86" s="6"/>
    </row>
    <row r="87" spans="1:12" ht="13.5" customHeight="1" x14ac:dyDescent="0.15">
      <c r="A87" s="273"/>
      <c r="B87" s="98"/>
      <c r="C87" s="437"/>
      <c r="D87" s="437"/>
      <c r="E87" s="437"/>
      <c r="F87" s="74" t="s">
        <v>85</v>
      </c>
      <c r="G87" s="47"/>
      <c r="H87" s="6">
        <v>3</v>
      </c>
      <c r="I87" s="79"/>
      <c r="J87" s="116">
        <v>2</v>
      </c>
      <c r="K87" s="79"/>
      <c r="L87" s="6"/>
    </row>
    <row r="88" spans="1:12" ht="13.5" customHeight="1" x14ac:dyDescent="0.15">
      <c r="A88" s="273"/>
      <c r="B88" s="98"/>
      <c r="C88" s="437"/>
      <c r="D88" s="437"/>
      <c r="E88" s="437"/>
      <c r="F88" s="74" t="s">
        <v>86</v>
      </c>
      <c r="G88" s="47"/>
      <c r="H88" s="6">
        <v>3</v>
      </c>
      <c r="I88" s="79"/>
      <c r="J88" s="116">
        <v>2</v>
      </c>
      <c r="K88" s="79"/>
      <c r="L88" s="6"/>
    </row>
    <row r="89" spans="1:12" ht="13.5" customHeight="1" x14ac:dyDescent="0.15">
      <c r="A89" s="273"/>
      <c r="B89" s="98"/>
      <c r="C89" s="437"/>
      <c r="D89" s="437"/>
      <c r="E89" s="437"/>
      <c r="F89" s="74" t="s">
        <v>87</v>
      </c>
      <c r="G89" s="47"/>
      <c r="H89" s="6">
        <v>3</v>
      </c>
      <c r="I89" s="79"/>
      <c r="J89" s="116">
        <v>2</v>
      </c>
      <c r="K89" s="79"/>
      <c r="L89" s="6"/>
    </row>
    <row r="90" spans="1:12" ht="13.5" customHeight="1" x14ac:dyDescent="0.15">
      <c r="A90" s="273"/>
      <c r="B90" s="98"/>
      <c r="C90" s="437"/>
      <c r="D90" s="437"/>
      <c r="E90" s="437"/>
      <c r="F90" s="74" t="s">
        <v>88</v>
      </c>
      <c r="G90" s="47"/>
      <c r="H90" s="6">
        <v>3</v>
      </c>
      <c r="I90" s="79"/>
      <c r="J90" s="116">
        <v>2</v>
      </c>
      <c r="K90" s="79"/>
      <c r="L90" s="6"/>
    </row>
    <row r="91" spans="1:12" ht="13.5" customHeight="1" x14ac:dyDescent="0.15">
      <c r="A91" s="273"/>
      <c r="B91" s="98"/>
      <c r="C91" s="437"/>
      <c r="D91" s="437"/>
      <c r="E91" s="437"/>
      <c r="F91" s="74" t="s">
        <v>89</v>
      </c>
      <c r="G91" s="47"/>
      <c r="H91" s="6">
        <v>2</v>
      </c>
      <c r="I91" s="79"/>
      <c r="J91" s="116">
        <v>2</v>
      </c>
      <c r="K91" s="79"/>
      <c r="L91" s="6"/>
    </row>
    <row r="92" spans="1:12" ht="13.5" customHeight="1" x14ac:dyDescent="0.15">
      <c r="A92" s="273"/>
      <c r="B92" s="98"/>
      <c r="C92" s="437"/>
      <c r="D92" s="437"/>
      <c r="E92" s="437"/>
      <c r="F92" s="74" t="s">
        <v>90</v>
      </c>
      <c r="G92" s="47"/>
      <c r="H92" s="6">
        <v>2</v>
      </c>
      <c r="I92" s="79"/>
      <c r="J92" s="116">
        <v>2</v>
      </c>
      <c r="K92" s="79"/>
      <c r="L92" s="6"/>
    </row>
    <row r="93" spans="1:12" ht="13.5" customHeight="1" x14ac:dyDescent="0.15">
      <c r="A93" s="273"/>
      <c r="B93" s="98"/>
      <c r="C93" s="437"/>
      <c r="D93" s="437"/>
      <c r="E93" s="437"/>
      <c r="F93" s="74" t="s">
        <v>91</v>
      </c>
      <c r="G93" s="47"/>
      <c r="H93" s="6">
        <v>2</v>
      </c>
      <c r="I93" s="79"/>
      <c r="J93" s="116">
        <v>2</v>
      </c>
      <c r="K93" s="79"/>
      <c r="L93" s="6"/>
    </row>
    <row r="94" spans="1:12" ht="13.5" customHeight="1" x14ac:dyDescent="0.15">
      <c r="A94" s="273"/>
      <c r="B94" s="98"/>
      <c r="C94" s="437"/>
      <c r="D94" s="437"/>
      <c r="E94" s="437"/>
      <c r="F94" s="74" t="s">
        <v>92</v>
      </c>
      <c r="G94" s="47"/>
      <c r="H94" s="6">
        <v>3</v>
      </c>
      <c r="I94" s="79"/>
      <c r="J94" s="116">
        <v>2</v>
      </c>
      <c r="K94" s="79"/>
      <c r="L94" s="6"/>
    </row>
    <row r="95" spans="1:12" s="9" customFormat="1" ht="13.5" customHeight="1" x14ac:dyDescent="0.15">
      <c r="A95" s="273"/>
      <c r="B95" s="98"/>
      <c r="C95" s="437"/>
      <c r="D95" s="437"/>
      <c r="E95" s="437"/>
      <c r="F95" s="321" t="s">
        <v>297</v>
      </c>
      <c r="G95" s="322"/>
      <c r="H95" s="14"/>
      <c r="I95" s="13">
        <f t="shared" ref="I95:J95" si="5">SUM(I85:I94)</f>
        <v>0</v>
      </c>
      <c r="J95" s="13">
        <f t="shared" si="5"/>
        <v>20</v>
      </c>
      <c r="K95" s="13">
        <f>SUM(K85:K94)</f>
        <v>0</v>
      </c>
      <c r="L95" s="14" t="s">
        <v>7</v>
      </c>
    </row>
    <row r="96" spans="1:12" ht="13.5" customHeight="1" x14ac:dyDescent="0.15">
      <c r="A96" s="273"/>
      <c r="B96" s="98"/>
      <c r="C96" s="437"/>
      <c r="D96" s="437" t="s">
        <v>432</v>
      </c>
      <c r="E96" s="437"/>
      <c r="F96" s="74" t="s">
        <v>434</v>
      </c>
      <c r="G96" s="47"/>
      <c r="H96" s="6">
        <v>2</v>
      </c>
      <c r="I96" s="113">
        <v>2</v>
      </c>
      <c r="J96" s="79"/>
      <c r="K96" s="79"/>
      <c r="L96" s="6"/>
    </row>
    <row r="97" spans="1:12" ht="13.5" customHeight="1" x14ac:dyDescent="0.15">
      <c r="A97" s="273"/>
      <c r="B97" s="98"/>
      <c r="C97" s="437"/>
      <c r="D97" s="437"/>
      <c r="E97" s="437"/>
      <c r="F97" s="74" t="s">
        <v>435</v>
      </c>
      <c r="G97" s="47"/>
      <c r="H97" s="6">
        <v>2</v>
      </c>
      <c r="I97" s="113">
        <v>2</v>
      </c>
      <c r="J97" s="79"/>
      <c r="K97" s="79"/>
      <c r="L97" s="6"/>
    </row>
    <row r="98" spans="1:12" ht="13.5" customHeight="1" x14ac:dyDescent="0.15">
      <c r="A98" s="273"/>
      <c r="B98" s="98"/>
      <c r="C98" s="437"/>
      <c r="D98" s="437"/>
      <c r="E98" s="437"/>
      <c r="F98" s="74" t="s">
        <v>436</v>
      </c>
      <c r="G98" s="47"/>
      <c r="H98" s="6">
        <v>3</v>
      </c>
      <c r="I98" s="113">
        <v>2</v>
      </c>
      <c r="J98" s="79"/>
      <c r="K98" s="79"/>
      <c r="L98" s="6"/>
    </row>
    <row r="99" spans="1:12" s="9" customFormat="1" ht="13.5" customHeight="1" x14ac:dyDescent="0.15">
      <c r="A99" s="273"/>
      <c r="B99" s="98"/>
      <c r="C99" s="437"/>
      <c r="D99" s="437"/>
      <c r="E99" s="437"/>
      <c r="F99" s="72" t="s">
        <v>437</v>
      </c>
      <c r="G99" s="75"/>
      <c r="H99" s="6">
        <v>3</v>
      </c>
      <c r="I99" s="113">
        <v>2</v>
      </c>
      <c r="J99" s="79"/>
      <c r="K99" s="79"/>
      <c r="L99" s="6"/>
    </row>
    <row r="100" spans="1:12" s="9" customFormat="1" ht="13.5" customHeight="1" x14ac:dyDescent="0.15">
      <c r="A100" s="273"/>
      <c r="B100" s="98"/>
      <c r="C100" s="437"/>
      <c r="D100" s="437"/>
      <c r="E100" s="437"/>
      <c r="F100" s="321" t="s">
        <v>54</v>
      </c>
      <c r="G100" s="322"/>
      <c r="H100" s="14"/>
      <c r="I100" s="13">
        <f>SUM(I96:I99)</f>
        <v>8</v>
      </c>
      <c r="J100" s="13">
        <f>SUM(J96:J99)</f>
        <v>0</v>
      </c>
      <c r="K100" s="13">
        <f t="shared" ref="K100" si="6">SUM(K96:K99)</f>
        <v>0</v>
      </c>
      <c r="L100" s="14" t="s">
        <v>7</v>
      </c>
    </row>
    <row r="101" spans="1:12" ht="13.5" customHeight="1" x14ac:dyDescent="0.15">
      <c r="A101" s="273"/>
      <c r="B101" s="413" t="s">
        <v>66</v>
      </c>
      <c r="C101" s="391" t="s">
        <v>313</v>
      </c>
      <c r="D101" s="391"/>
      <c r="E101" s="391"/>
      <c r="F101" s="76" t="s">
        <v>93</v>
      </c>
      <c r="G101" s="46"/>
      <c r="H101" s="6">
        <v>1</v>
      </c>
      <c r="I101" s="79"/>
      <c r="J101" s="79">
        <v>2</v>
      </c>
      <c r="K101" s="79"/>
      <c r="L101" s="6"/>
    </row>
    <row r="102" spans="1:12" ht="13.5" customHeight="1" x14ac:dyDescent="0.15">
      <c r="A102" s="273"/>
      <c r="B102" s="413"/>
      <c r="C102" s="391"/>
      <c r="D102" s="391"/>
      <c r="E102" s="391"/>
      <c r="F102" s="70" t="s">
        <v>94</v>
      </c>
      <c r="G102" s="47"/>
      <c r="H102" s="6">
        <v>1</v>
      </c>
      <c r="I102" s="79"/>
      <c r="J102" s="79">
        <v>2</v>
      </c>
      <c r="K102" s="79"/>
      <c r="L102" s="6"/>
    </row>
    <row r="103" spans="1:12" ht="13.5" customHeight="1" x14ac:dyDescent="0.15">
      <c r="A103" s="273"/>
      <c r="B103" s="413"/>
      <c r="C103" s="391"/>
      <c r="D103" s="391"/>
      <c r="E103" s="391"/>
      <c r="F103" s="70" t="s">
        <v>95</v>
      </c>
      <c r="G103" s="47"/>
      <c r="H103" s="6">
        <v>2</v>
      </c>
      <c r="I103" s="79"/>
      <c r="J103" s="116">
        <v>2</v>
      </c>
      <c r="K103" s="79"/>
      <c r="L103" s="6"/>
    </row>
    <row r="104" spans="1:12" ht="13.5" customHeight="1" x14ac:dyDescent="0.15">
      <c r="A104" s="273"/>
      <c r="B104" s="413"/>
      <c r="C104" s="391"/>
      <c r="D104" s="391"/>
      <c r="E104" s="391"/>
      <c r="F104" s="70" t="s">
        <v>96</v>
      </c>
      <c r="G104" s="47"/>
      <c r="H104" s="6">
        <v>1</v>
      </c>
      <c r="I104" s="79">
        <v>2</v>
      </c>
      <c r="J104" s="79"/>
      <c r="K104" s="79"/>
      <c r="L104" s="6"/>
    </row>
    <row r="105" spans="1:12" ht="13.5" customHeight="1" x14ac:dyDescent="0.15">
      <c r="A105" s="273"/>
      <c r="B105" s="413"/>
      <c r="C105" s="391"/>
      <c r="D105" s="391"/>
      <c r="E105" s="391"/>
      <c r="F105" s="70" t="s">
        <v>97</v>
      </c>
      <c r="G105" s="47"/>
      <c r="H105" s="6">
        <v>2</v>
      </c>
      <c r="I105" s="79"/>
      <c r="J105" s="79">
        <v>2</v>
      </c>
      <c r="K105" s="79"/>
      <c r="L105" s="6"/>
    </row>
    <row r="106" spans="1:12" ht="13.5" customHeight="1" x14ac:dyDescent="0.15">
      <c r="A106" s="273"/>
      <c r="B106" s="413"/>
      <c r="C106" s="391"/>
      <c r="D106" s="391"/>
      <c r="E106" s="391"/>
      <c r="F106" s="70" t="s">
        <v>98</v>
      </c>
      <c r="G106" s="47"/>
      <c r="H106" s="6">
        <v>2</v>
      </c>
      <c r="I106" s="79"/>
      <c r="J106" s="79">
        <v>2</v>
      </c>
      <c r="K106" s="79"/>
      <c r="L106" s="6"/>
    </row>
    <row r="107" spans="1:12" ht="13.5" customHeight="1" x14ac:dyDescent="0.15">
      <c r="A107" s="273"/>
      <c r="B107" s="413"/>
      <c r="C107" s="391"/>
      <c r="D107" s="391"/>
      <c r="E107" s="391"/>
      <c r="F107" s="70" t="s">
        <v>99</v>
      </c>
      <c r="G107" s="47"/>
      <c r="H107" s="6">
        <v>2</v>
      </c>
      <c r="I107" s="79"/>
      <c r="J107" s="79">
        <v>2</v>
      </c>
      <c r="K107" s="79"/>
      <c r="L107" s="6"/>
    </row>
    <row r="108" spans="1:12" ht="13.5" customHeight="1" x14ac:dyDescent="0.15">
      <c r="A108" s="273"/>
      <c r="B108" s="413"/>
      <c r="C108" s="391"/>
      <c r="D108" s="391"/>
      <c r="E108" s="391"/>
      <c r="F108" s="70" t="s">
        <v>100</v>
      </c>
      <c r="G108" s="47"/>
      <c r="H108" s="6">
        <v>2</v>
      </c>
      <c r="I108" s="79"/>
      <c r="J108" s="116">
        <v>2</v>
      </c>
      <c r="K108" s="79"/>
      <c r="L108" s="6"/>
    </row>
    <row r="109" spans="1:12" ht="13.5" customHeight="1" x14ac:dyDescent="0.15">
      <c r="A109" s="273"/>
      <c r="B109" s="413"/>
      <c r="C109" s="391"/>
      <c r="D109" s="391"/>
      <c r="E109" s="391"/>
      <c r="F109" s="70" t="s">
        <v>101</v>
      </c>
      <c r="G109" s="47"/>
      <c r="H109" s="6">
        <v>2</v>
      </c>
      <c r="I109" s="79"/>
      <c r="J109" s="116">
        <v>2</v>
      </c>
      <c r="K109" s="79"/>
      <c r="L109" s="6"/>
    </row>
    <row r="110" spans="1:12" ht="13.5" customHeight="1" x14ac:dyDescent="0.15">
      <c r="A110" s="273"/>
      <c r="B110" s="413"/>
      <c r="C110" s="391"/>
      <c r="D110" s="391"/>
      <c r="E110" s="391"/>
      <c r="F110" s="70" t="s">
        <v>102</v>
      </c>
      <c r="G110" s="47"/>
      <c r="H110" s="6">
        <v>2</v>
      </c>
      <c r="I110" s="79">
        <v>1</v>
      </c>
      <c r="J110" s="79"/>
      <c r="K110" s="79"/>
      <c r="L110" s="6"/>
    </row>
    <row r="111" spans="1:12" ht="13.5" customHeight="1" x14ac:dyDescent="0.15">
      <c r="A111" s="273"/>
      <c r="B111" s="413"/>
      <c r="C111" s="391"/>
      <c r="D111" s="391"/>
      <c r="E111" s="391"/>
      <c r="F111" s="70" t="s">
        <v>103</v>
      </c>
      <c r="G111" s="47"/>
      <c r="H111" s="6">
        <v>2</v>
      </c>
      <c r="I111" s="79">
        <v>1</v>
      </c>
      <c r="J111" s="79"/>
      <c r="K111" s="79"/>
      <c r="L111" s="6"/>
    </row>
    <row r="112" spans="1:12" ht="13.5" customHeight="1" x14ac:dyDescent="0.15">
      <c r="A112" s="273"/>
      <c r="B112" s="413"/>
      <c r="C112" s="391"/>
      <c r="D112" s="391"/>
      <c r="E112" s="391"/>
      <c r="F112" s="70" t="s">
        <v>104</v>
      </c>
      <c r="G112" s="47"/>
      <c r="H112" s="6">
        <v>2</v>
      </c>
      <c r="I112" s="79">
        <v>2</v>
      </c>
      <c r="J112" s="79"/>
      <c r="K112" s="79"/>
      <c r="L112" s="6"/>
    </row>
    <row r="113" spans="1:12" s="9" customFormat="1" ht="13.5" customHeight="1" x14ac:dyDescent="0.15">
      <c r="A113" s="273"/>
      <c r="B113" s="413"/>
      <c r="C113" s="391"/>
      <c r="D113" s="391"/>
      <c r="E113" s="391"/>
      <c r="F113" s="321" t="s">
        <v>298</v>
      </c>
      <c r="G113" s="322"/>
      <c r="H113" s="14"/>
      <c r="I113" s="13">
        <f>SUM(I101:I112)</f>
        <v>6</v>
      </c>
      <c r="J113" s="13">
        <f t="shared" ref="J113:K113" si="7">SUM(J101:J112)</f>
        <v>16</v>
      </c>
      <c r="K113" s="13">
        <f t="shared" si="7"/>
        <v>0</v>
      </c>
      <c r="L113" s="14" t="s">
        <v>7</v>
      </c>
    </row>
    <row r="114" spans="1:12" ht="13.5" customHeight="1" x14ac:dyDescent="0.15">
      <c r="A114" s="273"/>
      <c r="B114" s="413"/>
      <c r="C114" s="391" t="s">
        <v>314</v>
      </c>
      <c r="D114" s="391"/>
      <c r="E114" s="391"/>
      <c r="F114" s="70" t="s">
        <v>105</v>
      </c>
      <c r="G114" s="47"/>
      <c r="H114" s="6">
        <v>3</v>
      </c>
      <c r="I114" s="79">
        <v>2</v>
      </c>
      <c r="J114" s="79"/>
      <c r="K114" s="79"/>
      <c r="L114" s="6"/>
    </row>
    <row r="115" spans="1:12" ht="13.5" customHeight="1" x14ac:dyDescent="0.15">
      <c r="A115" s="273"/>
      <c r="B115" s="413"/>
      <c r="C115" s="391"/>
      <c r="D115" s="391"/>
      <c r="E115" s="391"/>
      <c r="F115" s="70" t="s">
        <v>106</v>
      </c>
      <c r="G115" s="47"/>
      <c r="H115" s="6">
        <v>3</v>
      </c>
      <c r="I115" s="79">
        <v>1</v>
      </c>
      <c r="J115" s="79"/>
      <c r="K115" s="79"/>
      <c r="L115" s="6"/>
    </row>
    <row r="116" spans="1:12" ht="13.5" customHeight="1" x14ac:dyDescent="0.15">
      <c r="A116" s="273"/>
      <c r="B116" s="413"/>
      <c r="C116" s="391"/>
      <c r="D116" s="391"/>
      <c r="E116" s="391"/>
      <c r="F116" s="70" t="s">
        <v>107</v>
      </c>
      <c r="G116" s="47"/>
      <c r="H116" s="6">
        <v>2</v>
      </c>
      <c r="I116" s="79">
        <v>1</v>
      </c>
      <c r="J116" s="79"/>
      <c r="K116" s="79"/>
      <c r="L116" s="6"/>
    </row>
    <row r="117" spans="1:12" ht="13.5" customHeight="1" x14ac:dyDescent="0.15">
      <c r="A117" s="273"/>
      <c r="B117" s="413"/>
      <c r="C117" s="391"/>
      <c r="D117" s="391"/>
      <c r="E117" s="391"/>
      <c r="F117" s="152" t="s">
        <v>108</v>
      </c>
      <c r="G117" s="161"/>
      <c r="H117" s="11">
        <v>2</v>
      </c>
      <c r="I117" s="154">
        <v>1</v>
      </c>
      <c r="J117" s="154"/>
      <c r="K117" s="154"/>
      <c r="L117" s="6"/>
    </row>
    <row r="118" spans="1:12" ht="13.5" customHeight="1" x14ac:dyDescent="0.15">
      <c r="A118" s="273"/>
      <c r="B118" s="413"/>
      <c r="C118" s="391"/>
      <c r="D118" s="391"/>
      <c r="E118" s="391"/>
      <c r="F118" s="152" t="s">
        <v>788</v>
      </c>
      <c r="G118" s="161"/>
      <c r="H118" s="11">
        <v>2</v>
      </c>
      <c r="I118" s="154">
        <v>1</v>
      </c>
      <c r="J118" s="154"/>
      <c r="K118" s="154"/>
      <c r="L118" s="6"/>
    </row>
    <row r="119" spans="1:12" ht="13.5" customHeight="1" x14ac:dyDescent="0.15">
      <c r="A119" s="273"/>
      <c r="B119" s="413"/>
      <c r="C119" s="391"/>
      <c r="D119" s="391"/>
      <c r="E119" s="391"/>
      <c r="F119" s="152" t="s">
        <v>789</v>
      </c>
      <c r="G119" s="161"/>
      <c r="H119" s="11">
        <v>3</v>
      </c>
      <c r="I119" s="154"/>
      <c r="J119" s="154">
        <v>1</v>
      </c>
      <c r="K119" s="154"/>
      <c r="L119" s="6"/>
    </row>
    <row r="120" spans="1:12" ht="13.5" customHeight="1" x14ac:dyDescent="0.15">
      <c r="A120" s="273"/>
      <c r="B120" s="413"/>
      <c r="C120" s="391"/>
      <c r="D120" s="391"/>
      <c r="E120" s="391"/>
      <c r="F120" s="152" t="s">
        <v>790</v>
      </c>
      <c r="G120" s="161"/>
      <c r="H120" s="11">
        <v>3</v>
      </c>
      <c r="I120" s="154"/>
      <c r="J120" s="154">
        <v>1</v>
      </c>
      <c r="K120" s="154"/>
      <c r="L120" s="6"/>
    </row>
    <row r="121" spans="1:12" ht="13.5" customHeight="1" x14ac:dyDescent="0.15">
      <c r="A121" s="273"/>
      <c r="B121" s="413"/>
      <c r="C121" s="391"/>
      <c r="D121" s="391"/>
      <c r="E121" s="391"/>
      <c r="F121" s="70" t="s">
        <v>109</v>
      </c>
      <c r="G121" s="47"/>
      <c r="H121" s="6">
        <v>2</v>
      </c>
      <c r="I121" s="79">
        <v>2</v>
      </c>
      <c r="J121" s="79"/>
      <c r="K121" s="79"/>
      <c r="L121" s="6"/>
    </row>
    <row r="122" spans="1:12" ht="13.5" customHeight="1" x14ac:dyDescent="0.15">
      <c r="A122" s="273"/>
      <c r="B122" s="413"/>
      <c r="C122" s="391"/>
      <c r="D122" s="391"/>
      <c r="E122" s="391"/>
      <c r="F122" s="70" t="s">
        <v>110</v>
      </c>
      <c r="G122" s="47"/>
      <c r="H122" s="6">
        <v>3</v>
      </c>
      <c r="I122" s="79">
        <v>2</v>
      </c>
      <c r="J122" s="79"/>
      <c r="K122" s="79"/>
      <c r="L122" s="6"/>
    </row>
    <row r="123" spans="1:12" s="9" customFormat="1" ht="13.5" customHeight="1" x14ac:dyDescent="0.15">
      <c r="A123" s="273"/>
      <c r="B123" s="413"/>
      <c r="C123" s="391"/>
      <c r="D123" s="391"/>
      <c r="E123" s="391"/>
      <c r="F123" s="321" t="s">
        <v>143</v>
      </c>
      <c r="G123" s="322"/>
      <c r="H123" s="14"/>
      <c r="I123" s="13">
        <f>SUM(I114:I122)</f>
        <v>10</v>
      </c>
      <c r="J123" s="13">
        <f>SUM(J114:J122)</f>
        <v>2</v>
      </c>
      <c r="K123" s="13">
        <f>SUM(K114:K122)</f>
        <v>0</v>
      </c>
      <c r="L123" s="14" t="s">
        <v>7</v>
      </c>
    </row>
    <row r="124" spans="1:12" ht="13.5" customHeight="1" x14ac:dyDescent="0.15">
      <c r="A124" s="273"/>
      <c r="B124" s="413"/>
      <c r="C124" s="391" t="s">
        <v>315</v>
      </c>
      <c r="D124" s="391"/>
      <c r="E124" s="391"/>
      <c r="F124" s="70" t="s">
        <v>456</v>
      </c>
      <c r="G124" s="47"/>
      <c r="H124" s="6" t="s">
        <v>55</v>
      </c>
      <c r="I124" s="79">
        <v>1</v>
      </c>
      <c r="J124" s="79"/>
      <c r="K124" s="79"/>
      <c r="L124" s="6"/>
    </row>
    <row r="125" spans="1:12" ht="13.5" customHeight="1" x14ac:dyDescent="0.15">
      <c r="A125" s="273"/>
      <c r="B125" s="413"/>
      <c r="C125" s="391"/>
      <c r="D125" s="391"/>
      <c r="E125" s="391"/>
      <c r="F125" s="70" t="s">
        <v>181</v>
      </c>
      <c r="G125" s="47"/>
      <c r="H125" s="6" t="s">
        <v>56</v>
      </c>
      <c r="I125" s="79"/>
      <c r="J125" s="116">
        <v>4</v>
      </c>
      <c r="K125" s="79"/>
      <c r="L125" s="6"/>
    </row>
    <row r="126" spans="1:12" ht="13.5" customHeight="1" x14ac:dyDescent="0.15">
      <c r="A126" s="273"/>
      <c r="B126" s="413"/>
      <c r="C126" s="391"/>
      <c r="D126" s="391"/>
      <c r="E126" s="391"/>
      <c r="F126" s="70" t="s">
        <v>182</v>
      </c>
      <c r="G126" s="47"/>
      <c r="H126" s="6">
        <v>3</v>
      </c>
      <c r="I126" s="79"/>
      <c r="J126" s="116">
        <v>2</v>
      </c>
      <c r="K126" s="79"/>
      <c r="L126" s="6"/>
    </row>
    <row r="127" spans="1:12" ht="13.5" customHeight="1" x14ac:dyDescent="0.15">
      <c r="A127" s="273"/>
      <c r="B127" s="413"/>
      <c r="C127" s="391"/>
      <c r="D127" s="391"/>
      <c r="E127" s="391"/>
      <c r="F127" s="70" t="s">
        <v>183</v>
      </c>
      <c r="G127" s="47"/>
      <c r="H127" s="6" t="s">
        <v>56</v>
      </c>
      <c r="I127" s="79">
        <v>4</v>
      </c>
      <c r="J127" s="116"/>
      <c r="K127" s="79"/>
      <c r="L127" s="6"/>
    </row>
    <row r="128" spans="1:12" ht="13.5" customHeight="1" x14ac:dyDescent="0.15">
      <c r="A128" s="273"/>
      <c r="B128" s="413"/>
      <c r="C128" s="391"/>
      <c r="D128" s="391"/>
      <c r="E128" s="391"/>
      <c r="F128" s="70" t="s">
        <v>184</v>
      </c>
      <c r="G128" s="47"/>
      <c r="H128" s="6">
        <v>3</v>
      </c>
      <c r="I128" s="79"/>
      <c r="J128" s="116">
        <v>2</v>
      </c>
      <c r="K128" s="79"/>
      <c r="L128" s="6"/>
    </row>
    <row r="129" spans="1:12" ht="13.5" customHeight="1" x14ac:dyDescent="0.15">
      <c r="A129" s="273"/>
      <c r="B129" s="413"/>
      <c r="C129" s="391"/>
      <c r="D129" s="391"/>
      <c r="E129" s="391"/>
      <c r="F129" s="70" t="s">
        <v>113</v>
      </c>
      <c r="G129" s="47"/>
      <c r="H129" s="6">
        <v>4</v>
      </c>
      <c r="I129" s="79"/>
      <c r="J129" s="116">
        <v>2</v>
      </c>
      <c r="K129" s="79"/>
      <c r="L129" s="6"/>
    </row>
    <row r="130" spans="1:12" s="9" customFormat="1" ht="13.5" customHeight="1" x14ac:dyDescent="0.15">
      <c r="A130" s="273"/>
      <c r="B130" s="413"/>
      <c r="C130" s="391"/>
      <c r="D130" s="391"/>
      <c r="E130" s="391"/>
      <c r="F130" s="8" t="s">
        <v>185</v>
      </c>
      <c r="G130" s="78"/>
      <c r="H130" s="6">
        <v>4</v>
      </c>
      <c r="I130" s="79">
        <v>2</v>
      </c>
      <c r="J130" s="79"/>
      <c r="K130" s="79"/>
      <c r="L130" s="6"/>
    </row>
    <row r="131" spans="1:12" s="9" customFormat="1" ht="13.5" customHeight="1" x14ac:dyDescent="0.15">
      <c r="A131" s="273"/>
      <c r="B131" s="413"/>
      <c r="C131" s="391"/>
      <c r="D131" s="391"/>
      <c r="E131" s="391"/>
      <c r="F131" s="286" t="s">
        <v>24</v>
      </c>
      <c r="G131" s="324"/>
      <c r="H131" s="71"/>
      <c r="I131" s="4">
        <f>SUM(I124:I130)</f>
        <v>7</v>
      </c>
      <c r="J131" s="4">
        <f t="shared" ref="J131:K131" si="8">SUM(J124:J130)</f>
        <v>10</v>
      </c>
      <c r="K131" s="4">
        <f t="shared" si="8"/>
        <v>0</v>
      </c>
      <c r="L131" s="71" t="s">
        <v>7</v>
      </c>
    </row>
    <row r="132" spans="1:12" ht="13.5" customHeight="1" x14ac:dyDescent="0.15">
      <c r="A132" s="273"/>
      <c r="B132" s="413" t="s">
        <v>67</v>
      </c>
      <c r="C132" s="413"/>
      <c r="D132" s="413"/>
      <c r="E132" s="413"/>
      <c r="F132" s="70" t="s">
        <v>440</v>
      </c>
      <c r="G132" s="78"/>
      <c r="H132" s="6" t="s">
        <v>55</v>
      </c>
      <c r="I132" s="79">
        <v>1</v>
      </c>
      <c r="J132" s="79"/>
      <c r="K132" s="79"/>
      <c r="L132" s="6"/>
    </row>
    <row r="133" spans="1:12" ht="13.5" customHeight="1" x14ac:dyDescent="0.15">
      <c r="A133" s="273"/>
      <c r="B133" s="413"/>
      <c r="C133" s="413"/>
      <c r="D133" s="413"/>
      <c r="E133" s="413"/>
      <c r="F133" s="70" t="s">
        <v>187</v>
      </c>
      <c r="G133" s="78"/>
      <c r="H133" s="6">
        <v>3</v>
      </c>
      <c r="I133" s="79">
        <v>2</v>
      </c>
      <c r="J133" s="79"/>
      <c r="K133" s="79"/>
      <c r="L133" s="6"/>
    </row>
    <row r="134" spans="1:12" ht="13.5" customHeight="1" x14ac:dyDescent="0.15">
      <c r="A134" s="273"/>
      <c r="B134" s="413"/>
      <c r="C134" s="413"/>
      <c r="D134" s="413"/>
      <c r="E134" s="413"/>
      <c r="F134" s="70" t="s">
        <v>457</v>
      </c>
      <c r="G134" s="78"/>
      <c r="H134" s="6">
        <v>3</v>
      </c>
      <c r="I134" s="79">
        <v>2</v>
      </c>
      <c r="J134" s="79"/>
      <c r="K134" s="79"/>
      <c r="L134" s="6"/>
    </row>
    <row r="135" spans="1:12" ht="13.5" customHeight="1" x14ac:dyDescent="0.15">
      <c r="A135" s="273"/>
      <c r="B135" s="413"/>
      <c r="C135" s="413"/>
      <c r="D135" s="413"/>
      <c r="E135" s="413"/>
      <c r="F135" s="70" t="s">
        <v>458</v>
      </c>
      <c r="G135" s="78"/>
      <c r="H135" s="6">
        <v>3</v>
      </c>
      <c r="I135" s="79">
        <v>2</v>
      </c>
      <c r="J135" s="79"/>
      <c r="K135" s="79"/>
      <c r="L135" s="6"/>
    </row>
    <row r="136" spans="1:12" ht="13.5" customHeight="1" x14ac:dyDescent="0.15">
      <c r="A136" s="273"/>
      <c r="B136" s="413"/>
      <c r="C136" s="413"/>
      <c r="D136" s="413"/>
      <c r="E136" s="413"/>
      <c r="F136" s="70" t="s">
        <v>190</v>
      </c>
      <c r="G136" s="78"/>
      <c r="H136" s="6">
        <v>3</v>
      </c>
      <c r="I136" s="79"/>
      <c r="J136" s="116">
        <v>2</v>
      </c>
      <c r="K136" s="79"/>
      <c r="L136" s="6"/>
    </row>
    <row r="137" spans="1:12" ht="13.5" customHeight="1" x14ac:dyDescent="0.15">
      <c r="A137" s="273"/>
      <c r="B137" s="413"/>
      <c r="C137" s="413"/>
      <c r="D137" s="413"/>
      <c r="E137" s="413"/>
      <c r="F137" s="184" t="s">
        <v>119</v>
      </c>
      <c r="G137" s="185"/>
      <c r="H137" s="6">
        <v>1</v>
      </c>
      <c r="I137" s="116"/>
      <c r="J137" s="116">
        <v>1</v>
      </c>
      <c r="K137" s="116"/>
      <c r="L137" s="6"/>
    </row>
    <row r="138" spans="1:12" ht="13.5" customHeight="1" x14ac:dyDescent="0.15">
      <c r="A138" s="273"/>
      <c r="B138" s="413"/>
      <c r="C138" s="413"/>
      <c r="D138" s="413"/>
      <c r="E138" s="413"/>
      <c r="F138" s="286" t="s">
        <v>191</v>
      </c>
      <c r="G138" s="324"/>
      <c r="H138" s="4"/>
      <c r="I138" s="4">
        <f>SUM(I132:I137)</f>
        <v>7</v>
      </c>
      <c r="J138" s="4">
        <f>SUM(J132:J137)</f>
        <v>3</v>
      </c>
      <c r="K138" s="4">
        <f>SUM(K132:K137)</f>
        <v>0</v>
      </c>
      <c r="L138" s="4" t="s">
        <v>7</v>
      </c>
    </row>
    <row r="139" spans="1:12" ht="13.5" customHeight="1" x14ac:dyDescent="0.15">
      <c r="A139" s="273"/>
      <c r="B139" s="413" t="s">
        <v>355</v>
      </c>
      <c r="C139" s="413"/>
      <c r="D139" s="413"/>
      <c r="E139" s="413"/>
      <c r="F139" s="70" t="s">
        <v>459</v>
      </c>
      <c r="G139" s="78"/>
      <c r="H139" s="6">
        <v>1</v>
      </c>
      <c r="I139" s="79"/>
      <c r="J139" s="79">
        <v>2</v>
      </c>
      <c r="K139" s="79"/>
      <c r="L139" s="6"/>
    </row>
    <row r="140" spans="1:12" ht="13.5" customHeight="1" x14ac:dyDescent="0.15">
      <c r="A140" s="273"/>
      <c r="B140" s="413"/>
      <c r="C140" s="413"/>
      <c r="D140" s="413"/>
      <c r="E140" s="413"/>
      <c r="F140" s="70" t="s">
        <v>460</v>
      </c>
      <c r="G140" s="78"/>
      <c r="H140" s="6">
        <v>1</v>
      </c>
      <c r="I140" s="79"/>
      <c r="J140" s="79">
        <v>2</v>
      </c>
      <c r="K140" s="79"/>
      <c r="L140" s="6"/>
    </row>
    <row r="141" spans="1:12" ht="13.5" customHeight="1" x14ac:dyDescent="0.15">
      <c r="A141" s="273"/>
      <c r="B141" s="413"/>
      <c r="C141" s="413"/>
      <c r="D141" s="413"/>
      <c r="E141" s="413"/>
      <c r="F141" s="70" t="s">
        <v>461</v>
      </c>
      <c r="G141" s="78"/>
      <c r="H141" s="6">
        <v>1</v>
      </c>
      <c r="I141" s="79"/>
      <c r="J141" s="79">
        <v>2</v>
      </c>
      <c r="K141" s="79"/>
      <c r="L141" s="6"/>
    </row>
    <row r="142" spans="1:12" ht="13.5" customHeight="1" x14ac:dyDescent="0.15">
      <c r="A142" s="273"/>
      <c r="B142" s="413"/>
      <c r="C142" s="413"/>
      <c r="D142" s="413"/>
      <c r="E142" s="413"/>
      <c r="F142" s="72" t="s">
        <v>462</v>
      </c>
      <c r="G142" s="75"/>
      <c r="H142" s="7">
        <v>2</v>
      </c>
      <c r="I142" s="80"/>
      <c r="J142" s="80">
        <v>2</v>
      </c>
      <c r="K142" s="80"/>
      <c r="L142" s="6"/>
    </row>
    <row r="143" spans="1:12" ht="13.5" customHeight="1" x14ac:dyDescent="0.15">
      <c r="A143" s="273"/>
      <c r="B143" s="413"/>
      <c r="C143" s="413"/>
      <c r="D143" s="413"/>
      <c r="E143" s="413"/>
      <c r="F143" s="286" t="s">
        <v>54</v>
      </c>
      <c r="G143" s="324"/>
      <c r="H143" s="7"/>
      <c r="I143" s="80">
        <f>SUM(I139:I142)</f>
        <v>0</v>
      </c>
      <c r="J143" s="80">
        <f t="shared" ref="J143:K143" si="9">SUM(J139:J142)</f>
        <v>8</v>
      </c>
      <c r="K143" s="80">
        <f t="shared" si="9"/>
        <v>0</v>
      </c>
      <c r="L143" s="4" t="s">
        <v>7</v>
      </c>
    </row>
    <row r="144" spans="1:12" ht="13.5" customHeight="1" x14ac:dyDescent="0.15">
      <c r="A144" s="273"/>
      <c r="B144" s="413" t="s">
        <v>68</v>
      </c>
      <c r="C144" s="413"/>
      <c r="D144" s="413"/>
      <c r="E144" s="413"/>
      <c r="F144" s="155" t="s">
        <v>136</v>
      </c>
      <c r="G144" s="156"/>
      <c r="H144" s="6">
        <v>2</v>
      </c>
      <c r="I144" s="116"/>
      <c r="J144" s="116">
        <v>2</v>
      </c>
      <c r="K144" s="116"/>
      <c r="L144" s="6"/>
    </row>
    <row r="145" spans="1:12" ht="13.5" customHeight="1" x14ac:dyDescent="0.15">
      <c r="A145" s="273"/>
      <c r="B145" s="413"/>
      <c r="C145" s="413"/>
      <c r="D145" s="413"/>
      <c r="E145" s="413"/>
      <c r="F145" s="152" t="s">
        <v>137</v>
      </c>
      <c r="G145" s="153"/>
      <c r="H145" s="11">
        <v>1</v>
      </c>
      <c r="I145" s="154"/>
      <c r="J145" s="154">
        <v>2</v>
      </c>
      <c r="K145" s="154"/>
      <c r="L145" s="221" t="s">
        <v>793</v>
      </c>
    </row>
    <row r="146" spans="1:12" ht="13.5" customHeight="1" x14ac:dyDescent="0.15">
      <c r="A146" s="273"/>
      <c r="B146" s="413"/>
      <c r="C146" s="413"/>
      <c r="D146" s="413"/>
      <c r="E146" s="413"/>
      <c r="F146" s="152" t="s">
        <v>138</v>
      </c>
      <c r="G146" s="153"/>
      <c r="H146" s="11">
        <v>1</v>
      </c>
      <c r="I146" s="154"/>
      <c r="J146" s="154">
        <v>2</v>
      </c>
      <c r="K146" s="154"/>
      <c r="L146" s="221"/>
    </row>
    <row r="147" spans="1:12" ht="13.5" customHeight="1" x14ac:dyDescent="0.15">
      <c r="A147" s="273"/>
      <c r="B147" s="413"/>
      <c r="C147" s="413"/>
      <c r="D147" s="413"/>
      <c r="E147" s="413"/>
      <c r="F147" s="148" t="s">
        <v>139</v>
      </c>
      <c r="G147" s="149"/>
      <c r="H147" s="6">
        <v>2</v>
      </c>
      <c r="I147" s="116"/>
      <c r="J147" s="116">
        <v>2</v>
      </c>
      <c r="K147" s="116"/>
      <c r="L147" s="6"/>
    </row>
    <row r="148" spans="1:12" ht="13.5" customHeight="1" x14ac:dyDescent="0.15">
      <c r="A148" s="273"/>
      <c r="B148" s="413"/>
      <c r="C148" s="413"/>
      <c r="D148" s="413"/>
      <c r="E148" s="413"/>
      <c r="F148" s="148" t="s">
        <v>140</v>
      </c>
      <c r="G148" s="149"/>
      <c r="H148" s="6">
        <v>2</v>
      </c>
      <c r="I148" s="116"/>
      <c r="J148" s="116">
        <v>2</v>
      </c>
      <c r="K148" s="116"/>
      <c r="L148" s="6"/>
    </row>
    <row r="149" spans="1:12" ht="13.5" customHeight="1" x14ac:dyDescent="0.15">
      <c r="A149" s="273"/>
      <c r="B149" s="413"/>
      <c r="C149" s="413"/>
      <c r="D149" s="413"/>
      <c r="E149" s="413"/>
      <c r="F149" s="147" t="s">
        <v>141</v>
      </c>
      <c r="G149" s="150"/>
      <c r="H149" s="6">
        <v>2</v>
      </c>
      <c r="I149" s="116"/>
      <c r="J149" s="116">
        <v>2</v>
      </c>
      <c r="K149" s="116"/>
      <c r="L149" s="6"/>
    </row>
    <row r="150" spans="1:12" ht="13.5" customHeight="1" x14ac:dyDescent="0.15">
      <c r="A150" s="273"/>
      <c r="B150" s="413"/>
      <c r="C150" s="413"/>
      <c r="D150" s="413"/>
      <c r="E150" s="413"/>
      <c r="F150" s="147" t="s">
        <v>142</v>
      </c>
      <c r="G150" s="219"/>
      <c r="H150" s="7">
        <v>2</v>
      </c>
      <c r="I150" s="118"/>
      <c r="J150" s="118">
        <v>1</v>
      </c>
      <c r="K150" s="118"/>
      <c r="L150" s="7"/>
    </row>
    <row r="151" spans="1:12" ht="13.5" customHeight="1" x14ac:dyDescent="0.15">
      <c r="A151" s="273"/>
      <c r="B151" s="413"/>
      <c r="C151" s="413"/>
      <c r="D151" s="413"/>
      <c r="E151" s="413"/>
      <c r="F151" s="321" t="s">
        <v>24</v>
      </c>
      <c r="G151" s="390"/>
      <c r="H151" s="163"/>
      <c r="I151" s="160">
        <f>SUM(I144:I150)</f>
        <v>0</v>
      </c>
      <c r="J151" s="160">
        <f>SUM(J144:J150)</f>
        <v>13</v>
      </c>
      <c r="K151" s="160">
        <f>SUM(K144:K150)</f>
        <v>0</v>
      </c>
      <c r="L151" s="118" t="s">
        <v>7</v>
      </c>
    </row>
    <row r="152" spans="1:12" ht="13.5" customHeight="1" x14ac:dyDescent="0.15">
      <c r="A152" s="273"/>
      <c r="B152" s="275" t="s">
        <v>69</v>
      </c>
      <c r="C152" s="276"/>
      <c r="D152" s="276"/>
      <c r="E152" s="277"/>
      <c r="F152" s="112" t="s">
        <v>738</v>
      </c>
      <c r="G152" s="78"/>
      <c r="H152" s="6"/>
      <c r="I152" s="79"/>
      <c r="J152" s="79"/>
      <c r="K152" s="79"/>
      <c r="L152" s="6"/>
    </row>
    <row r="153" spans="1:12" ht="13.5" customHeight="1" x14ac:dyDescent="0.15">
      <c r="A153" s="273"/>
      <c r="B153" s="278"/>
      <c r="C153" s="279"/>
      <c r="D153" s="279"/>
      <c r="E153" s="280"/>
      <c r="F153" s="72"/>
      <c r="G153" s="75"/>
      <c r="H153" s="7"/>
      <c r="I153" s="80"/>
      <c r="J153" s="80"/>
      <c r="K153" s="80"/>
      <c r="L153" s="6"/>
    </row>
    <row r="154" spans="1:12" ht="13.5" customHeight="1" x14ac:dyDescent="0.15">
      <c r="A154" s="273"/>
      <c r="B154" s="281"/>
      <c r="C154" s="282"/>
      <c r="D154" s="282"/>
      <c r="E154" s="283"/>
      <c r="F154" s="286" t="s">
        <v>786</v>
      </c>
      <c r="G154" s="324"/>
      <c r="H154" s="7"/>
      <c r="I154" s="80">
        <f>SUM(I152:I153)</f>
        <v>0</v>
      </c>
      <c r="J154" s="80">
        <f t="shared" ref="J154:K154" si="10">SUM(J152:J153)</f>
        <v>0</v>
      </c>
      <c r="K154" s="80">
        <f t="shared" si="10"/>
        <v>0</v>
      </c>
      <c r="L154" s="5" t="s">
        <v>7</v>
      </c>
    </row>
    <row r="155" spans="1:12" ht="13.5" customHeight="1" x14ac:dyDescent="0.15">
      <c r="A155" s="273"/>
      <c r="B155" s="378" t="s">
        <v>70</v>
      </c>
      <c r="C155" s="379"/>
      <c r="D155" s="379"/>
      <c r="E155" s="380"/>
      <c r="F155" s="74" t="s">
        <v>70</v>
      </c>
      <c r="G155" s="47"/>
      <c r="H155" s="6">
        <v>4</v>
      </c>
      <c r="I155" s="79">
        <v>5</v>
      </c>
      <c r="J155" s="79"/>
      <c r="K155" s="79"/>
      <c r="L155" s="5"/>
    </row>
    <row r="156" spans="1:12" ht="13.5" customHeight="1" thickBot="1" x14ac:dyDescent="0.2">
      <c r="A156" s="273"/>
      <c r="B156" s="387"/>
      <c r="C156" s="388"/>
      <c r="D156" s="388"/>
      <c r="E156" s="389"/>
      <c r="F156" s="321" t="s">
        <v>145</v>
      </c>
      <c r="G156" s="322"/>
      <c r="H156" s="14"/>
      <c r="I156" s="13">
        <f>SUM(I155:I155)</f>
        <v>5</v>
      </c>
      <c r="J156" s="13">
        <f t="shared" ref="J156:K156" si="11">SUM(J155:J155)</f>
        <v>0</v>
      </c>
      <c r="K156" s="13">
        <f t="shared" si="11"/>
        <v>0</v>
      </c>
      <c r="L156" s="16" t="s">
        <v>7</v>
      </c>
    </row>
    <row r="157" spans="1:12" ht="18" customHeight="1" thickTop="1" x14ac:dyDescent="0.15">
      <c r="A157" s="367" t="s">
        <v>875</v>
      </c>
      <c r="B157" s="439"/>
      <c r="C157" s="439"/>
      <c r="D157" s="439"/>
      <c r="E157" s="439"/>
      <c r="F157" s="439"/>
      <c r="G157" s="440"/>
      <c r="H157" s="165"/>
      <c r="I157" s="166">
        <f>SUM(I15,I24,I28,I32,I35,I41,I44,I47,I60,I65,I71,I76,I79,I84,I95,I100,I113,I123,I131,I138,I143,I151,I154,I156)</f>
        <v>90</v>
      </c>
      <c r="J157" s="166">
        <f>SUM(J15,J24,J28,J32,J35,J41,J44,J47,J60,J65,J71,J76,J79,J84,J95,J100,J113,J123,J131,J138,J143,J151,J154,J156)</f>
        <v>124</v>
      </c>
      <c r="K157" s="166">
        <f>SUM(K15,K24,K28,K32,K35,K41,K44,K47,K60,K65,K71,K76,K79,K84,K95,K100,K113,K123,K131,K138,K143,K151,K154,K156)</f>
        <v>0</v>
      </c>
      <c r="L157" s="17"/>
    </row>
    <row r="158" spans="1:12" ht="15" customHeight="1" x14ac:dyDescent="0.15">
      <c r="A158" s="312" t="s">
        <v>51</v>
      </c>
      <c r="B158" s="313"/>
      <c r="C158" s="313"/>
      <c r="D158" s="313"/>
      <c r="E158" s="313"/>
      <c r="F158" s="313"/>
      <c r="G158" s="313"/>
      <c r="H158" s="313"/>
      <c r="I158" s="313"/>
      <c r="J158" s="313"/>
      <c r="K158" s="313"/>
      <c r="L158" s="314"/>
    </row>
    <row r="159" spans="1:12" x14ac:dyDescent="0.15">
      <c r="A159" s="373" t="s">
        <v>59</v>
      </c>
      <c r="B159" s="374"/>
      <c r="C159" s="374"/>
      <c r="D159" s="374"/>
      <c r="E159" s="374"/>
      <c r="F159" s="374"/>
      <c r="G159" s="374"/>
      <c r="H159" s="374"/>
      <c r="I159" s="374"/>
      <c r="J159" s="374"/>
      <c r="K159" s="374"/>
      <c r="L159" s="21"/>
    </row>
    <row r="160" spans="1:12" x14ac:dyDescent="0.15">
      <c r="A160" s="350" t="s">
        <v>149</v>
      </c>
      <c r="B160" s="351"/>
      <c r="C160" s="351"/>
      <c r="D160" s="351"/>
      <c r="E160" s="351"/>
      <c r="F160" s="351"/>
      <c r="G160" s="351"/>
      <c r="H160" s="351"/>
      <c r="I160" s="351"/>
      <c r="J160" s="351"/>
      <c r="K160" s="351"/>
      <c r="L160" s="354"/>
    </row>
    <row r="161" spans="1:12" ht="13.5" customHeight="1" x14ac:dyDescent="0.15">
      <c r="A161" s="51" t="s">
        <v>63</v>
      </c>
      <c r="B161" s="53"/>
      <c r="C161" s="53"/>
      <c r="D161" s="53"/>
      <c r="E161" s="53"/>
      <c r="F161" s="53"/>
      <c r="G161" s="53"/>
      <c r="H161" s="94"/>
      <c r="I161" s="53"/>
      <c r="J161" s="53"/>
      <c r="K161" s="53"/>
      <c r="L161" s="54"/>
    </row>
    <row r="162" spans="1:12" x14ac:dyDescent="0.15">
      <c r="A162" s="350" t="s">
        <v>150</v>
      </c>
      <c r="B162" s="351"/>
      <c r="C162" s="351"/>
      <c r="D162" s="351"/>
      <c r="E162" s="351"/>
      <c r="F162" s="351"/>
      <c r="G162" s="351"/>
      <c r="H162" s="351"/>
      <c r="I162" s="351"/>
      <c r="J162" s="351"/>
      <c r="K162" s="351"/>
      <c r="L162" s="354"/>
    </row>
    <row r="163" spans="1:12" x14ac:dyDescent="0.15">
      <c r="A163" s="51"/>
      <c r="B163" s="69"/>
      <c r="C163" s="69"/>
      <c r="D163" s="69"/>
      <c r="E163" s="69"/>
      <c r="F163" s="69"/>
      <c r="G163" s="69"/>
      <c r="H163" s="95"/>
      <c r="I163" s="69"/>
      <c r="J163" s="69"/>
      <c r="K163" s="69"/>
      <c r="L163" s="22"/>
    </row>
    <row r="164" spans="1:12" x14ac:dyDescent="0.15">
      <c r="A164" s="51" t="s">
        <v>151</v>
      </c>
      <c r="B164" s="69"/>
      <c r="C164" s="69"/>
      <c r="D164" s="69"/>
      <c r="E164" s="69"/>
      <c r="F164" s="69"/>
      <c r="G164" s="69"/>
      <c r="H164" s="95"/>
      <c r="I164" s="69"/>
      <c r="J164" s="69"/>
      <c r="K164" s="69"/>
      <c r="L164" s="22"/>
    </row>
    <row r="165" spans="1:12" x14ac:dyDescent="0.15">
      <c r="A165" s="51" t="s">
        <v>62</v>
      </c>
      <c r="B165" s="69"/>
      <c r="C165" s="69"/>
      <c r="D165" s="69"/>
      <c r="E165" s="69"/>
      <c r="F165" s="69"/>
      <c r="G165" s="69"/>
      <c r="H165" s="95"/>
      <c r="I165" s="69"/>
      <c r="J165" s="69"/>
      <c r="K165" s="69"/>
      <c r="L165" s="22"/>
    </row>
    <row r="166" spans="1:12" x14ac:dyDescent="0.15">
      <c r="A166" s="51" t="s">
        <v>757</v>
      </c>
      <c r="B166" s="69"/>
      <c r="C166" s="69"/>
      <c r="D166" s="69"/>
      <c r="E166" s="69"/>
      <c r="F166" s="69"/>
      <c r="G166" s="69"/>
      <c r="H166" s="95"/>
      <c r="I166" s="69"/>
      <c r="J166" s="69"/>
      <c r="K166" s="69"/>
      <c r="L166" s="22"/>
    </row>
    <row r="167" spans="1:12" x14ac:dyDescent="0.15">
      <c r="A167" s="51" t="s">
        <v>754</v>
      </c>
      <c r="B167" s="69"/>
      <c r="C167" s="69"/>
      <c r="D167" s="69"/>
      <c r="E167" s="69"/>
      <c r="F167" s="69"/>
      <c r="G167" s="69"/>
      <c r="H167" s="95"/>
      <c r="I167" s="69"/>
      <c r="J167" s="69"/>
      <c r="K167" s="69"/>
      <c r="L167" s="22"/>
    </row>
    <row r="168" spans="1:12" x14ac:dyDescent="0.15">
      <c r="A168" s="51" t="s">
        <v>755</v>
      </c>
      <c r="B168" s="69"/>
      <c r="C168" s="69"/>
      <c r="D168" s="69"/>
      <c r="E168" s="69"/>
      <c r="F168" s="69"/>
      <c r="G168" s="69"/>
      <c r="H168" s="95"/>
      <c r="I168" s="69"/>
      <c r="J168" s="69"/>
      <c r="K168" s="69"/>
      <c r="L168" s="22"/>
    </row>
    <row r="169" spans="1:12" x14ac:dyDescent="0.15">
      <c r="A169" s="51" t="s">
        <v>756</v>
      </c>
      <c r="B169" s="69"/>
      <c r="C169" s="69"/>
      <c r="D169" s="69"/>
      <c r="E169" s="69"/>
      <c r="F169" s="69"/>
      <c r="G169" s="69"/>
      <c r="H169" s="95"/>
      <c r="I169" s="69"/>
      <c r="J169" s="69"/>
      <c r="K169" s="69"/>
      <c r="L169" s="22"/>
    </row>
    <row r="170" spans="1:12" x14ac:dyDescent="0.15">
      <c r="A170" s="51" t="s">
        <v>758</v>
      </c>
      <c r="B170" s="69"/>
      <c r="C170" s="69"/>
      <c r="D170" s="69"/>
      <c r="E170" s="69"/>
      <c r="F170" s="69"/>
      <c r="G170" s="69"/>
      <c r="H170" s="95"/>
      <c r="I170" s="69"/>
      <c r="J170" s="69"/>
      <c r="K170" s="69"/>
      <c r="L170" s="22"/>
    </row>
    <row r="171" spans="1:12" x14ac:dyDescent="0.15">
      <c r="A171" s="51" t="s">
        <v>753</v>
      </c>
      <c r="B171" s="69"/>
      <c r="C171" s="69"/>
      <c r="D171" s="69"/>
      <c r="E171" s="69"/>
      <c r="F171" s="69"/>
      <c r="G171" s="69"/>
      <c r="H171" s="95"/>
      <c r="I171" s="69"/>
      <c r="J171" s="69"/>
      <c r="K171" s="69"/>
      <c r="L171" s="22"/>
    </row>
    <row r="172" spans="1:12" x14ac:dyDescent="0.15">
      <c r="A172" s="51"/>
      <c r="B172" s="69"/>
      <c r="C172" s="69"/>
      <c r="D172" s="69"/>
      <c r="E172" s="69"/>
      <c r="F172" s="69"/>
      <c r="G172" s="69"/>
      <c r="H172" s="95"/>
      <c r="I172" s="69"/>
      <c r="J172" s="69"/>
      <c r="K172" s="69"/>
      <c r="L172" s="22"/>
    </row>
    <row r="173" spans="1:12" x14ac:dyDescent="0.15">
      <c r="A173" s="51" t="s">
        <v>265</v>
      </c>
      <c r="B173" s="69"/>
      <c r="C173" s="69"/>
      <c r="D173" s="69"/>
      <c r="E173" s="69"/>
      <c r="F173" s="69"/>
      <c r="G173" s="69"/>
      <c r="H173" s="95"/>
      <c r="I173" s="69"/>
      <c r="J173" s="69"/>
      <c r="K173" s="69"/>
      <c r="L173" s="22"/>
    </row>
    <row r="174" spans="1:12" x14ac:dyDescent="0.15">
      <c r="A174" s="51" t="s">
        <v>60</v>
      </c>
      <c r="B174" s="69"/>
      <c r="C174" s="69"/>
      <c r="D174" s="69"/>
      <c r="E174" s="69"/>
      <c r="F174" s="69"/>
      <c r="G174" s="69"/>
      <c r="H174" s="95"/>
      <c r="I174" s="69"/>
      <c r="J174" s="69"/>
      <c r="K174" s="69"/>
      <c r="L174" s="22"/>
    </row>
    <row r="175" spans="1:12" x14ac:dyDescent="0.15">
      <c r="A175" s="68"/>
      <c r="B175" s="69"/>
      <c r="C175" s="69"/>
      <c r="D175" s="69"/>
      <c r="E175" s="69"/>
      <c r="F175" s="69"/>
      <c r="G175" s="69"/>
      <c r="H175" s="95"/>
      <c r="I175" s="69"/>
      <c r="J175" s="69"/>
      <c r="K175" s="69"/>
      <c r="L175" s="22"/>
    </row>
    <row r="176" spans="1:12" x14ac:dyDescent="0.15">
      <c r="A176" s="51" t="s">
        <v>64</v>
      </c>
      <c r="B176" s="111"/>
      <c r="C176" s="111"/>
      <c r="D176" s="111"/>
      <c r="E176" s="111"/>
      <c r="F176" s="111"/>
      <c r="G176" s="111"/>
      <c r="H176" s="95"/>
      <c r="I176" s="111"/>
      <c r="J176" s="111"/>
      <c r="K176" s="111"/>
      <c r="L176" s="124"/>
    </row>
    <row r="177" spans="1:12" s="151" customFormat="1" ht="13.5" customHeight="1" x14ac:dyDescent="0.15">
      <c r="A177" s="167" t="s">
        <v>818</v>
      </c>
      <c r="B177" s="168"/>
      <c r="C177" s="168"/>
      <c r="D177" s="168"/>
      <c r="E177" s="168"/>
      <c r="F177" s="168"/>
      <c r="G177" s="168"/>
      <c r="H177" s="169"/>
      <c r="I177" s="168"/>
      <c r="J177" s="168"/>
      <c r="K177" s="168"/>
      <c r="L177" s="172"/>
    </row>
    <row r="178" spans="1:12" x14ac:dyDescent="0.15">
      <c r="A178" s="51"/>
      <c r="B178" s="111"/>
      <c r="C178" s="111"/>
      <c r="D178" s="111"/>
      <c r="E178" s="111"/>
      <c r="F178" s="111"/>
      <c r="G178" s="111"/>
      <c r="H178" s="95"/>
      <c r="I178" s="111"/>
      <c r="J178" s="111"/>
      <c r="K178" s="111"/>
      <c r="L178" s="124"/>
    </row>
    <row r="179" spans="1:12" s="151" customFormat="1" x14ac:dyDescent="0.15">
      <c r="A179" s="170" t="s">
        <v>719</v>
      </c>
      <c r="B179" s="171"/>
      <c r="C179" s="171"/>
      <c r="D179" s="171"/>
      <c r="E179" s="171"/>
      <c r="F179" s="171"/>
      <c r="G179" s="171"/>
      <c r="H179" s="95"/>
      <c r="I179" s="111"/>
      <c r="J179" s="111"/>
      <c r="K179" s="111"/>
      <c r="L179" s="124"/>
    </row>
    <row r="180" spans="1:12" x14ac:dyDescent="0.15">
      <c r="A180" s="51" t="s">
        <v>712</v>
      </c>
      <c r="B180" s="111"/>
      <c r="C180" s="111"/>
      <c r="D180" s="111"/>
      <c r="E180" s="111"/>
      <c r="F180" s="111"/>
      <c r="G180" s="111"/>
      <c r="H180" s="95"/>
      <c r="I180" s="111"/>
      <c r="J180" s="111"/>
      <c r="K180" s="111"/>
      <c r="L180" s="124"/>
    </row>
    <row r="181" spans="1:12" s="151" customFormat="1" x14ac:dyDescent="0.15">
      <c r="A181" s="170" t="s">
        <v>673</v>
      </c>
      <c r="B181" s="171"/>
      <c r="C181" s="171"/>
      <c r="D181" s="171"/>
      <c r="E181" s="171"/>
      <c r="F181" s="171"/>
      <c r="G181" s="171"/>
      <c r="H181" s="95"/>
      <c r="I181" s="111"/>
      <c r="J181" s="111"/>
      <c r="K181" s="111"/>
      <c r="L181" s="124"/>
    </row>
    <row r="182" spans="1:12" x14ac:dyDescent="0.15">
      <c r="A182" s="51" t="s">
        <v>192</v>
      </c>
      <c r="B182" s="111"/>
      <c r="C182" s="111"/>
      <c r="D182" s="111"/>
      <c r="E182" s="111"/>
      <c r="F182" s="111"/>
      <c r="G182" s="111"/>
      <c r="H182" s="95"/>
      <c r="I182" s="111"/>
      <c r="J182" s="111"/>
      <c r="K182" s="111"/>
      <c r="L182" s="124"/>
    </row>
    <row r="183" spans="1:12" x14ac:dyDescent="0.15">
      <c r="A183" s="51" t="s">
        <v>156</v>
      </c>
      <c r="B183" s="111"/>
      <c r="C183" s="111"/>
      <c r="D183" s="111"/>
      <c r="E183" s="111"/>
      <c r="F183" s="111"/>
      <c r="G183" s="111"/>
      <c r="H183" s="95"/>
      <c r="I183" s="111"/>
      <c r="J183" s="111"/>
      <c r="K183" s="111"/>
      <c r="L183" s="124"/>
    </row>
    <row r="184" spans="1:12" x14ac:dyDescent="0.15">
      <c r="A184" s="51"/>
      <c r="B184" s="111"/>
      <c r="C184" s="111"/>
      <c r="D184" s="111"/>
      <c r="E184" s="111"/>
      <c r="F184" s="111"/>
      <c r="G184" s="111"/>
      <c r="H184" s="95"/>
      <c r="I184" s="111"/>
      <c r="J184" s="111"/>
      <c r="K184" s="111"/>
      <c r="L184" s="124"/>
    </row>
    <row r="185" spans="1:12" s="151" customFormat="1" x14ac:dyDescent="0.15">
      <c r="A185" s="170" t="s">
        <v>265</v>
      </c>
      <c r="B185" s="171"/>
      <c r="C185" s="171"/>
      <c r="D185" s="171"/>
      <c r="E185" s="171"/>
      <c r="F185" s="171"/>
      <c r="G185" s="171"/>
      <c r="H185" s="95"/>
      <c r="I185" s="111"/>
      <c r="J185" s="111"/>
      <c r="K185" s="111"/>
      <c r="L185" s="124"/>
    </row>
    <row r="186" spans="1:12" x14ac:dyDescent="0.15">
      <c r="A186" s="51" t="s">
        <v>258</v>
      </c>
      <c r="B186" s="111"/>
      <c r="C186" s="111"/>
      <c r="D186" s="111"/>
      <c r="E186" s="111"/>
      <c r="F186" s="111"/>
      <c r="G186" s="111"/>
      <c r="H186" s="95"/>
      <c r="I186" s="111"/>
      <c r="J186" s="111"/>
      <c r="K186" s="111"/>
      <c r="L186" s="124"/>
    </row>
    <row r="187" spans="1:12" x14ac:dyDescent="0.15">
      <c r="A187" s="51" t="s">
        <v>259</v>
      </c>
      <c r="B187" s="111"/>
      <c r="C187" s="111"/>
      <c r="D187" s="111"/>
      <c r="E187" s="111"/>
      <c r="F187" s="111"/>
      <c r="G187" s="111"/>
      <c r="H187" s="95"/>
      <c r="I187" s="111"/>
      <c r="J187" s="111"/>
      <c r="K187" s="111"/>
      <c r="L187" s="124"/>
    </row>
    <row r="188" spans="1:12" x14ac:dyDescent="0.15">
      <c r="A188" s="51" t="s">
        <v>870</v>
      </c>
      <c r="B188" s="111"/>
      <c r="C188" s="111"/>
      <c r="D188" s="111"/>
      <c r="E188" s="111"/>
      <c r="F188" s="111"/>
      <c r="G188" s="111"/>
      <c r="H188" s="95"/>
      <c r="I188" s="111"/>
      <c r="J188" s="111"/>
      <c r="K188" s="111"/>
      <c r="L188" s="124"/>
    </row>
    <row r="189" spans="1:12" x14ac:dyDescent="0.15">
      <c r="A189" s="132"/>
      <c r="B189" s="133"/>
      <c r="C189" s="133"/>
      <c r="D189" s="133"/>
      <c r="E189" s="133"/>
      <c r="F189" s="133"/>
      <c r="G189" s="133"/>
      <c r="H189" s="134"/>
      <c r="I189" s="133"/>
      <c r="J189" s="133"/>
      <c r="K189" s="133"/>
      <c r="L189" s="135"/>
    </row>
    <row r="190" spans="1:12" s="15" customFormat="1" ht="12" customHeight="1" x14ac:dyDescent="0.15">
      <c r="A190" s="51" t="s">
        <v>737</v>
      </c>
      <c r="B190" s="129"/>
      <c r="C190" s="129"/>
      <c r="D190" s="129"/>
      <c r="E190" s="129"/>
      <c r="F190" s="129"/>
      <c r="G190" s="129"/>
      <c r="H190" s="129"/>
      <c r="I190" s="129"/>
      <c r="J190" s="129"/>
      <c r="K190" s="129"/>
      <c r="L190" s="130"/>
    </row>
    <row r="191" spans="1:12" s="15" customFormat="1" ht="12" customHeight="1" x14ac:dyDescent="0.15">
      <c r="A191" s="51"/>
      <c r="B191" s="129"/>
      <c r="C191" s="129"/>
      <c r="D191" s="129"/>
      <c r="E191" s="129"/>
      <c r="F191" s="129"/>
      <c r="G191" s="129"/>
      <c r="H191" s="129"/>
      <c r="I191" s="129"/>
      <c r="J191" s="129"/>
      <c r="K191" s="129"/>
      <c r="L191" s="130"/>
    </row>
    <row r="192" spans="1:12"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2" customFormat="1" x14ac:dyDescent="0.15">
      <c r="A215" s="131" t="s">
        <v>740</v>
      </c>
      <c r="B215" s="129"/>
      <c r="C215" s="129"/>
      <c r="D215" s="129"/>
      <c r="E215" s="129"/>
      <c r="F215" s="129"/>
      <c r="G215" s="129"/>
      <c r="H215" s="129"/>
      <c r="I215" s="129"/>
      <c r="J215" s="129"/>
      <c r="K215" s="129"/>
      <c r="L215" s="130"/>
    </row>
    <row r="216" spans="1:12" s="12" customFormat="1" x14ac:dyDescent="0.15">
      <c r="A216" s="224" t="s">
        <v>741</v>
      </c>
      <c r="B216" s="225"/>
      <c r="C216" s="225"/>
      <c r="D216" s="225"/>
      <c r="E216" s="225"/>
      <c r="F216" s="225"/>
      <c r="G216" s="225"/>
      <c r="H216" s="225"/>
      <c r="I216" s="225"/>
      <c r="J216" s="225"/>
      <c r="K216" s="225"/>
      <c r="L216" s="226"/>
    </row>
    <row r="217" spans="1:12" s="12" customFormat="1" x14ac:dyDescent="0.15">
      <c r="A217" s="224"/>
      <c r="B217" s="225"/>
      <c r="C217" s="225"/>
      <c r="D217" s="225"/>
      <c r="E217" s="225"/>
      <c r="F217" s="225"/>
      <c r="G217" s="225"/>
      <c r="H217" s="225"/>
      <c r="I217" s="225"/>
      <c r="J217" s="225"/>
      <c r="K217" s="225"/>
      <c r="L217" s="226"/>
    </row>
    <row r="218" spans="1:12" s="12" customFormat="1" x14ac:dyDescent="0.15">
      <c r="A218" s="131" t="s">
        <v>739</v>
      </c>
      <c r="B218" s="129"/>
      <c r="C218" s="129"/>
      <c r="D218" s="129"/>
      <c r="E218" s="129"/>
      <c r="F218" s="129"/>
      <c r="G218" s="129"/>
      <c r="H218" s="129"/>
      <c r="I218" s="129"/>
      <c r="J218" s="129"/>
      <c r="K218" s="129"/>
      <c r="L218" s="130"/>
    </row>
    <row r="219" spans="1:12" s="12" customFormat="1" ht="13.5" customHeight="1" x14ac:dyDescent="0.15">
      <c r="A219" s="224" t="s">
        <v>787</v>
      </c>
      <c r="B219" s="225"/>
      <c r="C219" s="225"/>
      <c r="D219" s="225"/>
      <c r="E219" s="225"/>
      <c r="F219" s="225"/>
      <c r="G219" s="225"/>
      <c r="H219" s="225"/>
      <c r="I219" s="225"/>
      <c r="J219" s="225"/>
      <c r="K219" s="225"/>
      <c r="L219" s="226"/>
    </row>
    <row r="220" spans="1:12" s="12" customFormat="1" x14ac:dyDescent="0.15">
      <c r="A220" s="227"/>
      <c r="B220" s="228"/>
      <c r="C220" s="228"/>
      <c r="D220" s="228"/>
      <c r="E220" s="228"/>
      <c r="F220" s="228"/>
      <c r="G220" s="228"/>
      <c r="H220" s="228"/>
      <c r="I220" s="228"/>
      <c r="J220" s="228"/>
      <c r="K220" s="228"/>
      <c r="L220" s="229"/>
    </row>
  </sheetData>
  <mergeCells count="114">
    <mergeCell ref="L16:L17"/>
    <mergeCell ref="L18:L19"/>
    <mergeCell ref="L20:L21"/>
    <mergeCell ref="L22:L23"/>
    <mergeCell ref="A159:K159"/>
    <mergeCell ref="A160:L160"/>
    <mergeCell ref="A162:L162"/>
    <mergeCell ref="B152:E154"/>
    <mergeCell ref="F154:G154"/>
    <mergeCell ref="B155:E156"/>
    <mergeCell ref="F156:G156"/>
    <mergeCell ref="A157:G157"/>
    <mergeCell ref="A158:L158"/>
    <mergeCell ref="B132:E138"/>
    <mergeCell ref="F138:G138"/>
    <mergeCell ref="B139:E143"/>
    <mergeCell ref="F143:G143"/>
    <mergeCell ref="B144:E151"/>
    <mergeCell ref="F151:G151"/>
    <mergeCell ref="B101:B131"/>
    <mergeCell ref="C101:E113"/>
    <mergeCell ref="F113:G113"/>
    <mergeCell ref="C114:E123"/>
    <mergeCell ref="F123:G123"/>
    <mergeCell ref="E66:E71"/>
    <mergeCell ref="F71:G71"/>
    <mergeCell ref="E72:E76"/>
    <mergeCell ref="F76:G76"/>
    <mergeCell ref="A48:E49"/>
    <mergeCell ref="F48:G49"/>
    <mergeCell ref="C124:E131"/>
    <mergeCell ref="F131:G131"/>
    <mergeCell ref="H48:H49"/>
    <mergeCell ref="E77:E79"/>
    <mergeCell ref="F79:G79"/>
    <mergeCell ref="E80:E84"/>
    <mergeCell ref="F84:G84"/>
    <mergeCell ref="C85:C100"/>
    <mergeCell ref="D85:E95"/>
    <mergeCell ref="F95:G95"/>
    <mergeCell ref="D96:E100"/>
    <mergeCell ref="F100:G100"/>
    <mergeCell ref="F31:G31"/>
    <mergeCell ref="F32:G32"/>
    <mergeCell ref="D33:E35"/>
    <mergeCell ref="F33:G33"/>
    <mergeCell ref="F34:G34"/>
    <mergeCell ref="F35:G35"/>
    <mergeCell ref="I48:K48"/>
    <mergeCell ref="L48:L49"/>
    <mergeCell ref="A50:A156"/>
    <mergeCell ref="C50:C84"/>
    <mergeCell ref="D50:E60"/>
    <mergeCell ref="F60:G60"/>
    <mergeCell ref="D61:D84"/>
    <mergeCell ref="B42:C44"/>
    <mergeCell ref="D42:E44"/>
    <mergeCell ref="F42:G42"/>
    <mergeCell ref="F44:G44"/>
    <mergeCell ref="B45:E47"/>
    <mergeCell ref="F45:G45"/>
    <mergeCell ref="F46:G46"/>
    <mergeCell ref="F47:G47"/>
    <mergeCell ref="A7:A47"/>
    <mergeCell ref="E61:E65"/>
    <mergeCell ref="F65:G65"/>
    <mergeCell ref="F8:G8"/>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L145:L146"/>
    <mergeCell ref="A219:L220"/>
    <mergeCell ref="A216:L217"/>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A1:P220"/>
  <sheetViews>
    <sheetView view="pageBreakPreview" topLeftCell="A136"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464</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79">
        <v>1</v>
      </c>
      <c r="J26" s="79"/>
      <c r="K26" s="79"/>
      <c r="L26" s="6"/>
    </row>
    <row r="27" spans="1:12" ht="13.5" customHeight="1" x14ac:dyDescent="0.15">
      <c r="A27" s="261"/>
      <c r="B27" s="232"/>
      <c r="C27" s="233"/>
      <c r="D27" s="356"/>
      <c r="E27" s="421"/>
      <c r="F27" s="290" t="s">
        <v>20</v>
      </c>
      <c r="G27" s="292"/>
      <c r="H27" s="7">
        <v>1</v>
      </c>
      <c r="I27" s="80">
        <v>1</v>
      </c>
      <c r="J27" s="80"/>
      <c r="K27" s="80"/>
      <c r="L27" s="6"/>
    </row>
    <row r="28" spans="1:12" ht="13.5" customHeight="1" x14ac:dyDescent="0.15">
      <c r="A28" s="261"/>
      <c r="B28" s="232"/>
      <c r="C28" s="233"/>
      <c r="D28" s="357"/>
      <c r="E28" s="422"/>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79">
        <v>1</v>
      </c>
      <c r="J30" s="79"/>
      <c r="K30" s="79"/>
      <c r="L30" s="6"/>
    </row>
    <row r="31" spans="1:12" ht="13.5" customHeight="1" x14ac:dyDescent="0.15">
      <c r="A31" s="261"/>
      <c r="B31" s="232"/>
      <c r="C31" s="233"/>
      <c r="D31" s="278"/>
      <c r="E31" s="280"/>
      <c r="F31" s="290" t="s">
        <v>748</v>
      </c>
      <c r="G31" s="292"/>
      <c r="H31" s="7">
        <v>1</v>
      </c>
      <c r="I31" s="80">
        <v>1</v>
      </c>
      <c r="J31" s="80"/>
      <c r="K31" s="80"/>
      <c r="L31" s="6"/>
    </row>
    <row r="32" spans="1:12" ht="13.5" customHeight="1" x14ac:dyDescent="0.15">
      <c r="A32" s="261"/>
      <c r="B32" s="232"/>
      <c r="C32" s="233"/>
      <c r="D32" s="281"/>
      <c r="E32" s="283"/>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79">
        <v>1</v>
      </c>
      <c r="J34" s="79"/>
      <c r="K34" s="7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71" t="s">
        <v>7</v>
      </c>
    </row>
    <row r="36" spans="1:13" ht="13.5" customHeight="1" x14ac:dyDescent="0.15">
      <c r="A36" s="261"/>
      <c r="B36" s="232"/>
      <c r="C36" s="233"/>
      <c r="D36" s="355" t="s">
        <v>41</v>
      </c>
      <c r="E36" s="420"/>
      <c r="F36" s="317" t="s">
        <v>751</v>
      </c>
      <c r="G36" s="347"/>
      <c r="H36" s="6">
        <v>1</v>
      </c>
      <c r="I36" s="79">
        <v>1</v>
      </c>
      <c r="J36" s="79"/>
      <c r="K36" s="79"/>
      <c r="L36" s="6"/>
    </row>
    <row r="37" spans="1:13" ht="13.5" customHeight="1" x14ac:dyDescent="0.15">
      <c r="A37" s="261"/>
      <c r="B37" s="232"/>
      <c r="C37" s="233"/>
      <c r="D37" s="356"/>
      <c r="E37" s="421"/>
      <c r="F37" s="317" t="s">
        <v>752</v>
      </c>
      <c r="G37" s="318"/>
      <c r="H37" s="6">
        <v>1</v>
      </c>
      <c r="I37" s="79">
        <v>1</v>
      </c>
      <c r="J37" s="79"/>
      <c r="K37" s="79"/>
      <c r="L37" s="6"/>
    </row>
    <row r="38" spans="1:13" ht="13.5" customHeight="1" x14ac:dyDescent="0.15">
      <c r="A38" s="261"/>
      <c r="B38" s="232"/>
      <c r="C38" s="233"/>
      <c r="D38" s="356"/>
      <c r="E38" s="421"/>
      <c r="F38" s="284" t="s">
        <v>29</v>
      </c>
      <c r="G38" s="296"/>
      <c r="H38" s="6">
        <v>1</v>
      </c>
      <c r="I38" s="79">
        <v>1</v>
      </c>
      <c r="J38" s="79"/>
      <c r="K38" s="79"/>
      <c r="L38" s="6"/>
    </row>
    <row r="39" spans="1:13" ht="13.5" customHeight="1" x14ac:dyDescent="0.15">
      <c r="A39" s="261"/>
      <c r="B39" s="232"/>
      <c r="C39" s="233"/>
      <c r="D39" s="356"/>
      <c r="E39" s="421"/>
      <c r="F39" s="284" t="s">
        <v>30</v>
      </c>
      <c r="G39" s="296"/>
      <c r="H39" s="6">
        <v>1</v>
      </c>
      <c r="I39" s="79">
        <v>1</v>
      </c>
      <c r="J39" s="79"/>
      <c r="K39" s="79"/>
      <c r="L39" s="6"/>
    </row>
    <row r="40" spans="1:13" ht="13.5" customHeight="1" x14ac:dyDescent="0.15">
      <c r="A40" s="261"/>
      <c r="B40" s="232"/>
      <c r="C40" s="233"/>
      <c r="D40" s="356"/>
      <c r="E40" s="421"/>
      <c r="F40" s="290" t="s">
        <v>31</v>
      </c>
      <c r="G40" s="292"/>
      <c r="H40" s="7">
        <v>1</v>
      </c>
      <c r="I40" s="80">
        <v>1</v>
      </c>
      <c r="J40" s="80"/>
      <c r="K40" s="80"/>
      <c r="L40" s="6"/>
    </row>
    <row r="41" spans="1:13" ht="13.5" customHeight="1" x14ac:dyDescent="0.15">
      <c r="A41" s="261"/>
      <c r="B41" s="234"/>
      <c r="C41" s="235"/>
      <c r="D41" s="357"/>
      <c r="E41" s="422"/>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303</v>
      </c>
      <c r="D47" s="437" t="s">
        <v>304</v>
      </c>
      <c r="E47" s="437"/>
      <c r="F47" s="73" t="s">
        <v>72</v>
      </c>
      <c r="G47" s="46"/>
      <c r="H47" s="5">
        <v>2</v>
      </c>
      <c r="I47" s="18"/>
      <c r="J47" s="18">
        <v>2</v>
      </c>
      <c r="K47" s="18"/>
      <c r="L47" s="6"/>
    </row>
    <row r="48" spans="1:13" ht="13.5" customHeight="1" x14ac:dyDescent="0.15">
      <c r="A48" s="272"/>
      <c r="B48" s="456"/>
      <c r="C48" s="437"/>
      <c r="D48" s="437"/>
      <c r="E48" s="437"/>
      <c r="F48" s="74" t="s">
        <v>73</v>
      </c>
      <c r="G48" s="47"/>
      <c r="H48" s="6">
        <v>1</v>
      </c>
      <c r="I48" s="79"/>
      <c r="J48" s="79">
        <v>2</v>
      </c>
      <c r="K48" s="79"/>
      <c r="L48" s="6"/>
    </row>
    <row r="49" spans="1:12" ht="13.5" customHeight="1" x14ac:dyDescent="0.15">
      <c r="A49" s="272"/>
      <c r="B49" s="456"/>
      <c r="C49" s="437"/>
      <c r="D49" s="437"/>
      <c r="E49" s="437"/>
      <c r="F49" s="74" t="s">
        <v>74</v>
      </c>
      <c r="G49" s="47"/>
      <c r="H49" s="6">
        <v>2</v>
      </c>
      <c r="I49" s="79"/>
      <c r="J49" s="79">
        <v>2</v>
      </c>
      <c r="K49" s="79"/>
      <c r="L49" s="6"/>
    </row>
    <row r="50" spans="1:12" ht="13.5" customHeight="1" x14ac:dyDescent="0.15">
      <c r="A50" s="272"/>
      <c r="B50" s="456"/>
      <c r="C50" s="437"/>
      <c r="D50" s="437"/>
      <c r="E50" s="437"/>
      <c r="F50" s="74" t="s">
        <v>76</v>
      </c>
      <c r="G50" s="47"/>
      <c r="H50" s="6">
        <v>3</v>
      </c>
      <c r="I50" s="79"/>
      <c r="J50" s="79">
        <v>2</v>
      </c>
      <c r="K50" s="79"/>
      <c r="L50" s="6"/>
    </row>
    <row r="51" spans="1:12" ht="13.5" customHeight="1" x14ac:dyDescent="0.15">
      <c r="A51" s="272"/>
      <c r="B51" s="456"/>
      <c r="C51" s="437"/>
      <c r="D51" s="437"/>
      <c r="E51" s="437"/>
      <c r="F51" s="74" t="s">
        <v>77</v>
      </c>
      <c r="G51" s="47"/>
      <c r="H51" s="6">
        <v>2</v>
      </c>
      <c r="I51" s="79"/>
      <c r="J51" s="79">
        <v>2</v>
      </c>
      <c r="K51" s="79"/>
      <c r="L51" s="6"/>
    </row>
    <row r="52" spans="1:12" ht="13.5" customHeight="1" x14ac:dyDescent="0.15">
      <c r="A52" s="272"/>
      <c r="B52" s="456"/>
      <c r="C52" s="437"/>
      <c r="D52" s="437"/>
      <c r="E52" s="437"/>
      <c r="F52" s="74" t="s">
        <v>78</v>
      </c>
      <c r="G52" s="47"/>
      <c r="H52" s="6">
        <v>4</v>
      </c>
      <c r="I52" s="79"/>
      <c r="J52" s="116">
        <v>2</v>
      </c>
      <c r="K52" s="79"/>
      <c r="L52" s="6"/>
    </row>
    <row r="53" spans="1:12" ht="13.5" customHeight="1" x14ac:dyDescent="0.15">
      <c r="A53" s="272"/>
      <c r="B53" s="456"/>
      <c r="C53" s="437"/>
      <c r="D53" s="437"/>
      <c r="E53" s="437"/>
      <c r="F53" s="74" t="s">
        <v>79</v>
      </c>
      <c r="G53" s="47"/>
      <c r="H53" s="6">
        <v>2</v>
      </c>
      <c r="I53" s="79"/>
      <c r="J53" s="79">
        <v>2</v>
      </c>
      <c r="K53" s="79"/>
      <c r="L53" s="6"/>
    </row>
    <row r="54" spans="1:12" ht="13.5" customHeight="1" x14ac:dyDescent="0.15">
      <c r="A54" s="272"/>
      <c r="B54" s="456"/>
      <c r="C54" s="437"/>
      <c r="D54" s="437"/>
      <c r="E54" s="437"/>
      <c r="F54" s="74" t="s">
        <v>80</v>
      </c>
      <c r="G54" s="47"/>
      <c r="H54" s="6">
        <v>2</v>
      </c>
      <c r="I54" s="79"/>
      <c r="J54" s="79">
        <v>2</v>
      </c>
      <c r="K54" s="79"/>
      <c r="L54" s="6"/>
    </row>
    <row r="55" spans="1:12" ht="13.5" customHeight="1" x14ac:dyDescent="0.15">
      <c r="A55" s="272"/>
      <c r="B55" s="456"/>
      <c r="C55" s="437"/>
      <c r="D55" s="437"/>
      <c r="E55" s="437"/>
      <c r="F55" s="74" t="s">
        <v>81</v>
      </c>
      <c r="G55" s="47"/>
      <c r="H55" s="6">
        <v>2</v>
      </c>
      <c r="I55" s="79"/>
      <c r="J55" s="79">
        <v>2</v>
      </c>
      <c r="K55" s="79"/>
      <c r="L55" s="6"/>
    </row>
    <row r="56" spans="1:12" ht="13.5" customHeight="1" x14ac:dyDescent="0.15">
      <c r="A56" s="272"/>
      <c r="B56" s="456"/>
      <c r="C56" s="437"/>
      <c r="D56" s="437"/>
      <c r="E56" s="437"/>
      <c r="F56" s="74" t="s">
        <v>82</v>
      </c>
      <c r="G56" s="47"/>
      <c r="H56" s="6">
        <v>3</v>
      </c>
      <c r="I56" s="79"/>
      <c r="J56" s="79">
        <v>2</v>
      </c>
      <c r="K56" s="79"/>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37" t="s">
        <v>465</v>
      </c>
      <c r="F58" s="74" t="s">
        <v>459</v>
      </c>
      <c r="G58" s="47"/>
      <c r="H58" s="6">
        <v>1</v>
      </c>
      <c r="I58" s="79">
        <v>2</v>
      </c>
      <c r="J58" s="79"/>
      <c r="K58" s="79"/>
      <c r="L58" s="6"/>
    </row>
    <row r="59" spans="1:12" ht="13.5" customHeight="1" x14ac:dyDescent="0.15">
      <c r="A59" s="272"/>
      <c r="B59" s="456"/>
      <c r="C59" s="437"/>
      <c r="D59" s="437"/>
      <c r="E59" s="437"/>
      <c r="F59" s="74" t="s">
        <v>469</v>
      </c>
      <c r="G59" s="47"/>
      <c r="H59" s="6">
        <v>2</v>
      </c>
      <c r="I59" s="79"/>
      <c r="J59" s="116">
        <v>2</v>
      </c>
      <c r="K59" s="79"/>
      <c r="L59" s="6"/>
    </row>
    <row r="60" spans="1:12" ht="13.5" customHeight="1" x14ac:dyDescent="0.15">
      <c r="A60" s="272"/>
      <c r="B60" s="456"/>
      <c r="C60" s="437"/>
      <c r="D60" s="437"/>
      <c r="E60" s="437"/>
      <c r="F60" s="74" t="s">
        <v>470</v>
      </c>
      <c r="G60" s="47"/>
      <c r="H60" s="6">
        <v>3</v>
      </c>
      <c r="I60" s="79"/>
      <c r="J60" s="79">
        <v>2</v>
      </c>
      <c r="K60" s="79"/>
      <c r="L60" s="6"/>
    </row>
    <row r="61" spans="1:12" ht="13.5" customHeight="1" x14ac:dyDescent="0.15">
      <c r="A61" s="272"/>
      <c r="B61" s="456"/>
      <c r="C61" s="437"/>
      <c r="D61" s="437"/>
      <c r="E61" s="437"/>
      <c r="F61" s="74" t="s">
        <v>871</v>
      </c>
      <c r="G61" s="47"/>
      <c r="H61" s="6">
        <v>2</v>
      </c>
      <c r="I61" s="79">
        <v>1</v>
      </c>
      <c r="J61" s="79"/>
      <c r="K61" s="79"/>
      <c r="L61" s="6"/>
    </row>
    <row r="62" spans="1:12" s="9" customFormat="1" ht="13.5" customHeight="1" x14ac:dyDescent="0.15">
      <c r="A62" s="272"/>
      <c r="B62" s="456"/>
      <c r="C62" s="437"/>
      <c r="D62" s="437"/>
      <c r="E62" s="437"/>
      <c r="F62" s="321" t="s">
        <v>54</v>
      </c>
      <c r="G62" s="322"/>
      <c r="H62" s="14"/>
      <c r="I62" s="13">
        <f>SUM(I58:I61)</f>
        <v>3</v>
      </c>
      <c r="J62" s="13">
        <f>SUM(J58:J61)</f>
        <v>4</v>
      </c>
      <c r="K62" s="13">
        <f>SUM(K58:K61)</f>
        <v>0</v>
      </c>
      <c r="L62" s="14" t="s">
        <v>7</v>
      </c>
    </row>
    <row r="63" spans="1:12" ht="13.5" customHeight="1" x14ac:dyDescent="0.15">
      <c r="A63" s="272"/>
      <c r="B63" s="456"/>
      <c r="C63" s="437"/>
      <c r="D63" s="437"/>
      <c r="E63" s="437" t="s">
        <v>466</v>
      </c>
      <c r="F63" s="74" t="s">
        <v>460</v>
      </c>
      <c r="G63" s="47"/>
      <c r="H63" s="6">
        <v>1</v>
      </c>
      <c r="I63" s="79">
        <v>2</v>
      </c>
      <c r="J63" s="79"/>
      <c r="K63" s="79"/>
      <c r="L63" s="6"/>
    </row>
    <row r="64" spans="1:12" ht="13.5" customHeight="1" x14ac:dyDescent="0.15">
      <c r="A64" s="272"/>
      <c r="B64" s="456"/>
      <c r="C64" s="437"/>
      <c r="D64" s="437"/>
      <c r="E64" s="437"/>
      <c r="F64" s="74" t="s">
        <v>471</v>
      </c>
      <c r="G64" s="47"/>
      <c r="H64" s="6">
        <v>2</v>
      </c>
      <c r="I64" s="79"/>
      <c r="J64" s="116">
        <v>2</v>
      </c>
      <c r="K64" s="79"/>
      <c r="L64" s="6"/>
    </row>
    <row r="65" spans="1:12" ht="13.5" customHeight="1" x14ac:dyDescent="0.15">
      <c r="A65" s="272"/>
      <c r="B65" s="456"/>
      <c r="C65" s="437"/>
      <c r="D65" s="437"/>
      <c r="E65" s="437"/>
      <c r="F65" s="74" t="s">
        <v>472</v>
      </c>
      <c r="G65" s="47"/>
      <c r="H65" s="6">
        <v>3</v>
      </c>
      <c r="I65" s="79"/>
      <c r="J65" s="79">
        <v>2</v>
      </c>
      <c r="K65" s="79"/>
      <c r="L65" s="6"/>
    </row>
    <row r="66" spans="1:12" ht="13.5" customHeight="1" x14ac:dyDescent="0.15">
      <c r="A66" s="272"/>
      <c r="B66" s="456"/>
      <c r="C66" s="437"/>
      <c r="D66" s="437"/>
      <c r="E66" s="437"/>
      <c r="F66" s="74" t="s">
        <v>872</v>
      </c>
      <c r="G66" s="47"/>
      <c r="H66" s="6">
        <v>2</v>
      </c>
      <c r="I66" s="79">
        <v>1</v>
      </c>
      <c r="J66" s="79"/>
      <c r="K66" s="79"/>
      <c r="L66" s="6"/>
    </row>
    <row r="67" spans="1:12" s="9" customFormat="1" ht="13.5" customHeight="1" x14ac:dyDescent="0.15">
      <c r="A67" s="272"/>
      <c r="B67" s="456"/>
      <c r="C67" s="437"/>
      <c r="D67" s="437"/>
      <c r="E67" s="437"/>
      <c r="F67" s="321" t="s">
        <v>54</v>
      </c>
      <c r="G67" s="322"/>
      <c r="H67" s="14"/>
      <c r="I67" s="13">
        <f>SUM(I63:I66)</f>
        <v>3</v>
      </c>
      <c r="J67" s="13">
        <f>SUM(J63:J66)</f>
        <v>4</v>
      </c>
      <c r="K67" s="13">
        <f>SUM(K63:K66)</f>
        <v>0</v>
      </c>
      <c r="L67" s="14" t="s">
        <v>7</v>
      </c>
    </row>
    <row r="68" spans="1:12" ht="13.5" customHeight="1" x14ac:dyDescent="0.15">
      <c r="A68" s="272"/>
      <c r="B68" s="456"/>
      <c r="C68" s="437"/>
      <c r="D68" s="437"/>
      <c r="E68" s="437" t="s">
        <v>467</v>
      </c>
      <c r="F68" s="74" t="s">
        <v>461</v>
      </c>
      <c r="G68" s="47"/>
      <c r="H68" s="6">
        <v>1</v>
      </c>
      <c r="I68" s="79">
        <v>2</v>
      </c>
      <c r="J68" s="79"/>
      <c r="K68" s="79"/>
      <c r="L68" s="6"/>
    </row>
    <row r="69" spans="1:12" ht="13.5" customHeight="1" x14ac:dyDescent="0.15">
      <c r="A69" s="272"/>
      <c r="B69" s="456"/>
      <c r="C69" s="437"/>
      <c r="D69" s="437"/>
      <c r="E69" s="437"/>
      <c r="F69" s="74" t="s">
        <v>473</v>
      </c>
      <c r="G69" s="47"/>
      <c r="H69" s="6">
        <v>2</v>
      </c>
      <c r="I69" s="79"/>
      <c r="J69" s="116">
        <v>2</v>
      </c>
      <c r="K69" s="79"/>
      <c r="L69" s="6"/>
    </row>
    <row r="70" spans="1:12" ht="13.5" customHeight="1" x14ac:dyDescent="0.15">
      <c r="A70" s="272"/>
      <c r="B70" s="456"/>
      <c r="C70" s="437"/>
      <c r="D70" s="437"/>
      <c r="E70" s="437"/>
      <c r="F70" s="74" t="s">
        <v>474</v>
      </c>
      <c r="G70" s="47"/>
      <c r="H70" s="6">
        <v>3</v>
      </c>
      <c r="I70" s="79"/>
      <c r="J70" s="116">
        <v>2</v>
      </c>
      <c r="K70" s="79"/>
      <c r="L70" s="6"/>
    </row>
    <row r="71" spans="1:12" ht="13.5" customHeight="1" x14ac:dyDescent="0.15">
      <c r="A71" s="272"/>
      <c r="B71" s="456"/>
      <c r="C71" s="437"/>
      <c r="D71" s="437"/>
      <c r="E71" s="437"/>
      <c r="F71" s="74" t="s">
        <v>475</v>
      </c>
      <c r="G71" s="47"/>
      <c r="H71" s="6">
        <v>3</v>
      </c>
      <c r="I71" s="79"/>
      <c r="J71" s="116">
        <v>2</v>
      </c>
      <c r="K71" s="79"/>
      <c r="L71" s="6"/>
    </row>
    <row r="72" spans="1:12" ht="13.5" customHeight="1" x14ac:dyDescent="0.15">
      <c r="A72" s="272"/>
      <c r="B72" s="456"/>
      <c r="C72" s="437"/>
      <c r="D72" s="437"/>
      <c r="E72" s="437"/>
      <c r="F72" s="74" t="s">
        <v>476</v>
      </c>
      <c r="G72" s="47"/>
      <c r="H72" s="6">
        <v>3</v>
      </c>
      <c r="I72" s="79"/>
      <c r="J72" s="79">
        <v>2</v>
      </c>
      <c r="K72" s="79"/>
      <c r="L72" s="6"/>
    </row>
    <row r="73" spans="1:12" ht="13.5" customHeight="1" x14ac:dyDescent="0.15">
      <c r="A73" s="272"/>
      <c r="B73" s="456"/>
      <c r="C73" s="437"/>
      <c r="D73" s="437"/>
      <c r="E73" s="437"/>
      <c r="F73" s="74" t="s">
        <v>873</v>
      </c>
      <c r="G73" s="47"/>
      <c r="H73" s="6">
        <v>2</v>
      </c>
      <c r="I73" s="79">
        <v>1</v>
      </c>
      <c r="J73" s="79"/>
      <c r="K73" s="79"/>
      <c r="L73" s="6"/>
    </row>
    <row r="74" spans="1:12" s="9" customFormat="1" ht="13.5" customHeight="1" x14ac:dyDescent="0.15">
      <c r="A74" s="272"/>
      <c r="B74" s="456"/>
      <c r="C74" s="437"/>
      <c r="D74" s="437"/>
      <c r="E74" s="437"/>
      <c r="F74" s="321" t="s">
        <v>191</v>
      </c>
      <c r="G74" s="322"/>
      <c r="H74" s="14"/>
      <c r="I74" s="13">
        <f>SUM(I68:I73)</f>
        <v>3</v>
      </c>
      <c r="J74" s="13">
        <f t="shared" ref="J74" si="8">SUM(J68:J73)</f>
        <v>8</v>
      </c>
      <c r="K74" s="13">
        <f>SUM(K68:K73)</f>
        <v>0</v>
      </c>
      <c r="L74" s="14" t="s">
        <v>7</v>
      </c>
    </row>
    <row r="75" spans="1:12" ht="13.5" customHeight="1" x14ac:dyDescent="0.15">
      <c r="A75" s="272"/>
      <c r="B75" s="456"/>
      <c r="C75" s="437"/>
      <c r="D75" s="437"/>
      <c r="E75" s="437" t="s">
        <v>468</v>
      </c>
      <c r="F75" s="74" t="s">
        <v>462</v>
      </c>
      <c r="G75" s="47"/>
      <c r="H75" s="6">
        <v>2</v>
      </c>
      <c r="I75" s="79">
        <v>2</v>
      </c>
      <c r="J75" s="79"/>
      <c r="K75" s="79"/>
      <c r="L75" s="6"/>
    </row>
    <row r="76" spans="1:12" ht="13.5" customHeight="1" x14ac:dyDescent="0.15">
      <c r="A76" s="272"/>
      <c r="B76" s="456"/>
      <c r="C76" s="437"/>
      <c r="D76" s="437"/>
      <c r="E76" s="437"/>
      <c r="F76" s="74" t="s">
        <v>477</v>
      </c>
      <c r="G76" s="47"/>
      <c r="H76" s="6">
        <v>3</v>
      </c>
      <c r="I76" s="79"/>
      <c r="J76" s="116">
        <v>2</v>
      </c>
      <c r="K76" s="79"/>
      <c r="L76" s="6"/>
    </row>
    <row r="77" spans="1:12" ht="13.5" customHeight="1" x14ac:dyDescent="0.15">
      <c r="A77" s="272"/>
      <c r="B77" s="456"/>
      <c r="C77" s="437"/>
      <c r="D77" s="437"/>
      <c r="E77" s="437"/>
      <c r="F77" s="74" t="s">
        <v>478</v>
      </c>
      <c r="G77" s="47"/>
      <c r="H77" s="6" t="s">
        <v>898</v>
      </c>
      <c r="I77" s="79"/>
      <c r="J77" s="79">
        <v>2</v>
      </c>
      <c r="K77" s="79"/>
      <c r="L77" s="6"/>
    </row>
    <row r="78" spans="1:12" ht="13.5" customHeight="1" x14ac:dyDescent="0.15">
      <c r="A78" s="272"/>
      <c r="B78" s="456"/>
      <c r="C78" s="437"/>
      <c r="D78" s="437"/>
      <c r="E78" s="437"/>
      <c r="F78" s="74" t="s">
        <v>874</v>
      </c>
      <c r="G78" s="47"/>
      <c r="H78" s="6">
        <v>2</v>
      </c>
      <c r="I78" s="79">
        <v>1</v>
      </c>
      <c r="J78" s="79"/>
      <c r="K78" s="79"/>
      <c r="L78" s="6"/>
    </row>
    <row r="79" spans="1:12" s="9" customFormat="1" ht="13.5" customHeight="1" x14ac:dyDescent="0.15">
      <c r="A79" s="272"/>
      <c r="B79" s="456"/>
      <c r="C79" s="437"/>
      <c r="D79" s="437"/>
      <c r="E79" s="437"/>
      <c r="F79" s="321" t="s">
        <v>54</v>
      </c>
      <c r="G79" s="322"/>
      <c r="H79" s="14"/>
      <c r="I79" s="13">
        <f>SUM(I75:I78)</f>
        <v>3</v>
      </c>
      <c r="J79" s="13">
        <f>SUM(J75:J78)</f>
        <v>4</v>
      </c>
      <c r="K79" s="13">
        <f>SUM(K75:K78)</f>
        <v>0</v>
      </c>
      <c r="L79" s="14" t="s">
        <v>7</v>
      </c>
    </row>
    <row r="80" spans="1:12" ht="13.5" customHeight="1" x14ac:dyDescent="0.15">
      <c r="A80" s="272"/>
      <c r="B80" s="456"/>
      <c r="C80" s="437" t="s">
        <v>311</v>
      </c>
      <c r="D80" s="437" t="s">
        <v>310</v>
      </c>
      <c r="E80" s="437"/>
      <c r="F80" s="74" t="s">
        <v>83</v>
      </c>
      <c r="G80" s="47"/>
      <c r="H80" s="6">
        <v>2</v>
      </c>
      <c r="I80" s="79">
        <v>2</v>
      </c>
      <c r="J80" s="79"/>
      <c r="K80" s="79"/>
      <c r="L80" s="6"/>
    </row>
    <row r="81" spans="1:12" ht="13.5" customHeight="1" x14ac:dyDescent="0.15">
      <c r="A81" s="272"/>
      <c r="B81" s="456"/>
      <c r="C81" s="437"/>
      <c r="D81" s="437"/>
      <c r="E81" s="437"/>
      <c r="F81" s="74" t="s">
        <v>84</v>
      </c>
      <c r="G81" s="47"/>
      <c r="H81" s="6">
        <v>2</v>
      </c>
      <c r="I81" s="79">
        <v>2</v>
      </c>
      <c r="J81" s="79"/>
      <c r="K81" s="79"/>
      <c r="L81" s="6"/>
    </row>
    <row r="82" spans="1:12" ht="13.5" customHeight="1" x14ac:dyDescent="0.15">
      <c r="A82" s="272"/>
      <c r="B82" s="456"/>
      <c r="C82" s="437"/>
      <c r="D82" s="437"/>
      <c r="E82" s="437"/>
      <c r="F82" s="74" t="s">
        <v>85</v>
      </c>
      <c r="G82" s="47"/>
      <c r="H82" s="6">
        <v>3</v>
      </c>
      <c r="I82" s="79">
        <v>2</v>
      </c>
      <c r="J82" s="79"/>
      <c r="K82" s="79"/>
      <c r="L82" s="6"/>
    </row>
    <row r="83" spans="1:12" ht="13.5" customHeight="1" x14ac:dyDescent="0.15">
      <c r="A83" s="272"/>
      <c r="B83" s="456"/>
      <c r="C83" s="437"/>
      <c r="D83" s="437"/>
      <c r="E83" s="437"/>
      <c r="F83" s="74" t="s">
        <v>86</v>
      </c>
      <c r="G83" s="47"/>
      <c r="H83" s="6">
        <v>3</v>
      </c>
      <c r="I83" s="79">
        <v>2</v>
      </c>
      <c r="J83" s="79"/>
      <c r="K83" s="79"/>
      <c r="L83" s="6"/>
    </row>
    <row r="84" spans="1:12" ht="13.5" customHeight="1" x14ac:dyDescent="0.15">
      <c r="A84" s="272"/>
      <c r="B84" s="456"/>
      <c r="C84" s="437"/>
      <c r="D84" s="437"/>
      <c r="E84" s="437"/>
      <c r="F84" s="74" t="s">
        <v>87</v>
      </c>
      <c r="G84" s="47"/>
      <c r="H84" s="6">
        <v>3</v>
      </c>
      <c r="I84" s="79">
        <v>2</v>
      </c>
      <c r="J84" s="79"/>
      <c r="K84" s="79"/>
      <c r="L84" s="6"/>
    </row>
    <row r="85" spans="1:12" ht="13.5" customHeight="1" x14ac:dyDescent="0.15">
      <c r="A85" s="272"/>
      <c r="B85" s="456"/>
      <c r="C85" s="437"/>
      <c r="D85" s="437"/>
      <c r="E85" s="437"/>
      <c r="F85" s="74" t="s">
        <v>88</v>
      </c>
      <c r="G85" s="47"/>
      <c r="H85" s="6">
        <v>3</v>
      </c>
      <c r="I85" s="79">
        <v>2</v>
      </c>
      <c r="J85" s="79"/>
      <c r="K85" s="79"/>
      <c r="L85" s="6"/>
    </row>
    <row r="86" spans="1:12" ht="13.5" customHeight="1" x14ac:dyDescent="0.15">
      <c r="A86" s="272"/>
      <c r="B86" s="456"/>
      <c r="C86" s="437"/>
      <c r="D86" s="437"/>
      <c r="E86" s="437"/>
      <c r="F86" s="74" t="s">
        <v>89</v>
      </c>
      <c r="G86" s="47"/>
      <c r="H86" s="6">
        <v>2</v>
      </c>
      <c r="I86" s="79">
        <v>2</v>
      </c>
      <c r="J86" s="79"/>
      <c r="K86" s="79"/>
      <c r="L86" s="6"/>
    </row>
    <row r="87" spans="1:12" ht="13.5" customHeight="1" x14ac:dyDescent="0.15">
      <c r="A87" s="272"/>
      <c r="B87" s="456"/>
      <c r="C87" s="437"/>
      <c r="D87" s="437"/>
      <c r="E87" s="437"/>
      <c r="F87" s="74" t="s">
        <v>90</v>
      </c>
      <c r="G87" s="47"/>
      <c r="H87" s="6">
        <v>2</v>
      </c>
      <c r="I87" s="79">
        <v>2</v>
      </c>
      <c r="J87" s="79"/>
      <c r="K87" s="79"/>
      <c r="L87" s="6"/>
    </row>
    <row r="88" spans="1:12" ht="13.5" customHeight="1" x14ac:dyDescent="0.15">
      <c r="A88" s="272"/>
      <c r="B88" s="456"/>
      <c r="C88" s="437"/>
      <c r="D88" s="437"/>
      <c r="E88" s="437"/>
      <c r="F88" s="74" t="s">
        <v>91</v>
      </c>
      <c r="G88" s="47"/>
      <c r="H88" s="6">
        <v>2</v>
      </c>
      <c r="I88" s="79">
        <v>2</v>
      </c>
      <c r="J88" s="79"/>
      <c r="K88" s="79"/>
      <c r="L88" s="6"/>
    </row>
    <row r="89" spans="1:12" ht="13.5" customHeight="1" x14ac:dyDescent="0.15">
      <c r="A89" s="272"/>
      <c r="B89" s="456"/>
      <c r="C89" s="437"/>
      <c r="D89" s="437"/>
      <c r="E89" s="437"/>
      <c r="F89" s="74" t="s">
        <v>92</v>
      </c>
      <c r="G89" s="47"/>
      <c r="H89" s="6">
        <v>3</v>
      </c>
      <c r="I89" s="79">
        <v>2</v>
      </c>
      <c r="J89" s="79"/>
      <c r="K89" s="79"/>
      <c r="L89" s="6"/>
    </row>
    <row r="90" spans="1:12" s="9" customFormat="1" ht="13.5" customHeight="1" x14ac:dyDescent="0.15">
      <c r="A90" s="272"/>
      <c r="B90" s="456"/>
      <c r="C90" s="437"/>
      <c r="D90" s="437"/>
      <c r="E90" s="437"/>
      <c r="F90" s="321" t="s">
        <v>297</v>
      </c>
      <c r="G90" s="322"/>
      <c r="H90" s="14"/>
      <c r="I90" s="13">
        <f>SUM(I80:I89)</f>
        <v>20</v>
      </c>
      <c r="J90" s="13">
        <f>SUM(J80:J89)</f>
        <v>0</v>
      </c>
      <c r="K90" s="13">
        <f t="shared" ref="K90" si="9">SUM(K80:K89)</f>
        <v>0</v>
      </c>
      <c r="L90" s="14" t="s">
        <v>7</v>
      </c>
    </row>
    <row r="91" spans="1:12" ht="13.5" customHeight="1" x14ac:dyDescent="0.15">
      <c r="A91" s="272"/>
      <c r="B91" s="456"/>
      <c r="C91" s="437"/>
      <c r="D91" s="437" t="s">
        <v>312</v>
      </c>
      <c r="E91" s="437"/>
      <c r="F91" s="74" t="s">
        <v>479</v>
      </c>
      <c r="G91" s="47"/>
      <c r="H91" s="6">
        <v>2</v>
      </c>
      <c r="I91" s="79"/>
      <c r="J91" s="79">
        <v>2</v>
      </c>
      <c r="K91" s="79"/>
      <c r="L91" s="6"/>
    </row>
    <row r="92" spans="1:12" ht="13.5" customHeight="1" x14ac:dyDescent="0.15">
      <c r="A92" s="272"/>
      <c r="B92" s="456"/>
      <c r="C92" s="437"/>
      <c r="D92" s="437"/>
      <c r="E92" s="437"/>
      <c r="F92" s="74" t="s">
        <v>480</v>
      </c>
      <c r="G92" s="47"/>
      <c r="H92" s="6">
        <v>2</v>
      </c>
      <c r="I92" s="79"/>
      <c r="J92" s="79">
        <v>2</v>
      </c>
      <c r="K92" s="79"/>
      <c r="L92" s="6"/>
    </row>
    <row r="93" spans="1:12" ht="13.5" customHeight="1" x14ac:dyDescent="0.15">
      <c r="A93" s="272"/>
      <c r="B93" s="456"/>
      <c r="C93" s="437"/>
      <c r="D93" s="437"/>
      <c r="E93" s="437"/>
      <c r="F93" s="74" t="s">
        <v>481</v>
      </c>
      <c r="G93" s="47"/>
      <c r="H93" s="6">
        <v>3</v>
      </c>
      <c r="I93" s="79"/>
      <c r="J93" s="116">
        <v>2</v>
      </c>
      <c r="K93" s="79"/>
      <c r="L93" s="6"/>
    </row>
    <row r="94" spans="1:12" s="9" customFormat="1" ht="13.5" customHeight="1" x14ac:dyDescent="0.15">
      <c r="A94" s="273"/>
      <c r="B94" s="456"/>
      <c r="C94" s="437"/>
      <c r="D94" s="437"/>
      <c r="E94" s="437"/>
      <c r="F94" s="72" t="s">
        <v>482</v>
      </c>
      <c r="G94" s="75"/>
      <c r="H94" s="6">
        <v>3</v>
      </c>
      <c r="I94" s="79"/>
      <c r="J94" s="116">
        <v>2</v>
      </c>
      <c r="K94" s="79"/>
      <c r="L94" s="6"/>
    </row>
    <row r="95" spans="1:12" s="9" customFormat="1" ht="13.5" customHeight="1" x14ac:dyDescent="0.15">
      <c r="A95" s="273"/>
      <c r="B95" s="456"/>
      <c r="C95" s="437"/>
      <c r="D95" s="437"/>
      <c r="E95" s="437"/>
      <c r="F95" s="321" t="s">
        <v>54</v>
      </c>
      <c r="G95" s="322"/>
      <c r="H95" s="14"/>
      <c r="I95" s="13">
        <f>SUM(I91:I94)</f>
        <v>0</v>
      </c>
      <c r="J95" s="13">
        <f>SUM(J91:J94)</f>
        <v>8</v>
      </c>
      <c r="K95" s="13">
        <f t="shared" ref="K95" si="10">SUM(K91:K94)</f>
        <v>0</v>
      </c>
      <c r="L95" s="14" t="s">
        <v>7</v>
      </c>
    </row>
    <row r="96" spans="1:12" ht="13.5" customHeight="1" x14ac:dyDescent="0.15">
      <c r="A96" s="273"/>
      <c r="B96" s="413" t="s">
        <v>66</v>
      </c>
      <c r="C96" s="391" t="s">
        <v>313</v>
      </c>
      <c r="D96" s="391"/>
      <c r="E96" s="391"/>
      <c r="F96" s="76" t="s">
        <v>93</v>
      </c>
      <c r="G96" s="46"/>
      <c r="H96" s="6">
        <v>1</v>
      </c>
      <c r="I96" s="79"/>
      <c r="J96" s="79">
        <v>2</v>
      </c>
      <c r="K96" s="79"/>
      <c r="L96" s="6"/>
    </row>
    <row r="97" spans="1:12" ht="13.5" customHeight="1" x14ac:dyDescent="0.15">
      <c r="A97" s="273"/>
      <c r="B97" s="413"/>
      <c r="C97" s="391"/>
      <c r="D97" s="391"/>
      <c r="E97" s="391"/>
      <c r="F97" s="70" t="s">
        <v>94</v>
      </c>
      <c r="G97" s="47"/>
      <c r="H97" s="6">
        <v>1</v>
      </c>
      <c r="I97" s="79"/>
      <c r="J97" s="79">
        <v>2</v>
      </c>
      <c r="K97" s="79"/>
      <c r="L97" s="6"/>
    </row>
    <row r="98" spans="1:12" ht="13.5" customHeight="1" x14ac:dyDescent="0.15">
      <c r="A98" s="273"/>
      <c r="B98" s="413"/>
      <c r="C98" s="391"/>
      <c r="D98" s="391"/>
      <c r="E98" s="391"/>
      <c r="F98" s="70" t="s">
        <v>95</v>
      </c>
      <c r="G98" s="47"/>
      <c r="H98" s="6">
        <v>2</v>
      </c>
      <c r="I98" s="79"/>
      <c r="J98" s="116">
        <v>2</v>
      </c>
      <c r="K98" s="79"/>
      <c r="L98" s="6"/>
    </row>
    <row r="99" spans="1:12" ht="13.5" customHeight="1" x14ac:dyDescent="0.15">
      <c r="A99" s="273"/>
      <c r="B99" s="413"/>
      <c r="C99" s="391"/>
      <c r="D99" s="391"/>
      <c r="E99" s="391"/>
      <c r="F99" s="70" t="s">
        <v>96</v>
      </c>
      <c r="G99" s="47"/>
      <c r="H99" s="6">
        <v>1</v>
      </c>
      <c r="I99" s="79">
        <v>2</v>
      </c>
      <c r="J99" s="79"/>
      <c r="K99" s="79"/>
      <c r="L99" s="6"/>
    </row>
    <row r="100" spans="1:12" ht="13.5" customHeight="1" x14ac:dyDescent="0.15">
      <c r="A100" s="273"/>
      <c r="B100" s="413"/>
      <c r="C100" s="391"/>
      <c r="D100" s="391"/>
      <c r="E100" s="391"/>
      <c r="F100" s="70" t="s">
        <v>97</v>
      </c>
      <c r="G100" s="47"/>
      <c r="H100" s="6">
        <v>2</v>
      </c>
      <c r="I100" s="79"/>
      <c r="J100" s="79">
        <v>2</v>
      </c>
      <c r="K100" s="79"/>
      <c r="L100" s="6"/>
    </row>
    <row r="101" spans="1:12" ht="13.5" customHeight="1" x14ac:dyDescent="0.15">
      <c r="A101" s="273"/>
      <c r="B101" s="413"/>
      <c r="C101" s="391"/>
      <c r="D101" s="391"/>
      <c r="E101" s="391"/>
      <c r="F101" s="70" t="s">
        <v>98</v>
      </c>
      <c r="G101" s="47"/>
      <c r="H101" s="6">
        <v>2</v>
      </c>
      <c r="I101" s="79"/>
      <c r="J101" s="79">
        <v>2</v>
      </c>
      <c r="K101" s="79"/>
      <c r="L101" s="6"/>
    </row>
    <row r="102" spans="1:12" ht="13.5" customHeight="1" x14ac:dyDescent="0.15">
      <c r="A102" s="273"/>
      <c r="B102" s="413"/>
      <c r="C102" s="391"/>
      <c r="D102" s="391"/>
      <c r="E102" s="391"/>
      <c r="F102" s="70" t="s">
        <v>99</v>
      </c>
      <c r="G102" s="47"/>
      <c r="H102" s="6">
        <v>2</v>
      </c>
      <c r="I102" s="79"/>
      <c r="J102" s="79">
        <v>2</v>
      </c>
      <c r="K102" s="79"/>
      <c r="L102" s="6"/>
    </row>
    <row r="103" spans="1:12" ht="13.5" customHeight="1" x14ac:dyDescent="0.15">
      <c r="A103" s="273"/>
      <c r="B103" s="413"/>
      <c r="C103" s="391"/>
      <c r="D103" s="391"/>
      <c r="E103" s="391"/>
      <c r="F103" s="70" t="s">
        <v>100</v>
      </c>
      <c r="G103" s="47"/>
      <c r="H103" s="6">
        <v>2</v>
      </c>
      <c r="I103" s="79"/>
      <c r="J103" s="116">
        <v>2</v>
      </c>
      <c r="K103" s="79"/>
      <c r="L103" s="6"/>
    </row>
    <row r="104" spans="1:12" ht="13.5" customHeight="1" x14ac:dyDescent="0.15">
      <c r="A104" s="273"/>
      <c r="B104" s="413"/>
      <c r="C104" s="391"/>
      <c r="D104" s="391"/>
      <c r="E104" s="391"/>
      <c r="F104" s="70" t="s">
        <v>101</v>
      </c>
      <c r="G104" s="47"/>
      <c r="H104" s="6">
        <v>2</v>
      </c>
      <c r="I104" s="79"/>
      <c r="J104" s="116">
        <v>2</v>
      </c>
      <c r="K104" s="79"/>
      <c r="L104" s="6"/>
    </row>
    <row r="105" spans="1:12" ht="13.5" customHeight="1" x14ac:dyDescent="0.15">
      <c r="A105" s="273"/>
      <c r="B105" s="413"/>
      <c r="C105" s="391"/>
      <c r="D105" s="391"/>
      <c r="E105" s="391"/>
      <c r="F105" s="70" t="s">
        <v>102</v>
      </c>
      <c r="G105" s="47"/>
      <c r="H105" s="6">
        <v>2</v>
      </c>
      <c r="I105" s="79">
        <v>1</v>
      </c>
      <c r="J105" s="79"/>
      <c r="K105" s="79"/>
      <c r="L105" s="6"/>
    </row>
    <row r="106" spans="1:12" ht="13.5" customHeight="1" x14ac:dyDescent="0.15">
      <c r="A106" s="273"/>
      <c r="B106" s="413"/>
      <c r="C106" s="391"/>
      <c r="D106" s="391"/>
      <c r="E106" s="391"/>
      <c r="F106" s="70" t="s">
        <v>103</v>
      </c>
      <c r="G106" s="47"/>
      <c r="H106" s="6">
        <v>2</v>
      </c>
      <c r="I106" s="79">
        <v>1</v>
      </c>
      <c r="J106" s="79"/>
      <c r="K106" s="79"/>
      <c r="L106" s="6"/>
    </row>
    <row r="107" spans="1:12" ht="13.5" customHeight="1" x14ac:dyDescent="0.15">
      <c r="A107" s="273"/>
      <c r="B107" s="413"/>
      <c r="C107" s="391"/>
      <c r="D107" s="391"/>
      <c r="E107" s="391"/>
      <c r="F107" s="70" t="s">
        <v>104</v>
      </c>
      <c r="G107" s="47"/>
      <c r="H107" s="6">
        <v>2</v>
      </c>
      <c r="I107" s="79">
        <v>2</v>
      </c>
      <c r="J107" s="79"/>
      <c r="K107" s="79"/>
      <c r="L107" s="6"/>
    </row>
    <row r="108" spans="1:12" s="9" customFormat="1" ht="13.5" customHeight="1" x14ac:dyDescent="0.15">
      <c r="A108" s="273"/>
      <c r="B108" s="413"/>
      <c r="C108" s="391"/>
      <c r="D108" s="391"/>
      <c r="E108" s="391"/>
      <c r="F108" s="321" t="s">
        <v>298</v>
      </c>
      <c r="G108" s="322"/>
      <c r="H108" s="14"/>
      <c r="I108" s="13">
        <f>SUM(I96:I107)</f>
        <v>6</v>
      </c>
      <c r="J108" s="13">
        <f t="shared" ref="J108:K108" si="11">SUM(J96:J107)</f>
        <v>16</v>
      </c>
      <c r="K108" s="13">
        <f t="shared" si="11"/>
        <v>0</v>
      </c>
      <c r="L108" s="14" t="s">
        <v>7</v>
      </c>
    </row>
    <row r="109" spans="1:12" ht="13.5" customHeight="1" x14ac:dyDescent="0.15">
      <c r="A109" s="273"/>
      <c r="B109" s="413"/>
      <c r="C109" s="391" t="s">
        <v>314</v>
      </c>
      <c r="D109" s="391"/>
      <c r="E109" s="391"/>
      <c r="F109" s="70" t="s">
        <v>105</v>
      </c>
      <c r="G109" s="47"/>
      <c r="H109" s="6">
        <v>3</v>
      </c>
      <c r="I109" s="79">
        <v>2</v>
      </c>
      <c r="J109" s="79"/>
      <c r="K109" s="79"/>
      <c r="L109" s="6"/>
    </row>
    <row r="110" spans="1:12" ht="13.5" customHeight="1" x14ac:dyDescent="0.15">
      <c r="A110" s="273"/>
      <c r="B110" s="413"/>
      <c r="C110" s="391"/>
      <c r="D110" s="391"/>
      <c r="E110" s="391"/>
      <c r="F110" s="70" t="s">
        <v>106</v>
      </c>
      <c r="G110" s="47"/>
      <c r="H110" s="6">
        <v>3</v>
      </c>
      <c r="I110" s="79">
        <v>1</v>
      </c>
      <c r="J110" s="79"/>
      <c r="K110" s="79"/>
      <c r="L110" s="6"/>
    </row>
    <row r="111" spans="1:12" ht="13.5" customHeight="1" x14ac:dyDescent="0.15">
      <c r="A111" s="273"/>
      <c r="B111" s="413"/>
      <c r="C111" s="391"/>
      <c r="D111" s="391"/>
      <c r="E111" s="391"/>
      <c r="F111" s="70" t="s">
        <v>107</v>
      </c>
      <c r="G111" s="47"/>
      <c r="H111" s="6">
        <v>2</v>
      </c>
      <c r="I111" s="79">
        <v>1</v>
      </c>
      <c r="J111" s="79"/>
      <c r="K111" s="79"/>
      <c r="L111" s="6"/>
    </row>
    <row r="112" spans="1:12" ht="13.5" customHeight="1" x14ac:dyDescent="0.15">
      <c r="A112" s="273"/>
      <c r="B112" s="413"/>
      <c r="C112" s="391"/>
      <c r="D112" s="391"/>
      <c r="E112" s="391"/>
      <c r="F112" s="152" t="s">
        <v>108</v>
      </c>
      <c r="G112" s="161"/>
      <c r="H112" s="11">
        <v>2</v>
      </c>
      <c r="I112" s="154">
        <v>1</v>
      </c>
      <c r="J112" s="154"/>
      <c r="K112" s="154"/>
      <c r="L112" s="6"/>
    </row>
    <row r="113" spans="1:12" ht="13.5" customHeight="1" x14ac:dyDescent="0.15">
      <c r="A113" s="273"/>
      <c r="B113" s="413"/>
      <c r="C113" s="391"/>
      <c r="D113" s="391"/>
      <c r="E113" s="391"/>
      <c r="F113" s="152" t="s">
        <v>788</v>
      </c>
      <c r="G113" s="161"/>
      <c r="H113" s="11">
        <v>2</v>
      </c>
      <c r="I113" s="154">
        <v>1</v>
      </c>
      <c r="J113" s="154"/>
      <c r="K113" s="154"/>
      <c r="L113" s="6"/>
    </row>
    <row r="114" spans="1:12" ht="13.5" customHeight="1" x14ac:dyDescent="0.15">
      <c r="A114" s="273"/>
      <c r="B114" s="413"/>
      <c r="C114" s="391"/>
      <c r="D114" s="391"/>
      <c r="E114" s="391"/>
      <c r="F114" s="152" t="s">
        <v>789</v>
      </c>
      <c r="G114" s="161"/>
      <c r="H114" s="11">
        <v>3</v>
      </c>
      <c r="I114" s="154"/>
      <c r="J114" s="154">
        <v>1</v>
      </c>
      <c r="K114" s="154"/>
      <c r="L114" s="6"/>
    </row>
    <row r="115" spans="1:12" ht="13.5" customHeight="1" x14ac:dyDescent="0.15">
      <c r="A115" s="273"/>
      <c r="B115" s="413"/>
      <c r="C115" s="391"/>
      <c r="D115" s="391"/>
      <c r="E115" s="391"/>
      <c r="F115" s="152" t="s">
        <v>790</v>
      </c>
      <c r="G115" s="161"/>
      <c r="H115" s="11">
        <v>3</v>
      </c>
      <c r="I115" s="154"/>
      <c r="J115" s="154">
        <v>1</v>
      </c>
      <c r="K115" s="154"/>
      <c r="L115" s="6"/>
    </row>
    <row r="116" spans="1:12" ht="13.5" customHeight="1" x14ac:dyDescent="0.15">
      <c r="A116" s="273"/>
      <c r="B116" s="413"/>
      <c r="C116" s="391"/>
      <c r="D116" s="391"/>
      <c r="E116" s="391"/>
      <c r="F116" s="70" t="s">
        <v>109</v>
      </c>
      <c r="G116" s="47"/>
      <c r="H116" s="6">
        <v>2</v>
      </c>
      <c r="I116" s="79">
        <v>2</v>
      </c>
      <c r="J116" s="79"/>
      <c r="K116" s="79"/>
      <c r="L116" s="6"/>
    </row>
    <row r="117" spans="1:12" ht="13.5" customHeight="1" x14ac:dyDescent="0.15">
      <c r="A117" s="273"/>
      <c r="B117" s="413"/>
      <c r="C117" s="391"/>
      <c r="D117" s="391"/>
      <c r="E117" s="391"/>
      <c r="F117" s="70" t="s">
        <v>110</v>
      </c>
      <c r="G117" s="47"/>
      <c r="H117" s="6">
        <v>3</v>
      </c>
      <c r="I117" s="79">
        <v>2</v>
      </c>
      <c r="J117" s="79"/>
      <c r="K117" s="79"/>
      <c r="L117" s="6"/>
    </row>
    <row r="118" spans="1:12" s="9" customFormat="1" ht="13.5" customHeight="1" x14ac:dyDescent="0.15">
      <c r="A118" s="273"/>
      <c r="B118" s="413"/>
      <c r="C118" s="391"/>
      <c r="D118" s="391"/>
      <c r="E118" s="391"/>
      <c r="F118" s="321" t="s">
        <v>143</v>
      </c>
      <c r="G118" s="322"/>
      <c r="H118" s="14"/>
      <c r="I118" s="13">
        <f>SUM(I109:I117)</f>
        <v>10</v>
      </c>
      <c r="J118" s="13">
        <f>SUM(J109:J117)</f>
        <v>2</v>
      </c>
      <c r="K118" s="13">
        <f>SUM(K109:K117)</f>
        <v>0</v>
      </c>
      <c r="L118" s="14" t="s">
        <v>7</v>
      </c>
    </row>
    <row r="119" spans="1:12" ht="13.5" customHeight="1" x14ac:dyDescent="0.15">
      <c r="A119" s="273"/>
      <c r="B119" s="413"/>
      <c r="C119" s="391" t="s">
        <v>315</v>
      </c>
      <c r="D119" s="391"/>
      <c r="E119" s="391"/>
      <c r="F119" s="70" t="s">
        <v>111</v>
      </c>
      <c r="G119" s="47"/>
      <c r="H119" s="6" t="s">
        <v>55</v>
      </c>
      <c r="I119" s="79">
        <v>1</v>
      </c>
      <c r="J119" s="79"/>
      <c r="K119" s="79"/>
      <c r="L119" s="6"/>
    </row>
    <row r="120" spans="1:12" ht="13.5" customHeight="1" x14ac:dyDescent="0.15">
      <c r="A120" s="273"/>
      <c r="B120" s="413"/>
      <c r="C120" s="391"/>
      <c r="D120" s="391"/>
      <c r="E120" s="391"/>
      <c r="F120" s="70" t="s">
        <v>181</v>
      </c>
      <c r="G120" s="47"/>
      <c r="H120" s="6" t="s">
        <v>56</v>
      </c>
      <c r="I120" s="79">
        <v>4</v>
      </c>
      <c r="J120" s="79"/>
      <c r="K120" s="79"/>
      <c r="L120" s="6"/>
    </row>
    <row r="121" spans="1:12" ht="13.5" customHeight="1" x14ac:dyDescent="0.15">
      <c r="A121" s="273"/>
      <c r="B121" s="413"/>
      <c r="C121" s="391"/>
      <c r="D121" s="391"/>
      <c r="E121" s="391"/>
      <c r="F121" s="70" t="s">
        <v>182</v>
      </c>
      <c r="G121" s="47"/>
      <c r="H121" s="6">
        <v>3</v>
      </c>
      <c r="I121" s="79"/>
      <c r="J121" s="116">
        <v>2</v>
      </c>
      <c r="K121" s="79"/>
      <c r="L121" s="6"/>
    </row>
    <row r="122" spans="1:12" ht="13.5" customHeight="1" x14ac:dyDescent="0.15">
      <c r="A122" s="273"/>
      <c r="B122" s="413"/>
      <c r="C122" s="391"/>
      <c r="D122" s="391"/>
      <c r="E122" s="391"/>
      <c r="F122" s="70" t="s">
        <v>183</v>
      </c>
      <c r="G122" s="47"/>
      <c r="H122" s="6" t="s">
        <v>56</v>
      </c>
      <c r="I122" s="79"/>
      <c r="J122" s="116">
        <v>4</v>
      </c>
      <c r="K122" s="79"/>
      <c r="L122" s="6"/>
    </row>
    <row r="123" spans="1:12" ht="13.5" customHeight="1" x14ac:dyDescent="0.15">
      <c r="A123" s="273"/>
      <c r="B123" s="413"/>
      <c r="C123" s="391"/>
      <c r="D123" s="391"/>
      <c r="E123" s="391"/>
      <c r="F123" s="70" t="s">
        <v>184</v>
      </c>
      <c r="G123" s="47"/>
      <c r="H123" s="6">
        <v>3</v>
      </c>
      <c r="I123" s="79">
        <v>2</v>
      </c>
      <c r="J123" s="116"/>
      <c r="K123" s="79"/>
      <c r="L123" s="6"/>
    </row>
    <row r="124" spans="1:12" ht="13.5" customHeight="1" x14ac:dyDescent="0.15">
      <c r="A124" s="273"/>
      <c r="B124" s="413"/>
      <c r="C124" s="391"/>
      <c r="D124" s="391"/>
      <c r="E124" s="391"/>
      <c r="F124" s="70" t="s">
        <v>113</v>
      </c>
      <c r="G124" s="47"/>
      <c r="H124" s="6">
        <v>4</v>
      </c>
      <c r="I124" s="79">
        <v>2</v>
      </c>
      <c r="J124" s="116"/>
      <c r="K124" s="79"/>
      <c r="L124" s="6"/>
    </row>
    <row r="125" spans="1:12" s="9" customFormat="1" ht="13.5" customHeight="1" x14ac:dyDescent="0.15">
      <c r="A125" s="273"/>
      <c r="B125" s="413"/>
      <c r="C125" s="391"/>
      <c r="D125" s="391"/>
      <c r="E125" s="391"/>
      <c r="F125" s="8" t="s">
        <v>185</v>
      </c>
      <c r="G125" s="78"/>
      <c r="H125" s="6">
        <v>4</v>
      </c>
      <c r="I125" s="79"/>
      <c r="J125" s="116">
        <v>2</v>
      </c>
      <c r="K125" s="79"/>
      <c r="L125" s="6"/>
    </row>
    <row r="126" spans="1:12" s="9" customFormat="1" ht="13.5" customHeight="1" x14ac:dyDescent="0.15">
      <c r="A126" s="273"/>
      <c r="B126" s="413"/>
      <c r="C126" s="391"/>
      <c r="D126" s="391"/>
      <c r="E126" s="391"/>
      <c r="F126" s="286" t="s">
        <v>24</v>
      </c>
      <c r="G126" s="324"/>
      <c r="H126" s="71"/>
      <c r="I126" s="4">
        <f>SUM(I119:I125)</f>
        <v>9</v>
      </c>
      <c r="J126" s="4">
        <f t="shared" ref="J126:K126" si="12">SUM(J119:J125)</f>
        <v>8</v>
      </c>
      <c r="K126" s="4">
        <f t="shared" si="12"/>
        <v>0</v>
      </c>
      <c r="L126" s="71" t="s">
        <v>7</v>
      </c>
    </row>
    <row r="127" spans="1:12" ht="13.5" customHeight="1" x14ac:dyDescent="0.15">
      <c r="A127" s="273"/>
      <c r="B127" s="275" t="s">
        <v>67</v>
      </c>
      <c r="C127" s="276"/>
      <c r="D127" s="276"/>
      <c r="E127" s="277"/>
      <c r="F127" s="70" t="s">
        <v>186</v>
      </c>
      <c r="G127" s="78"/>
      <c r="H127" s="6" t="s">
        <v>115</v>
      </c>
      <c r="I127" s="79">
        <v>1</v>
      </c>
      <c r="J127" s="79"/>
      <c r="K127" s="79"/>
      <c r="L127" s="6"/>
    </row>
    <row r="128" spans="1:12" ht="13.5" customHeight="1" x14ac:dyDescent="0.15">
      <c r="A128" s="273"/>
      <c r="B128" s="278"/>
      <c r="C128" s="279"/>
      <c r="D128" s="279"/>
      <c r="E128" s="280"/>
      <c r="F128" s="70" t="s">
        <v>187</v>
      </c>
      <c r="G128" s="78"/>
      <c r="H128" s="6">
        <v>3</v>
      </c>
      <c r="I128" s="79">
        <v>2</v>
      </c>
      <c r="J128" s="79"/>
      <c r="K128" s="79"/>
      <c r="L128" s="6"/>
    </row>
    <row r="129" spans="1:12" ht="13.5" customHeight="1" x14ac:dyDescent="0.15">
      <c r="A129" s="273"/>
      <c r="B129" s="278"/>
      <c r="C129" s="279"/>
      <c r="D129" s="279"/>
      <c r="E129" s="280"/>
      <c r="F129" s="70" t="s">
        <v>549</v>
      </c>
      <c r="G129" s="78"/>
      <c r="H129" s="6">
        <v>3</v>
      </c>
      <c r="I129" s="79">
        <v>2</v>
      </c>
      <c r="J129" s="79"/>
      <c r="K129" s="79"/>
      <c r="L129" s="6"/>
    </row>
    <row r="130" spans="1:12" ht="13.5" customHeight="1" x14ac:dyDescent="0.15">
      <c r="A130" s="273"/>
      <c r="B130" s="278"/>
      <c r="C130" s="279"/>
      <c r="D130" s="279"/>
      <c r="E130" s="280"/>
      <c r="F130" s="70" t="s">
        <v>550</v>
      </c>
      <c r="G130" s="78"/>
      <c r="H130" s="6">
        <v>3</v>
      </c>
      <c r="I130" s="79">
        <v>2</v>
      </c>
      <c r="J130" s="79"/>
      <c r="K130" s="79"/>
      <c r="L130" s="6"/>
    </row>
    <row r="131" spans="1:12" ht="13.5" customHeight="1" x14ac:dyDescent="0.15">
      <c r="A131" s="273"/>
      <c r="B131" s="278"/>
      <c r="C131" s="279"/>
      <c r="D131" s="279"/>
      <c r="E131" s="280"/>
      <c r="F131" s="70" t="s">
        <v>190</v>
      </c>
      <c r="G131" s="78"/>
      <c r="H131" s="6">
        <v>3</v>
      </c>
      <c r="I131" s="79"/>
      <c r="J131" s="116">
        <v>2</v>
      </c>
      <c r="K131" s="79"/>
      <c r="L131" s="6"/>
    </row>
    <row r="132" spans="1:12" ht="13.5" customHeight="1" x14ac:dyDescent="0.15">
      <c r="A132" s="273"/>
      <c r="B132" s="278"/>
      <c r="C132" s="279"/>
      <c r="D132" s="279"/>
      <c r="E132" s="280"/>
      <c r="F132" s="184" t="s">
        <v>119</v>
      </c>
      <c r="G132" s="185"/>
      <c r="H132" s="6">
        <v>1</v>
      </c>
      <c r="I132" s="116"/>
      <c r="J132" s="116">
        <v>1</v>
      </c>
      <c r="K132" s="116"/>
      <c r="L132" s="6"/>
    </row>
    <row r="133" spans="1:12" ht="13.5" customHeight="1" x14ac:dyDescent="0.15">
      <c r="A133" s="273"/>
      <c r="B133" s="278"/>
      <c r="C133" s="279"/>
      <c r="D133" s="279"/>
      <c r="E133" s="280"/>
      <c r="F133" s="184" t="s">
        <v>853</v>
      </c>
      <c r="G133" s="185"/>
      <c r="H133" s="6">
        <v>1</v>
      </c>
      <c r="I133" s="116"/>
      <c r="J133" s="116">
        <v>1</v>
      </c>
      <c r="K133" s="196"/>
      <c r="L133" s="195" t="s">
        <v>854</v>
      </c>
    </row>
    <row r="134" spans="1:12" ht="13.5" customHeight="1" x14ac:dyDescent="0.15">
      <c r="A134" s="273"/>
      <c r="B134" s="278"/>
      <c r="C134" s="279"/>
      <c r="D134" s="279"/>
      <c r="E134" s="280"/>
      <c r="F134" s="186" t="s">
        <v>855</v>
      </c>
      <c r="G134" s="187"/>
      <c r="H134" s="7">
        <v>2</v>
      </c>
      <c r="I134" s="118"/>
      <c r="J134" s="118">
        <v>1</v>
      </c>
      <c r="K134" s="196"/>
      <c r="L134" s="195" t="s">
        <v>854</v>
      </c>
    </row>
    <row r="135" spans="1:12" ht="13.5" customHeight="1" x14ac:dyDescent="0.15">
      <c r="A135" s="273"/>
      <c r="B135" s="281"/>
      <c r="C135" s="282"/>
      <c r="D135" s="282"/>
      <c r="E135" s="283"/>
      <c r="F135" s="286" t="s">
        <v>450</v>
      </c>
      <c r="G135" s="324"/>
      <c r="H135" s="7"/>
      <c r="I135" s="80">
        <f>SUM(I127:I134)</f>
        <v>7</v>
      </c>
      <c r="J135" s="80">
        <f>SUM(J127:J134)</f>
        <v>5</v>
      </c>
      <c r="K135" s="4">
        <f>SUM(K127:K134)</f>
        <v>0</v>
      </c>
      <c r="L135" s="71" t="s">
        <v>7</v>
      </c>
    </row>
    <row r="136" spans="1:12" ht="13.5" customHeight="1" x14ac:dyDescent="0.15">
      <c r="A136" s="273"/>
      <c r="B136" s="325" t="s">
        <v>713</v>
      </c>
      <c r="C136" s="326"/>
      <c r="D136" s="326"/>
      <c r="E136" s="327"/>
      <c r="F136" s="104" t="s">
        <v>613</v>
      </c>
      <c r="G136" s="105"/>
      <c r="H136" s="7">
        <v>1</v>
      </c>
      <c r="I136" s="106">
        <v>2</v>
      </c>
      <c r="J136" s="106"/>
      <c r="K136" s="106"/>
      <c r="L136" s="6"/>
    </row>
    <row r="137" spans="1:12" ht="13.5" customHeight="1" x14ac:dyDescent="0.15">
      <c r="A137" s="273"/>
      <c r="B137" s="331"/>
      <c r="C137" s="332"/>
      <c r="D137" s="332"/>
      <c r="E137" s="333"/>
      <c r="F137" s="286" t="s">
        <v>145</v>
      </c>
      <c r="G137" s="324"/>
      <c r="H137" s="7"/>
      <c r="I137" s="106">
        <f>SUM(I136)</f>
        <v>2</v>
      </c>
      <c r="J137" s="106">
        <f t="shared" ref="J137:K137" si="13">SUM(J136)</f>
        <v>0</v>
      </c>
      <c r="K137" s="106">
        <f t="shared" si="13"/>
        <v>0</v>
      </c>
      <c r="L137" s="103" t="s">
        <v>7</v>
      </c>
    </row>
    <row r="138" spans="1:12" ht="13.5" customHeight="1" x14ac:dyDescent="0.15">
      <c r="A138" s="273"/>
      <c r="B138" s="275" t="s">
        <v>68</v>
      </c>
      <c r="C138" s="276"/>
      <c r="D138" s="276"/>
      <c r="E138" s="277"/>
      <c r="F138" s="147" t="s">
        <v>765</v>
      </c>
      <c r="G138" s="150"/>
      <c r="H138" s="6">
        <v>4</v>
      </c>
      <c r="I138" s="116"/>
      <c r="J138" s="116">
        <v>2</v>
      </c>
      <c r="K138" s="116"/>
      <c r="L138" s="6"/>
    </row>
    <row r="139" spans="1:12" ht="13.5" customHeight="1" x14ac:dyDescent="0.15">
      <c r="A139" s="273"/>
      <c r="B139" s="278"/>
      <c r="C139" s="279"/>
      <c r="D139" s="279"/>
      <c r="E139" s="280"/>
      <c r="F139" s="147" t="s">
        <v>136</v>
      </c>
      <c r="G139" s="150"/>
      <c r="H139" s="6">
        <v>2</v>
      </c>
      <c r="I139" s="116"/>
      <c r="J139" s="116">
        <v>2</v>
      </c>
      <c r="K139" s="116"/>
      <c r="L139" s="6"/>
    </row>
    <row r="140" spans="1:12" ht="13.5" customHeight="1" x14ac:dyDescent="0.15">
      <c r="A140" s="273"/>
      <c r="B140" s="278"/>
      <c r="C140" s="279"/>
      <c r="D140" s="279"/>
      <c r="E140" s="280"/>
      <c r="F140" s="152" t="s">
        <v>137</v>
      </c>
      <c r="G140" s="153"/>
      <c r="H140" s="11">
        <v>1</v>
      </c>
      <c r="I140" s="154"/>
      <c r="J140" s="154">
        <v>2</v>
      </c>
      <c r="K140" s="154"/>
      <c r="L140" s="221" t="s">
        <v>793</v>
      </c>
    </row>
    <row r="141" spans="1:12" ht="13.5" customHeight="1" x14ac:dyDescent="0.15">
      <c r="A141" s="273"/>
      <c r="B141" s="278"/>
      <c r="C141" s="279"/>
      <c r="D141" s="279"/>
      <c r="E141" s="280"/>
      <c r="F141" s="152" t="s">
        <v>138</v>
      </c>
      <c r="G141" s="153"/>
      <c r="H141" s="11">
        <v>1</v>
      </c>
      <c r="I141" s="154"/>
      <c r="J141" s="154">
        <v>2</v>
      </c>
      <c r="K141" s="154"/>
      <c r="L141" s="221"/>
    </row>
    <row r="142" spans="1:12" ht="13.5" customHeight="1" x14ac:dyDescent="0.15">
      <c r="A142" s="273"/>
      <c r="B142" s="278"/>
      <c r="C142" s="279"/>
      <c r="D142" s="279"/>
      <c r="E142" s="280"/>
      <c r="F142" s="148" t="s">
        <v>139</v>
      </c>
      <c r="G142" s="149"/>
      <c r="H142" s="6">
        <v>2</v>
      </c>
      <c r="I142" s="116"/>
      <c r="J142" s="116">
        <v>2</v>
      </c>
      <c r="K142" s="116"/>
      <c r="L142" s="6"/>
    </row>
    <row r="143" spans="1:12" ht="13.5" customHeight="1" x14ac:dyDescent="0.15">
      <c r="A143" s="273"/>
      <c r="B143" s="278"/>
      <c r="C143" s="279"/>
      <c r="D143" s="279"/>
      <c r="E143" s="280"/>
      <c r="F143" s="148" t="s">
        <v>140</v>
      </c>
      <c r="G143" s="149"/>
      <c r="H143" s="6">
        <v>2</v>
      </c>
      <c r="I143" s="116"/>
      <c r="J143" s="116">
        <v>2</v>
      </c>
      <c r="K143" s="116"/>
      <c r="L143" s="6"/>
    </row>
    <row r="144" spans="1:12" ht="13.5" customHeight="1" x14ac:dyDescent="0.15">
      <c r="A144" s="273"/>
      <c r="B144" s="278"/>
      <c r="C144" s="279"/>
      <c r="D144" s="279"/>
      <c r="E144" s="280"/>
      <c r="F144" s="155" t="s">
        <v>141</v>
      </c>
      <c r="G144" s="156"/>
      <c r="H144" s="6">
        <v>2</v>
      </c>
      <c r="I144" s="116"/>
      <c r="J144" s="116">
        <v>2</v>
      </c>
      <c r="K144" s="116"/>
      <c r="L144" s="6"/>
    </row>
    <row r="145" spans="1:12" ht="13.5" customHeight="1" x14ac:dyDescent="0.15">
      <c r="A145" s="273"/>
      <c r="B145" s="278"/>
      <c r="C145" s="279"/>
      <c r="D145" s="279"/>
      <c r="E145" s="280"/>
      <c r="F145" s="218" t="s">
        <v>142</v>
      </c>
      <c r="G145" s="219"/>
      <c r="H145" s="7">
        <v>2</v>
      </c>
      <c r="I145" s="118"/>
      <c r="J145" s="118">
        <v>1</v>
      </c>
      <c r="K145" s="118"/>
      <c r="L145" s="7"/>
    </row>
    <row r="146" spans="1:12" ht="13.5" customHeight="1" x14ac:dyDescent="0.15">
      <c r="A146" s="273"/>
      <c r="B146" s="281"/>
      <c r="C146" s="282"/>
      <c r="D146" s="282"/>
      <c r="E146" s="283"/>
      <c r="F146" s="400" t="s">
        <v>450</v>
      </c>
      <c r="G146" s="390"/>
      <c r="H146" s="163"/>
      <c r="I146" s="160">
        <f>SUM(I138:I145)</f>
        <v>0</v>
      </c>
      <c r="J146" s="160">
        <f>SUM(J138:J145)</f>
        <v>15</v>
      </c>
      <c r="K146" s="160">
        <f>SUM(K138:K145)</f>
        <v>0</v>
      </c>
      <c r="L146" s="7" t="s">
        <v>7</v>
      </c>
    </row>
    <row r="147" spans="1:12" ht="13.5" customHeight="1" x14ac:dyDescent="0.15">
      <c r="A147" s="273"/>
      <c r="B147" s="275" t="s">
        <v>69</v>
      </c>
      <c r="C147" s="276"/>
      <c r="D147" s="276"/>
      <c r="E147" s="277"/>
      <c r="F147" s="112" t="s">
        <v>738</v>
      </c>
      <c r="G147" s="78"/>
      <c r="H147" s="6"/>
      <c r="I147" s="79"/>
      <c r="J147" s="79"/>
      <c r="K147" s="79"/>
      <c r="L147" s="6"/>
    </row>
    <row r="148" spans="1:12" ht="13.5" customHeight="1" x14ac:dyDescent="0.15">
      <c r="A148" s="273"/>
      <c r="B148" s="278"/>
      <c r="C148" s="279"/>
      <c r="D148" s="279"/>
      <c r="E148" s="280"/>
      <c r="F148" s="72"/>
      <c r="G148" s="75"/>
      <c r="H148" s="7"/>
      <c r="I148" s="80"/>
      <c r="J148" s="80"/>
      <c r="K148" s="80"/>
      <c r="L148" s="6"/>
    </row>
    <row r="149" spans="1:12" ht="13.5" customHeight="1" x14ac:dyDescent="0.15">
      <c r="A149" s="273"/>
      <c r="B149" s="281"/>
      <c r="C149" s="282"/>
      <c r="D149" s="282"/>
      <c r="E149" s="283"/>
      <c r="F149" s="286" t="s">
        <v>786</v>
      </c>
      <c r="G149" s="324"/>
      <c r="H149" s="7"/>
      <c r="I149" s="80">
        <f>SUM(I147:I148)</f>
        <v>0</v>
      </c>
      <c r="J149" s="80">
        <f t="shared" ref="J149:K149" si="14">SUM(J147:J148)</f>
        <v>0</v>
      </c>
      <c r="K149" s="80">
        <f t="shared" si="14"/>
        <v>0</v>
      </c>
      <c r="L149" s="5" t="s">
        <v>7</v>
      </c>
    </row>
    <row r="150" spans="1:12" ht="13.5" customHeight="1" x14ac:dyDescent="0.15">
      <c r="A150" s="273"/>
      <c r="B150" s="378" t="s">
        <v>70</v>
      </c>
      <c r="C150" s="379"/>
      <c r="D150" s="379"/>
      <c r="E150" s="380"/>
      <c r="F150" s="74" t="s">
        <v>70</v>
      </c>
      <c r="G150" s="47"/>
      <c r="H150" s="6">
        <v>4</v>
      </c>
      <c r="I150" s="79">
        <v>5</v>
      </c>
      <c r="J150" s="79"/>
      <c r="K150" s="79"/>
      <c r="L150" s="5"/>
    </row>
    <row r="151" spans="1:12" ht="13.5" customHeight="1" thickBot="1" x14ac:dyDescent="0.2">
      <c r="A151" s="274"/>
      <c r="B151" s="387"/>
      <c r="C151" s="388"/>
      <c r="D151" s="388"/>
      <c r="E151" s="389"/>
      <c r="F151" s="321" t="s">
        <v>145</v>
      </c>
      <c r="G151" s="322"/>
      <c r="H151" s="14"/>
      <c r="I151" s="13">
        <f>SUM(I150:I150)</f>
        <v>5</v>
      </c>
      <c r="J151" s="13">
        <f t="shared" ref="J151:K151" si="15">SUM(J150:J150)</f>
        <v>0</v>
      </c>
      <c r="K151" s="13">
        <f t="shared" si="15"/>
        <v>0</v>
      </c>
      <c r="L151" s="16" t="s">
        <v>7</v>
      </c>
    </row>
    <row r="152" spans="1:12" ht="18" customHeight="1" thickTop="1" x14ac:dyDescent="0.15">
      <c r="A152" s="367" t="s">
        <v>775</v>
      </c>
      <c r="B152" s="368"/>
      <c r="C152" s="368"/>
      <c r="D152" s="368"/>
      <c r="E152" s="368"/>
      <c r="F152" s="368"/>
      <c r="G152" s="369"/>
      <c r="H152" s="165"/>
      <c r="I152" s="166">
        <f>SUM(I15,I24,I28,I32,I35,I41,I44,I57,I62,I67,I74,I79,I90,I95,I108,I118,I126,I135,I137,I146,I149,I151)</f>
        <v>96</v>
      </c>
      <c r="J152" s="166">
        <f>SUM(J15,J24,J28,J32,J35,J41,J44,J57,J62,J67,J74,J79,J90,J95,J108,J118,J126,J135,J137,J146,J149,J151)</f>
        <v>106</v>
      </c>
      <c r="K152" s="166">
        <f>SUM(K15,K24,K28,K32,K35,K41,K44,K57,K62,K67,K74,K79,K90,K95,K108,K118,K126,K135,K137,K146,K149,K151)</f>
        <v>0</v>
      </c>
      <c r="L152" s="17"/>
    </row>
    <row r="153" spans="1:12" ht="15" customHeight="1" x14ac:dyDescent="0.15">
      <c r="A153" s="370" t="s">
        <v>51</v>
      </c>
      <c r="B153" s="371"/>
      <c r="C153" s="371"/>
      <c r="D153" s="371"/>
      <c r="E153" s="371"/>
      <c r="F153" s="371"/>
      <c r="G153" s="371"/>
      <c r="H153" s="371"/>
      <c r="I153" s="371"/>
      <c r="J153" s="371"/>
      <c r="K153" s="371"/>
      <c r="L153" s="372"/>
    </row>
    <row r="154" spans="1:12" x14ac:dyDescent="0.15">
      <c r="A154" s="373" t="s">
        <v>59</v>
      </c>
      <c r="B154" s="374"/>
      <c r="C154" s="374"/>
      <c r="D154" s="374"/>
      <c r="E154" s="374"/>
      <c r="F154" s="374"/>
      <c r="G154" s="374"/>
      <c r="H154" s="374"/>
      <c r="I154" s="374"/>
      <c r="J154" s="374"/>
      <c r="K154" s="374"/>
      <c r="L154" s="21"/>
    </row>
    <row r="155" spans="1:12" x14ac:dyDescent="0.15">
      <c r="A155" s="350" t="s">
        <v>193</v>
      </c>
      <c r="B155" s="351"/>
      <c r="C155" s="351"/>
      <c r="D155" s="351"/>
      <c r="E155" s="351"/>
      <c r="F155" s="351"/>
      <c r="G155" s="351"/>
      <c r="H155" s="351"/>
      <c r="I155" s="351"/>
      <c r="J155" s="351"/>
      <c r="K155" s="351"/>
      <c r="L155" s="354"/>
    </row>
    <row r="156" spans="1:12" ht="13.5" customHeight="1" x14ac:dyDescent="0.15">
      <c r="A156" s="51" t="s">
        <v>63</v>
      </c>
      <c r="B156" s="53"/>
      <c r="C156" s="53"/>
      <c r="D156" s="53"/>
      <c r="E156" s="53"/>
      <c r="F156" s="53"/>
      <c r="G156" s="53"/>
      <c r="H156" s="94"/>
      <c r="I156" s="53"/>
      <c r="J156" s="53"/>
      <c r="K156" s="53"/>
      <c r="L156" s="54"/>
    </row>
    <row r="157" spans="1:12" x14ac:dyDescent="0.15">
      <c r="A157" s="350" t="s">
        <v>148</v>
      </c>
      <c r="B157" s="351"/>
      <c r="C157" s="351"/>
      <c r="D157" s="351"/>
      <c r="E157" s="351"/>
      <c r="F157" s="351"/>
      <c r="G157" s="351"/>
      <c r="H157" s="351"/>
      <c r="I157" s="351"/>
      <c r="J157" s="351"/>
      <c r="K157" s="351"/>
      <c r="L157" s="354"/>
    </row>
    <row r="158" spans="1:12" x14ac:dyDescent="0.15">
      <c r="A158" s="51"/>
      <c r="B158" s="69"/>
      <c r="C158" s="69"/>
      <c r="D158" s="69"/>
      <c r="E158" s="69"/>
      <c r="F158" s="69"/>
      <c r="G158" s="69"/>
      <c r="H158" s="95"/>
      <c r="I158" s="69"/>
      <c r="J158" s="69"/>
      <c r="K158" s="69"/>
      <c r="L158" s="22"/>
    </row>
    <row r="159" spans="1:12" x14ac:dyDescent="0.15">
      <c r="A159" s="51" t="s">
        <v>264</v>
      </c>
      <c r="B159" s="69"/>
      <c r="C159" s="69"/>
      <c r="D159" s="69"/>
      <c r="E159" s="69"/>
      <c r="F159" s="69"/>
      <c r="G159" s="69"/>
      <c r="H159" s="95"/>
      <c r="I159" s="69"/>
      <c r="J159" s="69"/>
      <c r="K159" s="69"/>
      <c r="L159" s="22"/>
    </row>
    <row r="160" spans="1:12" x14ac:dyDescent="0.15">
      <c r="A160" s="51" t="s">
        <v>62</v>
      </c>
      <c r="B160" s="69"/>
      <c r="C160" s="69"/>
      <c r="D160" s="69"/>
      <c r="E160" s="69"/>
      <c r="F160" s="69"/>
      <c r="G160" s="69"/>
      <c r="H160" s="95"/>
      <c r="I160" s="69"/>
      <c r="J160" s="69"/>
      <c r="K160" s="69"/>
      <c r="L160" s="22"/>
    </row>
    <row r="161" spans="1:12" x14ac:dyDescent="0.15">
      <c r="A161" s="51" t="s">
        <v>757</v>
      </c>
      <c r="B161" s="69"/>
      <c r="C161" s="69"/>
      <c r="D161" s="69"/>
      <c r="E161" s="69"/>
      <c r="F161" s="69"/>
      <c r="G161" s="69"/>
      <c r="H161" s="95"/>
      <c r="I161" s="69"/>
      <c r="J161" s="69"/>
      <c r="K161" s="69"/>
      <c r="L161" s="22"/>
    </row>
    <row r="162" spans="1:12" x14ac:dyDescent="0.15">
      <c r="A162" s="51" t="s">
        <v>754</v>
      </c>
      <c r="B162" s="69"/>
      <c r="C162" s="69"/>
      <c r="D162" s="69"/>
      <c r="E162" s="69"/>
      <c r="F162" s="69"/>
      <c r="G162" s="69"/>
      <c r="H162" s="95"/>
      <c r="I162" s="69"/>
      <c r="J162" s="69"/>
      <c r="K162" s="69"/>
      <c r="L162" s="22"/>
    </row>
    <row r="163" spans="1:12" x14ac:dyDescent="0.15">
      <c r="A163" s="51" t="s">
        <v>755</v>
      </c>
      <c r="B163" s="69"/>
      <c r="C163" s="69"/>
      <c r="D163" s="69"/>
      <c r="E163" s="69"/>
      <c r="F163" s="69"/>
      <c r="G163" s="69"/>
      <c r="H163" s="95"/>
      <c r="I163" s="69"/>
      <c r="J163" s="69"/>
      <c r="K163" s="69"/>
      <c r="L163" s="22"/>
    </row>
    <row r="164" spans="1:12" x14ac:dyDescent="0.15">
      <c r="A164" s="51" t="s">
        <v>756</v>
      </c>
      <c r="B164" s="69"/>
      <c r="C164" s="69"/>
      <c r="D164" s="69"/>
      <c r="E164" s="69"/>
      <c r="F164" s="69"/>
      <c r="G164" s="69"/>
      <c r="H164" s="95"/>
      <c r="I164" s="69"/>
      <c r="J164" s="69"/>
      <c r="K164" s="69"/>
      <c r="L164" s="22"/>
    </row>
    <row r="165" spans="1:12" x14ac:dyDescent="0.15">
      <c r="A165" s="51" t="s">
        <v>753</v>
      </c>
      <c r="B165" s="69"/>
      <c r="C165" s="69"/>
      <c r="D165" s="69"/>
      <c r="E165" s="69"/>
      <c r="F165" s="69"/>
      <c r="G165" s="69"/>
      <c r="H165" s="95"/>
      <c r="I165" s="69"/>
      <c r="J165" s="69"/>
      <c r="K165" s="69"/>
      <c r="L165" s="22"/>
    </row>
    <row r="166" spans="1:12" x14ac:dyDescent="0.15">
      <c r="A166" s="51"/>
      <c r="B166" s="69"/>
      <c r="C166" s="69"/>
      <c r="D166" s="69"/>
      <c r="E166" s="69"/>
      <c r="F166" s="69"/>
      <c r="G166" s="69"/>
      <c r="H166" s="95"/>
      <c r="I166" s="69"/>
      <c r="J166" s="69"/>
      <c r="K166" s="69"/>
      <c r="L166" s="22"/>
    </row>
    <row r="167" spans="1:12" x14ac:dyDescent="0.15">
      <c r="A167" s="51" t="s">
        <v>265</v>
      </c>
      <c r="B167" s="69"/>
      <c r="C167" s="69"/>
      <c r="D167" s="69"/>
      <c r="E167" s="69"/>
      <c r="F167" s="69"/>
      <c r="G167" s="69"/>
      <c r="H167" s="95"/>
      <c r="I167" s="69"/>
      <c r="J167" s="69"/>
      <c r="K167" s="69"/>
      <c r="L167" s="22"/>
    </row>
    <row r="168" spans="1:12" x14ac:dyDescent="0.15">
      <c r="A168" s="51" t="s">
        <v>60</v>
      </c>
      <c r="B168" s="69"/>
      <c r="C168" s="69"/>
      <c r="D168" s="69"/>
      <c r="E168" s="69"/>
      <c r="F168" s="69"/>
      <c r="G168" s="69"/>
      <c r="H168" s="95"/>
      <c r="I168" s="69"/>
      <c r="J168" s="69"/>
      <c r="K168" s="69"/>
      <c r="L168" s="22"/>
    </row>
    <row r="169" spans="1:12" x14ac:dyDescent="0.15">
      <c r="A169" s="68"/>
      <c r="B169" s="69"/>
      <c r="C169" s="69"/>
      <c r="D169" s="69"/>
      <c r="E169" s="69"/>
      <c r="F169" s="69"/>
      <c r="G169" s="69"/>
      <c r="H169" s="95"/>
      <c r="I169" s="69"/>
      <c r="J169" s="69"/>
      <c r="K169" s="69"/>
      <c r="L169" s="22"/>
    </row>
    <row r="170" spans="1:12" x14ac:dyDescent="0.15">
      <c r="A170" s="51" t="s">
        <v>64</v>
      </c>
      <c r="B170" s="111"/>
      <c r="C170" s="111"/>
      <c r="D170" s="111"/>
      <c r="E170" s="111"/>
      <c r="F170" s="111"/>
      <c r="G170" s="111"/>
      <c r="H170" s="95"/>
      <c r="I170" s="111"/>
      <c r="J170" s="111"/>
      <c r="K170" s="111"/>
      <c r="L170" s="124"/>
    </row>
    <row r="171" spans="1:12" s="151" customFormat="1" ht="13.5" customHeight="1" x14ac:dyDescent="0.15">
      <c r="A171" s="167" t="s">
        <v>721</v>
      </c>
      <c r="B171" s="168"/>
      <c r="C171" s="168"/>
      <c r="D171" s="168"/>
      <c r="E171" s="168"/>
      <c r="F171" s="168"/>
      <c r="G171" s="168"/>
      <c r="H171" s="169"/>
      <c r="I171" s="168"/>
      <c r="J171" s="168"/>
      <c r="K171" s="168"/>
      <c r="L171" s="172"/>
    </row>
    <row r="172" spans="1:12" x14ac:dyDescent="0.15">
      <c r="A172" s="51"/>
      <c r="B172" s="111"/>
      <c r="C172" s="111"/>
      <c r="D172" s="111"/>
      <c r="E172" s="111"/>
      <c r="F172" s="111"/>
      <c r="G172" s="111"/>
      <c r="H172" s="95"/>
      <c r="I172" s="111"/>
      <c r="J172" s="111"/>
      <c r="K172" s="111"/>
      <c r="L172" s="124"/>
    </row>
    <row r="173" spans="1:12" s="151" customFormat="1" x14ac:dyDescent="0.15">
      <c r="A173" s="170" t="s">
        <v>695</v>
      </c>
      <c r="B173" s="171"/>
      <c r="C173" s="171"/>
      <c r="D173" s="171"/>
      <c r="E173" s="171"/>
      <c r="F173" s="171"/>
      <c r="G173" s="171"/>
      <c r="H173" s="95"/>
      <c r="I173" s="111"/>
      <c r="J173" s="111"/>
      <c r="K173" s="111"/>
      <c r="L173" s="124"/>
    </row>
    <row r="174" spans="1:12" x14ac:dyDescent="0.15">
      <c r="A174" s="51" t="s">
        <v>708</v>
      </c>
      <c r="B174" s="111"/>
      <c r="C174" s="111"/>
      <c r="D174" s="111"/>
      <c r="E174" s="111"/>
      <c r="F174" s="111"/>
      <c r="G174" s="111"/>
      <c r="H174" s="95"/>
      <c r="I174" s="111"/>
      <c r="J174" s="111"/>
      <c r="K174" s="111"/>
      <c r="L174" s="124"/>
    </row>
    <row r="175" spans="1:12" s="151" customFormat="1" x14ac:dyDescent="0.15">
      <c r="A175" s="170" t="s">
        <v>801</v>
      </c>
      <c r="B175" s="171"/>
      <c r="C175" s="171"/>
      <c r="D175" s="171"/>
      <c r="E175" s="171"/>
      <c r="F175" s="171"/>
      <c r="G175" s="171"/>
      <c r="H175" s="95"/>
      <c r="I175" s="111"/>
      <c r="J175" s="111"/>
      <c r="K175" s="111"/>
      <c r="L175" s="124"/>
    </row>
    <row r="176" spans="1:12" x14ac:dyDescent="0.15">
      <c r="A176" s="51" t="s">
        <v>192</v>
      </c>
      <c r="B176" s="111"/>
      <c r="C176" s="111"/>
      <c r="D176" s="111"/>
      <c r="E176" s="111"/>
      <c r="F176" s="111"/>
      <c r="G176" s="111"/>
      <c r="H176" s="95"/>
      <c r="I176" s="111"/>
      <c r="J176" s="111"/>
      <c r="K176" s="111"/>
      <c r="L176" s="124"/>
    </row>
    <row r="177" spans="1:16" x14ac:dyDescent="0.15">
      <c r="A177" s="51" t="s">
        <v>714</v>
      </c>
      <c r="B177" s="111"/>
      <c r="C177" s="111"/>
      <c r="D177" s="111"/>
      <c r="E177" s="111"/>
      <c r="F177" s="111"/>
      <c r="G177" s="111"/>
      <c r="H177" s="95"/>
      <c r="I177" s="111"/>
      <c r="J177" s="111"/>
      <c r="K177" s="111"/>
      <c r="L177" s="124"/>
    </row>
    <row r="178" spans="1:16" x14ac:dyDescent="0.15">
      <c r="A178" s="51" t="s">
        <v>156</v>
      </c>
      <c r="B178" s="111"/>
      <c r="C178" s="111"/>
      <c r="D178" s="111"/>
      <c r="E178" s="111"/>
      <c r="F178" s="111"/>
      <c r="G178" s="111"/>
      <c r="H178" s="95"/>
      <c r="I178" s="111"/>
      <c r="J178" s="111"/>
      <c r="K178" s="111"/>
      <c r="L178" s="124"/>
    </row>
    <row r="179" spans="1:16" x14ac:dyDescent="0.15">
      <c r="A179" s="51"/>
      <c r="B179" s="111"/>
      <c r="C179" s="111"/>
      <c r="D179" s="111"/>
      <c r="E179" s="111"/>
      <c r="F179" s="111"/>
      <c r="G179" s="111"/>
      <c r="H179" s="95"/>
      <c r="I179" s="111"/>
      <c r="J179" s="111"/>
      <c r="K179" s="111"/>
      <c r="L179" s="124"/>
    </row>
    <row r="180" spans="1:16" s="151" customFormat="1" x14ac:dyDescent="0.15">
      <c r="A180" s="170" t="s">
        <v>710</v>
      </c>
      <c r="B180" s="171"/>
      <c r="C180" s="171"/>
      <c r="D180" s="171"/>
      <c r="E180" s="171"/>
      <c r="F180" s="171"/>
      <c r="G180" s="171"/>
      <c r="H180" s="95"/>
      <c r="I180" s="111"/>
      <c r="J180" s="111"/>
      <c r="K180" s="111"/>
      <c r="L180" s="124"/>
    </row>
    <row r="181" spans="1:16" ht="13.5" customHeight="1" x14ac:dyDescent="0.15">
      <c r="A181" s="375" t="s">
        <v>899</v>
      </c>
      <c r="B181" s="376"/>
      <c r="C181" s="376"/>
      <c r="D181" s="376"/>
      <c r="E181" s="376"/>
      <c r="F181" s="376"/>
      <c r="G181" s="376"/>
      <c r="H181" s="376"/>
      <c r="I181" s="376"/>
      <c r="J181" s="376"/>
      <c r="K181" s="376"/>
      <c r="L181" s="377"/>
    </row>
    <row r="182" spans="1:16" x14ac:dyDescent="0.15">
      <c r="A182" s="375"/>
      <c r="B182" s="376"/>
      <c r="C182" s="376"/>
      <c r="D182" s="376"/>
      <c r="E182" s="376"/>
      <c r="F182" s="376"/>
      <c r="G182" s="376"/>
      <c r="H182" s="376"/>
      <c r="I182" s="376"/>
      <c r="J182" s="376"/>
      <c r="K182" s="376"/>
      <c r="L182" s="377"/>
    </row>
    <row r="183" spans="1:16" x14ac:dyDescent="0.15">
      <c r="A183" s="375" t="s">
        <v>716</v>
      </c>
      <c r="B183" s="376"/>
      <c r="C183" s="376"/>
      <c r="D183" s="376"/>
      <c r="E183" s="376"/>
      <c r="F183" s="376"/>
      <c r="G183" s="376"/>
      <c r="H183" s="376"/>
      <c r="I183" s="376"/>
      <c r="J183" s="376"/>
      <c r="K183" s="376"/>
      <c r="L183" s="377"/>
    </row>
    <row r="184" spans="1:16" x14ac:dyDescent="0.15">
      <c r="A184" s="375"/>
      <c r="B184" s="376"/>
      <c r="C184" s="376"/>
      <c r="D184" s="376"/>
      <c r="E184" s="376"/>
      <c r="F184" s="376"/>
      <c r="G184" s="376"/>
      <c r="H184" s="376"/>
      <c r="I184" s="376"/>
      <c r="J184" s="376"/>
      <c r="K184" s="376"/>
      <c r="L184" s="377"/>
    </row>
    <row r="185" spans="1:16" x14ac:dyDescent="0.15">
      <c r="A185" s="51" t="s">
        <v>717</v>
      </c>
      <c r="B185" s="111"/>
      <c r="C185" s="111"/>
      <c r="D185" s="111"/>
      <c r="E185" s="111"/>
      <c r="F185" s="111"/>
      <c r="G185" s="111"/>
      <c r="H185" s="95"/>
      <c r="I185" s="111"/>
      <c r="J185" s="111"/>
      <c r="K185" s="111"/>
      <c r="L185" s="124"/>
    </row>
    <row r="186" spans="1:16" x14ac:dyDescent="0.15">
      <c r="A186" s="51" t="s">
        <v>258</v>
      </c>
      <c r="B186" s="111"/>
      <c r="C186" s="111"/>
      <c r="D186" s="111"/>
      <c r="E186" s="111"/>
      <c r="F186" s="111"/>
      <c r="G186" s="111"/>
      <c r="H186" s="95"/>
      <c r="I186" s="111"/>
      <c r="J186" s="111"/>
      <c r="K186" s="111"/>
      <c r="L186" s="124"/>
    </row>
    <row r="187" spans="1:16" x14ac:dyDescent="0.15">
      <c r="A187" s="51" t="s">
        <v>259</v>
      </c>
      <c r="B187" s="111"/>
      <c r="C187" s="111"/>
      <c r="D187" s="111"/>
      <c r="E187" s="111"/>
      <c r="F187" s="111"/>
      <c r="G187" s="111"/>
      <c r="H187" s="95"/>
      <c r="I187" s="111"/>
      <c r="J187" s="111"/>
      <c r="K187" s="111"/>
      <c r="L187" s="124"/>
    </row>
    <row r="188" spans="1:16" s="15" customFormat="1" ht="12" customHeight="1" x14ac:dyDescent="0.15">
      <c r="A188" s="126"/>
      <c r="B188" s="127"/>
      <c r="C188" s="127"/>
      <c r="D188" s="127"/>
      <c r="E188" s="127"/>
      <c r="F188" s="127"/>
      <c r="G188" s="127"/>
      <c r="H188" s="127"/>
      <c r="I188" s="127"/>
      <c r="J188" s="127"/>
      <c r="K188" s="127"/>
      <c r="L188" s="128"/>
      <c r="M188" s="123"/>
      <c r="N188" s="123"/>
      <c r="O188" s="123"/>
      <c r="P188" s="123"/>
    </row>
    <row r="189" spans="1:16" s="15" customFormat="1" ht="12" customHeight="1" x14ac:dyDescent="0.15">
      <c r="A189" s="51" t="s">
        <v>737</v>
      </c>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2" customFormat="1" x14ac:dyDescent="0.15">
      <c r="A215" s="131" t="s">
        <v>740</v>
      </c>
      <c r="B215" s="129"/>
      <c r="C215" s="129"/>
      <c r="D215" s="129"/>
      <c r="E215" s="129"/>
      <c r="F215" s="129"/>
      <c r="G215" s="129"/>
      <c r="H215" s="129"/>
      <c r="I215" s="129"/>
      <c r="J215" s="129"/>
      <c r="K215" s="129"/>
      <c r="L215" s="130"/>
    </row>
    <row r="216" spans="1:12" s="12" customFormat="1" x14ac:dyDescent="0.15">
      <c r="A216" s="224" t="s">
        <v>741</v>
      </c>
      <c r="B216" s="225"/>
      <c r="C216" s="225"/>
      <c r="D216" s="225"/>
      <c r="E216" s="225"/>
      <c r="F216" s="225"/>
      <c r="G216" s="225"/>
      <c r="H216" s="225"/>
      <c r="I216" s="225"/>
      <c r="J216" s="225"/>
      <c r="K216" s="225"/>
      <c r="L216" s="226"/>
    </row>
    <row r="217" spans="1:12" s="12" customFormat="1" x14ac:dyDescent="0.15">
      <c r="A217" s="224"/>
      <c r="B217" s="225"/>
      <c r="C217" s="225"/>
      <c r="D217" s="225"/>
      <c r="E217" s="225"/>
      <c r="F217" s="225"/>
      <c r="G217" s="225"/>
      <c r="H217" s="225"/>
      <c r="I217" s="225"/>
      <c r="J217" s="225"/>
      <c r="K217" s="225"/>
      <c r="L217" s="226"/>
    </row>
    <row r="218" spans="1:12" s="12" customFormat="1" x14ac:dyDescent="0.15">
      <c r="A218" s="131" t="s">
        <v>739</v>
      </c>
      <c r="B218" s="129"/>
      <c r="C218" s="129"/>
      <c r="D218" s="129"/>
      <c r="E218" s="129"/>
      <c r="F218" s="129"/>
      <c r="G218" s="129"/>
      <c r="H218" s="129"/>
      <c r="I218" s="129"/>
      <c r="J218" s="129"/>
      <c r="K218" s="129"/>
      <c r="L218" s="130"/>
    </row>
    <row r="219" spans="1:12" s="12" customFormat="1" ht="13.5" customHeight="1" x14ac:dyDescent="0.15">
      <c r="A219" s="224" t="s">
        <v>787</v>
      </c>
      <c r="B219" s="225"/>
      <c r="C219" s="225"/>
      <c r="D219" s="225"/>
      <c r="E219" s="225"/>
      <c r="F219" s="225"/>
      <c r="G219" s="225"/>
      <c r="H219" s="225"/>
      <c r="I219" s="225"/>
      <c r="J219" s="225"/>
      <c r="K219" s="225"/>
      <c r="L219" s="226"/>
    </row>
    <row r="220" spans="1:12" s="12" customFormat="1" x14ac:dyDescent="0.15">
      <c r="A220" s="227"/>
      <c r="B220" s="228"/>
      <c r="C220" s="228"/>
      <c r="D220" s="228"/>
      <c r="E220" s="228"/>
      <c r="F220" s="228"/>
      <c r="G220" s="228"/>
      <c r="H220" s="228"/>
      <c r="I220" s="228"/>
      <c r="J220" s="228"/>
      <c r="K220" s="228"/>
      <c r="L220" s="229"/>
    </row>
  </sheetData>
  <mergeCells count="111">
    <mergeCell ref="L16:L17"/>
    <mergeCell ref="L18:L19"/>
    <mergeCell ref="L20:L21"/>
    <mergeCell ref="L22:L23"/>
    <mergeCell ref="A157:L157"/>
    <mergeCell ref="A181:L182"/>
    <mergeCell ref="A183:L184"/>
    <mergeCell ref="B150:E151"/>
    <mergeCell ref="F151:G151"/>
    <mergeCell ref="A152:G152"/>
    <mergeCell ref="A153:L153"/>
    <mergeCell ref="A154:K154"/>
    <mergeCell ref="A155:L155"/>
    <mergeCell ref="B127:E135"/>
    <mergeCell ref="F135:G135"/>
    <mergeCell ref="B138:E146"/>
    <mergeCell ref="F146:G146"/>
    <mergeCell ref="B147:E149"/>
    <mergeCell ref="F149:G149"/>
    <mergeCell ref="B136:E137"/>
    <mergeCell ref="F137:G137"/>
    <mergeCell ref="F74:G74"/>
    <mergeCell ref="E68:E74"/>
    <mergeCell ref="E75:E79"/>
    <mergeCell ref="F79:G79"/>
    <mergeCell ref="H45:H46"/>
    <mergeCell ref="I45:K45"/>
    <mergeCell ref="B96:B126"/>
    <mergeCell ref="C96:E108"/>
    <mergeCell ref="F108:G108"/>
    <mergeCell ref="C109:E118"/>
    <mergeCell ref="F118:G118"/>
    <mergeCell ref="C119:E126"/>
    <mergeCell ref="F126:G126"/>
    <mergeCell ref="C80:C95"/>
    <mergeCell ref="D80:E90"/>
    <mergeCell ref="F90:G90"/>
    <mergeCell ref="D91:E95"/>
    <mergeCell ref="F95:G95"/>
    <mergeCell ref="F31:G31"/>
    <mergeCell ref="F32:G32"/>
    <mergeCell ref="D33:E35"/>
    <mergeCell ref="F33:G33"/>
    <mergeCell ref="F34:G34"/>
    <mergeCell ref="F35:G35"/>
    <mergeCell ref="L45:L46"/>
    <mergeCell ref="A47:A151"/>
    <mergeCell ref="B47:B95"/>
    <mergeCell ref="C47:C79"/>
    <mergeCell ref="D47:E57"/>
    <mergeCell ref="F57:G57"/>
    <mergeCell ref="D58:D79"/>
    <mergeCell ref="E58:E62"/>
    <mergeCell ref="B42:E44"/>
    <mergeCell ref="F42:G42"/>
    <mergeCell ref="F43:G43"/>
    <mergeCell ref="F44:G44"/>
    <mergeCell ref="A45:E46"/>
    <mergeCell ref="F45:G46"/>
    <mergeCell ref="A7:A44"/>
    <mergeCell ref="F62:G62"/>
    <mergeCell ref="E63:E67"/>
    <mergeCell ref="F67:G67"/>
    <mergeCell ref="F8:G8"/>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L140:L141"/>
    <mergeCell ref="A219:L220"/>
    <mergeCell ref="A216:L217"/>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A1:P216"/>
  <sheetViews>
    <sheetView view="pageBreakPreview" topLeftCell="A133"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483</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79">
        <v>1</v>
      </c>
      <c r="J26" s="79"/>
      <c r="K26" s="79"/>
      <c r="L26" s="6"/>
    </row>
    <row r="27" spans="1:12" ht="13.5" customHeight="1" x14ac:dyDescent="0.15">
      <c r="A27" s="261"/>
      <c r="B27" s="232"/>
      <c r="C27" s="233"/>
      <c r="D27" s="356"/>
      <c r="E27" s="421"/>
      <c r="F27" s="290" t="s">
        <v>20</v>
      </c>
      <c r="G27" s="292"/>
      <c r="H27" s="7">
        <v>1</v>
      </c>
      <c r="I27" s="80">
        <v>1</v>
      </c>
      <c r="J27" s="80"/>
      <c r="K27" s="80"/>
      <c r="L27" s="6"/>
    </row>
    <row r="28" spans="1:12" ht="13.5" customHeight="1" x14ac:dyDescent="0.15">
      <c r="A28" s="261"/>
      <c r="B28" s="232"/>
      <c r="C28" s="233"/>
      <c r="D28" s="357"/>
      <c r="E28" s="422"/>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79">
        <v>1</v>
      </c>
      <c r="J30" s="79"/>
      <c r="K30" s="79"/>
      <c r="L30" s="6"/>
    </row>
    <row r="31" spans="1:12" ht="13.5" customHeight="1" x14ac:dyDescent="0.15">
      <c r="A31" s="261"/>
      <c r="B31" s="232"/>
      <c r="C31" s="233"/>
      <c r="D31" s="278"/>
      <c r="E31" s="280"/>
      <c r="F31" s="290" t="s">
        <v>748</v>
      </c>
      <c r="G31" s="292"/>
      <c r="H31" s="7">
        <v>1</v>
      </c>
      <c r="I31" s="80">
        <v>1</v>
      </c>
      <c r="J31" s="80"/>
      <c r="K31" s="80"/>
      <c r="L31" s="6"/>
    </row>
    <row r="32" spans="1:12" ht="13.5" customHeight="1" x14ac:dyDescent="0.15">
      <c r="A32" s="261"/>
      <c r="B32" s="232"/>
      <c r="C32" s="233"/>
      <c r="D32" s="281"/>
      <c r="E32" s="283"/>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79">
        <v>1</v>
      </c>
      <c r="J34" s="79"/>
      <c r="K34" s="7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71" t="s">
        <v>7</v>
      </c>
    </row>
    <row r="36" spans="1:13" ht="13.5" customHeight="1" x14ac:dyDescent="0.15">
      <c r="A36" s="261"/>
      <c r="B36" s="232"/>
      <c r="C36" s="233"/>
      <c r="D36" s="355" t="s">
        <v>41</v>
      </c>
      <c r="E36" s="420"/>
      <c r="F36" s="317" t="s">
        <v>751</v>
      </c>
      <c r="G36" s="347"/>
      <c r="H36" s="6">
        <v>1</v>
      </c>
      <c r="I36" s="79">
        <v>1</v>
      </c>
      <c r="J36" s="79"/>
      <c r="K36" s="79"/>
      <c r="L36" s="6"/>
    </row>
    <row r="37" spans="1:13" ht="13.5" customHeight="1" x14ac:dyDescent="0.15">
      <c r="A37" s="261"/>
      <c r="B37" s="232"/>
      <c r="C37" s="233"/>
      <c r="D37" s="356"/>
      <c r="E37" s="421"/>
      <c r="F37" s="317" t="s">
        <v>752</v>
      </c>
      <c r="G37" s="318"/>
      <c r="H37" s="6">
        <v>1</v>
      </c>
      <c r="I37" s="79">
        <v>1</v>
      </c>
      <c r="J37" s="79"/>
      <c r="K37" s="79"/>
      <c r="L37" s="6"/>
    </row>
    <row r="38" spans="1:13" ht="13.5" customHeight="1" x14ac:dyDescent="0.15">
      <c r="A38" s="261"/>
      <c r="B38" s="232"/>
      <c r="C38" s="233"/>
      <c r="D38" s="356"/>
      <c r="E38" s="421"/>
      <c r="F38" s="284" t="s">
        <v>29</v>
      </c>
      <c r="G38" s="296"/>
      <c r="H38" s="6">
        <v>1</v>
      </c>
      <c r="I38" s="79">
        <v>1</v>
      </c>
      <c r="J38" s="79"/>
      <c r="K38" s="79"/>
      <c r="L38" s="6"/>
    </row>
    <row r="39" spans="1:13" ht="13.5" customHeight="1" x14ac:dyDescent="0.15">
      <c r="A39" s="261"/>
      <c r="B39" s="232"/>
      <c r="C39" s="233"/>
      <c r="D39" s="356"/>
      <c r="E39" s="421"/>
      <c r="F39" s="284" t="s">
        <v>30</v>
      </c>
      <c r="G39" s="296"/>
      <c r="H39" s="6">
        <v>1</v>
      </c>
      <c r="I39" s="79">
        <v>1</v>
      </c>
      <c r="J39" s="79"/>
      <c r="K39" s="79"/>
      <c r="L39" s="6"/>
    </row>
    <row r="40" spans="1:13" ht="13.5" customHeight="1" x14ac:dyDescent="0.15">
      <c r="A40" s="261"/>
      <c r="B40" s="232"/>
      <c r="C40" s="233"/>
      <c r="D40" s="356"/>
      <c r="E40" s="421"/>
      <c r="F40" s="290" t="s">
        <v>31</v>
      </c>
      <c r="G40" s="292"/>
      <c r="H40" s="7">
        <v>1</v>
      </c>
      <c r="I40" s="80">
        <v>1</v>
      </c>
      <c r="J40" s="80"/>
      <c r="K40" s="80"/>
      <c r="L40" s="6"/>
    </row>
    <row r="41" spans="1:13" ht="13.5" customHeight="1" x14ac:dyDescent="0.15">
      <c r="A41" s="261"/>
      <c r="B41" s="234"/>
      <c r="C41" s="235"/>
      <c r="D41" s="357"/>
      <c r="E41" s="422"/>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303</v>
      </c>
      <c r="D47" s="437" t="s">
        <v>304</v>
      </c>
      <c r="E47" s="437"/>
      <c r="F47" s="73" t="s">
        <v>72</v>
      </c>
      <c r="G47" s="46"/>
      <c r="H47" s="5">
        <v>2</v>
      </c>
      <c r="I47" s="18"/>
      <c r="J47" s="18">
        <v>2</v>
      </c>
      <c r="K47" s="18"/>
      <c r="L47" s="6"/>
    </row>
    <row r="48" spans="1:13" ht="13.5" customHeight="1" x14ac:dyDescent="0.15">
      <c r="A48" s="272"/>
      <c r="B48" s="456"/>
      <c r="C48" s="437"/>
      <c r="D48" s="437"/>
      <c r="E48" s="437"/>
      <c r="F48" s="74" t="s">
        <v>73</v>
      </c>
      <c r="G48" s="47"/>
      <c r="H48" s="6">
        <v>1</v>
      </c>
      <c r="I48" s="79"/>
      <c r="J48" s="116">
        <v>2</v>
      </c>
      <c r="K48" s="79"/>
      <c r="L48" s="6"/>
    </row>
    <row r="49" spans="1:12" ht="13.5" customHeight="1" x14ac:dyDescent="0.15">
      <c r="A49" s="272"/>
      <c r="B49" s="456"/>
      <c r="C49" s="437"/>
      <c r="D49" s="437"/>
      <c r="E49" s="437"/>
      <c r="F49" s="74" t="s">
        <v>74</v>
      </c>
      <c r="G49" s="47"/>
      <c r="H49" s="6">
        <v>2</v>
      </c>
      <c r="I49" s="79"/>
      <c r="J49" s="116">
        <v>2</v>
      </c>
      <c r="K49" s="79"/>
      <c r="L49" s="6"/>
    </row>
    <row r="50" spans="1:12" ht="13.5" customHeight="1" x14ac:dyDescent="0.15">
      <c r="A50" s="272"/>
      <c r="B50" s="456"/>
      <c r="C50" s="437"/>
      <c r="D50" s="437"/>
      <c r="E50" s="437"/>
      <c r="F50" s="74" t="s">
        <v>76</v>
      </c>
      <c r="G50" s="47"/>
      <c r="H50" s="6">
        <v>3</v>
      </c>
      <c r="I50" s="79"/>
      <c r="J50" s="116">
        <v>2</v>
      </c>
      <c r="K50" s="79"/>
      <c r="L50" s="6"/>
    </row>
    <row r="51" spans="1:12" ht="13.5" customHeight="1" x14ac:dyDescent="0.15">
      <c r="A51" s="272"/>
      <c r="B51" s="456"/>
      <c r="C51" s="437"/>
      <c r="D51" s="437"/>
      <c r="E51" s="437"/>
      <c r="F51" s="74" t="s">
        <v>77</v>
      </c>
      <c r="G51" s="47"/>
      <c r="H51" s="6">
        <v>2</v>
      </c>
      <c r="I51" s="79"/>
      <c r="J51" s="116">
        <v>2</v>
      </c>
      <c r="K51" s="79"/>
      <c r="L51" s="6"/>
    </row>
    <row r="52" spans="1:12" ht="13.5" customHeight="1" x14ac:dyDescent="0.15">
      <c r="A52" s="272"/>
      <c r="B52" s="456"/>
      <c r="C52" s="437"/>
      <c r="D52" s="437"/>
      <c r="E52" s="437"/>
      <c r="F52" s="74" t="s">
        <v>78</v>
      </c>
      <c r="G52" s="47"/>
      <c r="H52" s="6">
        <v>4</v>
      </c>
      <c r="I52" s="79"/>
      <c r="J52" s="116">
        <v>2</v>
      </c>
      <c r="K52" s="79"/>
      <c r="L52" s="6"/>
    </row>
    <row r="53" spans="1:12" ht="13.5" customHeight="1" x14ac:dyDescent="0.15">
      <c r="A53" s="272"/>
      <c r="B53" s="456"/>
      <c r="C53" s="437"/>
      <c r="D53" s="437"/>
      <c r="E53" s="437"/>
      <c r="F53" s="74" t="s">
        <v>79</v>
      </c>
      <c r="G53" s="47"/>
      <c r="H53" s="6">
        <v>2</v>
      </c>
      <c r="I53" s="79"/>
      <c r="J53" s="116">
        <v>2</v>
      </c>
      <c r="K53" s="79"/>
      <c r="L53" s="6"/>
    </row>
    <row r="54" spans="1:12" ht="13.5" customHeight="1" x14ac:dyDescent="0.15">
      <c r="A54" s="272"/>
      <c r="B54" s="456"/>
      <c r="C54" s="437"/>
      <c r="D54" s="437"/>
      <c r="E54" s="437"/>
      <c r="F54" s="74" t="s">
        <v>80</v>
      </c>
      <c r="G54" s="47"/>
      <c r="H54" s="6">
        <v>2</v>
      </c>
      <c r="I54" s="79"/>
      <c r="J54" s="116">
        <v>2</v>
      </c>
      <c r="K54" s="79"/>
      <c r="L54" s="6"/>
    </row>
    <row r="55" spans="1:12" ht="13.5" customHeight="1" x14ac:dyDescent="0.15">
      <c r="A55" s="272"/>
      <c r="B55" s="456"/>
      <c r="C55" s="437"/>
      <c r="D55" s="437"/>
      <c r="E55" s="437"/>
      <c r="F55" s="74" t="s">
        <v>81</v>
      </c>
      <c r="G55" s="47"/>
      <c r="H55" s="6">
        <v>2</v>
      </c>
      <c r="I55" s="79"/>
      <c r="J55" s="116">
        <v>2</v>
      </c>
      <c r="K55" s="79"/>
      <c r="L55" s="6"/>
    </row>
    <row r="56" spans="1:12" ht="13.5" customHeight="1" x14ac:dyDescent="0.15">
      <c r="A56" s="272"/>
      <c r="B56" s="456"/>
      <c r="C56" s="437"/>
      <c r="D56" s="437"/>
      <c r="E56" s="437"/>
      <c r="F56" s="74" t="s">
        <v>82</v>
      </c>
      <c r="G56" s="47"/>
      <c r="H56" s="6">
        <v>3</v>
      </c>
      <c r="I56" s="79"/>
      <c r="J56" s="116">
        <v>2</v>
      </c>
      <c r="K56" s="79"/>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37" t="s">
        <v>465</v>
      </c>
      <c r="F58" s="74" t="s">
        <v>459</v>
      </c>
      <c r="G58" s="47"/>
      <c r="H58" s="6">
        <v>1</v>
      </c>
      <c r="I58" s="79">
        <v>2</v>
      </c>
      <c r="J58" s="79"/>
      <c r="K58" s="79"/>
      <c r="L58" s="6"/>
    </row>
    <row r="59" spans="1:12" ht="13.5" customHeight="1" x14ac:dyDescent="0.15">
      <c r="A59" s="272"/>
      <c r="B59" s="456"/>
      <c r="C59" s="437"/>
      <c r="D59" s="437"/>
      <c r="E59" s="437"/>
      <c r="F59" s="74" t="s">
        <v>469</v>
      </c>
      <c r="G59" s="47"/>
      <c r="H59" s="6">
        <v>2</v>
      </c>
      <c r="I59" s="79">
        <v>2</v>
      </c>
      <c r="J59" s="79"/>
      <c r="K59" s="79"/>
      <c r="L59" s="6"/>
    </row>
    <row r="60" spans="1:12" ht="13.5" customHeight="1" x14ac:dyDescent="0.15">
      <c r="A60" s="272"/>
      <c r="B60" s="456"/>
      <c r="C60" s="437"/>
      <c r="D60" s="437"/>
      <c r="E60" s="437"/>
      <c r="F60" s="74" t="s">
        <v>470</v>
      </c>
      <c r="G60" s="47"/>
      <c r="H60" s="6">
        <v>3</v>
      </c>
      <c r="I60" s="79"/>
      <c r="J60" s="79">
        <v>2</v>
      </c>
      <c r="K60" s="79"/>
      <c r="L60" s="6"/>
    </row>
    <row r="61" spans="1:12" ht="13.5" customHeight="1" x14ac:dyDescent="0.15">
      <c r="A61" s="272"/>
      <c r="B61" s="456"/>
      <c r="C61" s="437"/>
      <c r="D61" s="437"/>
      <c r="E61" s="437"/>
      <c r="F61" s="74" t="s">
        <v>871</v>
      </c>
      <c r="G61" s="47"/>
      <c r="H61" s="6">
        <v>2</v>
      </c>
      <c r="I61" s="79">
        <v>1</v>
      </c>
      <c r="J61" s="79"/>
      <c r="K61" s="79"/>
      <c r="L61" s="6"/>
    </row>
    <row r="62" spans="1:12" s="9" customFormat="1" ht="13.5" customHeight="1" x14ac:dyDescent="0.15">
      <c r="A62" s="272"/>
      <c r="B62" s="456"/>
      <c r="C62" s="437"/>
      <c r="D62" s="437"/>
      <c r="E62" s="437"/>
      <c r="F62" s="321" t="s">
        <v>54</v>
      </c>
      <c r="G62" s="322"/>
      <c r="H62" s="14"/>
      <c r="I62" s="13">
        <f>SUM(I58:I61)</f>
        <v>5</v>
      </c>
      <c r="J62" s="13">
        <f>SUM(J58:J61)</f>
        <v>2</v>
      </c>
      <c r="K62" s="13">
        <f>SUM(K58:K61)</f>
        <v>0</v>
      </c>
      <c r="L62" s="14" t="s">
        <v>7</v>
      </c>
    </row>
    <row r="63" spans="1:12" ht="13.5" customHeight="1" x14ac:dyDescent="0.15">
      <c r="A63" s="272"/>
      <c r="B63" s="456"/>
      <c r="C63" s="437"/>
      <c r="D63" s="437"/>
      <c r="E63" s="437" t="s">
        <v>466</v>
      </c>
      <c r="F63" s="74" t="s">
        <v>460</v>
      </c>
      <c r="G63" s="47"/>
      <c r="H63" s="6">
        <v>1</v>
      </c>
      <c r="I63" s="79">
        <v>2</v>
      </c>
      <c r="J63" s="79"/>
      <c r="K63" s="79"/>
      <c r="L63" s="6"/>
    </row>
    <row r="64" spans="1:12" ht="13.5" customHeight="1" x14ac:dyDescent="0.15">
      <c r="A64" s="272"/>
      <c r="B64" s="456"/>
      <c r="C64" s="437"/>
      <c r="D64" s="437"/>
      <c r="E64" s="437"/>
      <c r="F64" s="74" t="s">
        <v>471</v>
      </c>
      <c r="G64" s="47"/>
      <c r="H64" s="6">
        <v>2</v>
      </c>
      <c r="I64" s="79">
        <v>2</v>
      </c>
      <c r="J64" s="79"/>
      <c r="K64" s="79"/>
      <c r="L64" s="6"/>
    </row>
    <row r="65" spans="1:12" ht="13.5" customHeight="1" x14ac:dyDescent="0.15">
      <c r="A65" s="272"/>
      <c r="B65" s="456"/>
      <c r="C65" s="437"/>
      <c r="D65" s="437"/>
      <c r="E65" s="437"/>
      <c r="F65" s="74" t="s">
        <v>472</v>
      </c>
      <c r="G65" s="47"/>
      <c r="H65" s="6">
        <v>3</v>
      </c>
      <c r="I65" s="79"/>
      <c r="J65" s="79">
        <v>2</v>
      </c>
      <c r="K65" s="79"/>
      <c r="L65" s="6"/>
    </row>
    <row r="66" spans="1:12" ht="13.5" customHeight="1" x14ac:dyDescent="0.15">
      <c r="A66" s="272"/>
      <c r="B66" s="456"/>
      <c r="C66" s="437"/>
      <c r="D66" s="437"/>
      <c r="E66" s="437"/>
      <c r="F66" s="74" t="s">
        <v>872</v>
      </c>
      <c r="G66" s="47"/>
      <c r="H66" s="6">
        <v>2</v>
      </c>
      <c r="I66" s="79">
        <v>1</v>
      </c>
      <c r="J66" s="79"/>
      <c r="K66" s="79"/>
      <c r="L66" s="6"/>
    </row>
    <row r="67" spans="1:12" s="9" customFormat="1" ht="13.5" customHeight="1" x14ac:dyDescent="0.15">
      <c r="A67" s="272"/>
      <c r="B67" s="456"/>
      <c r="C67" s="437"/>
      <c r="D67" s="437"/>
      <c r="E67" s="437"/>
      <c r="F67" s="321" t="s">
        <v>54</v>
      </c>
      <c r="G67" s="322"/>
      <c r="H67" s="14"/>
      <c r="I67" s="13">
        <f>SUM(I63:I66)</f>
        <v>5</v>
      </c>
      <c r="J67" s="13">
        <f>SUM(J63:J66)</f>
        <v>2</v>
      </c>
      <c r="K67" s="13">
        <f>SUM(K63:K66)</f>
        <v>0</v>
      </c>
      <c r="L67" s="14" t="s">
        <v>7</v>
      </c>
    </row>
    <row r="68" spans="1:12" ht="13.5" customHeight="1" x14ac:dyDescent="0.15">
      <c r="A68" s="272"/>
      <c r="B68" s="456"/>
      <c r="C68" s="437"/>
      <c r="D68" s="437"/>
      <c r="E68" s="437" t="s">
        <v>467</v>
      </c>
      <c r="F68" s="74" t="s">
        <v>461</v>
      </c>
      <c r="G68" s="47"/>
      <c r="H68" s="6">
        <v>1</v>
      </c>
      <c r="I68" s="79">
        <v>2</v>
      </c>
      <c r="J68" s="79"/>
      <c r="K68" s="79"/>
      <c r="L68" s="6"/>
    </row>
    <row r="69" spans="1:12" ht="13.5" customHeight="1" x14ac:dyDescent="0.15">
      <c r="A69" s="272"/>
      <c r="B69" s="456"/>
      <c r="C69" s="437"/>
      <c r="D69" s="437"/>
      <c r="E69" s="437"/>
      <c r="F69" s="74" t="s">
        <v>473</v>
      </c>
      <c r="G69" s="47"/>
      <c r="H69" s="6">
        <v>2</v>
      </c>
      <c r="I69" s="79"/>
      <c r="J69" s="79">
        <v>2</v>
      </c>
      <c r="K69" s="79"/>
      <c r="L69" s="6"/>
    </row>
    <row r="70" spans="1:12" ht="13.5" customHeight="1" x14ac:dyDescent="0.15">
      <c r="A70" s="272"/>
      <c r="B70" s="456"/>
      <c r="C70" s="437"/>
      <c r="D70" s="437"/>
      <c r="E70" s="437"/>
      <c r="F70" s="74" t="s">
        <v>474</v>
      </c>
      <c r="G70" s="47"/>
      <c r="H70" s="6">
        <v>3</v>
      </c>
      <c r="I70" s="79"/>
      <c r="J70" s="79">
        <v>2</v>
      </c>
      <c r="K70" s="79"/>
      <c r="L70" s="6"/>
    </row>
    <row r="71" spans="1:12" ht="13.5" customHeight="1" x14ac:dyDescent="0.15">
      <c r="A71" s="272"/>
      <c r="B71" s="456"/>
      <c r="C71" s="437"/>
      <c r="D71" s="437"/>
      <c r="E71" s="437"/>
      <c r="F71" s="74" t="s">
        <v>475</v>
      </c>
      <c r="G71" s="47"/>
      <c r="H71" s="6">
        <v>3</v>
      </c>
      <c r="I71" s="79"/>
      <c r="J71" s="79">
        <v>2</v>
      </c>
      <c r="K71" s="79"/>
      <c r="L71" s="6"/>
    </row>
    <row r="72" spans="1:12" ht="13.5" customHeight="1" x14ac:dyDescent="0.15">
      <c r="A72" s="272"/>
      <c r="B72" s="456"/>
      <c r="C72" s="437"/>
      <c r="D72" s="437"/>
      <c r="E72" s="437"/>
      <c r="F72" s="74" t="s">
        <v>476</v>
      </c>
      <c r="G72" s="47"/>
      <c r="H72" s="6">
        <v>3</v>
      </c>
      <c r="I72" s="79"/>
      <c r="J72" s="79">
        <v>2</v>
      </c>
      <c r="K72" s="79"/>
      <c r="L72" s="6"/>
    </row>
    <row r="73" spans="1:12" ht="13.5" customHeight="1" x14ac:dyDescent="0.15">
      <c r="A73" s="272"/>
      <c r="B73" s="456"/>
      <c r="C73" s="437"/>
      <c r="D73" s="437"/>
      <c r="E73" s="437"/>
      <c r="F73" s="74" t="s">
        <v>873</v>
      </c>
      <c r="G73" s="47"/>
      <c r="H73" s="6">
        <v>2</v>
      </c>
      <c r="I73" s="79">
        <v>1</v>
      </c>
      <c r="J73" s="79"/>
      <c r="K73" s="79"/>
      <c r="L73" s="6"/>
    </row>
    <row r="74" spans="1:12" s="9" customFormat="1" ht="13.5" customHeight="1" x14ac:dyDescent="0.15">
      <c r="A74" s="272"/>
      <c r="B74" s="456"/>
      <c r="C74" s="437"/>
      <c r="D74" s="437"/>
      <c r="E74" s="437"/>
      <c r="F74" s="321" t="s">
        <v>191</v>
      </c>
      <c r="G74" s="322"/>
      <c r="H74" s="14"/>
      <c r="I74" s="13">
        <f>SUM(I68:I73)</f>
        <v>3</v>
      </c>
      <c r="J74" s="13">
        <f t="shared" ref="J74" si="8">SUM(J68:J73)</f>
        <v>8</v>
      </c>
      <c r="K74" s="13">
        <f>SUM(K68:K73)</f>
        <v>0</v>
      </c>
      <c r="L74" s="14" t="s">
        <v>7</v>
      </c>
    </row>
    <row r="75" spans="1:12" ht="13.5" customHeight="1" x14ac:dyDescent="0.15">
      <c r="A75" s="272"/>
      <c r="B75" s="456"/>
      <c r="C75" s="437"/>
      <c r="D75" s="437"/>
      <c r="E75" s="437" t="s">
        <v>468</v>
      </c>
      <c r="F75" s="74" t="s">
        <v>462</v>
      </c>
      <c r="G75" s="47"/>
      <c r="H75" s="6">
        <v>2</v>
      </c>
      <c r="I75" s="79">
        <v>2</v>
      </c>
      <c r="J75" s="79"/>
      <c r="K75" s="79"/>
      <c r="L75" s="6"/>
    </row>
    <row r="76" spans="1:12" ht="13.5" customHeight="1" x14ac:dyDescent="0.15">
      <c r="A76" s="272"/>
      <c r="B76" s="456"/>
      <c r="C76" s="437"/>
      <c r="D76" s="437"/>
      <c r="E76" s="437"/>
      <c r="F76" s="74" t="s">
        <v>477</v>
      </c>
      <c r="G76" s="47"/>
      <c r="H76" s="6">
        <v>3</v>
      </c>
      <c r="I76" s="79">
        <v>2</v>
      </c>
      <c r="J76" s="79"/>
      <c r="K76" s="79"/>
      <c r="L76" s="6"/>
    </row>
    <row r="77" spans="1:12" ht="13.5" customHeight="1" x14ac:dyDescent="0.15">
      <c r="A77" s="272"/>
      <c r="B77" s="456"/>
      <c r="C77" s="437"/>
      <c r="D77" s="437"/>
      <c r="E77" s="437"/>
      <c r="F77" s="74" t="s">
        <v>478</v>
      </c>
      <c r="G77" s="47"/>
      <c r="H77" s="6" t="s">
        <v>898</v>
      </c>
      <c r="I77" s="79"/>
      <c r="J77" s="79">
        <v>2</v>
      </c>
      <c r="K77" s="79"/>
      <c r="L77" s="6"/>
    </row>
    <row r="78" spans="1:12" ht="13.5" customHeight="1" x14ac:dyDescent="0.15">
      <c r="A78" s="272"/>
      <c r="B78" s="456"/>
      <c r="C78" s="437"/>
      <c r="D78" s="437"/>
      <c r="E78" s="437"/>
      <c r="F78" s="74" t="s">
        <v>874</v>
      </c>
      <c r="G78" s="47"/>
      <c r="H78" s="6">
        <v>2</v>
      </c>
      <c r="I78" s="79">
        <v>1</v>
      </c>
      <c r="J78" s="79"/>
      <c r="K78" s="79"/>
      <c r="L78" s="6"/>
    </row>
    <row r="79" spans="1:12" s="9" customFormat="1" ht="13.5" customHeight="1" x14ac:dyDescent="0.15">
      <c r="A79" s="272"/>
      <c r="B79" s="456"/>
      <c r="C79" s="437"/>
      <c r="D79" s="437"/>
      <c r="E79" s="437"/>
      <c r="F79" s="321" t="s">
        <v>54</v>
      </c>
      <c r="G79" s="322"/>
      <c r="H79" s="14"/>
      <c r="I79" s="13">
        <f>SUM(I75:I78)</f>
        <v>5</v>
      </c>
      <c r="J79" s="13">
        <f>SUM(J75:J78)</f>
        <v>2</v>
      </c>
      <c r="K79" s="13">
        <f>SUM(K75:K78)</f>
        <v>0</v>
      </c>
      <c r="L79" s="14" t="s">
        <v>7</v>
      </c>
    </row>
    <row r="80" spans="1:12" ht="13.5" customHeight="1" x14ac:dyDescent="0.15">
      <c r="A80" s="272"/>
      <c r="B80" s="456"/>
      <c r="C80" s="437" t="s">
        <v>311</v>
      </c>
      <c r="D80" s="437" t="s">
        <v>310</v>
      </c>
      <c r="E80" s="437"/>
      <c r="F80" s="74" t="s">
        <v>83</v>
      </c>
      <c r="G80" s="47"/>
      <c r="H80" s="6">
        <v>2</v>
      </c>
      <c r="I80" s="79"/>
      <c r="J80" s="116">
        <v>2</v>
      </c>
      <c r="K80" s="79"/>
      <c r="L80" s="6"/>
    </row>
    <row r="81" spans="1:12" ht="13.5" customHeight="1" x14ac:dyDescent="0.15">
      <c r="A81" s="272"/>
      <c r="B81" s="456"/>
      <c r="C81" s="437"/>
      <c r="D81" s="437"/>
      <c r="E81" s="437"/>
      <c r="F81" s="74" t="s">
        <v>84</v>
      </c>
      <c r="G81" s="47"/>
      <c r="H81" s="6">
        <v>2</v>
      </c>
      <c r="I81" s="79"/>
      <c r="J81" s="116">
        <v>2</v>
      </c>
      <c r="K81" s="79"/>
      <c r="L81" s="6"/>
    </row>
    <row r="82" spans="1:12" ht="13.5" customHeight="1" x14ac:dyDescent="0.15">
      <c r="A82" s="272"/>
      <c r="B82" s="456"/>
      <c r="C82" s="437"/>
      <c r="D82" s="437"/>
      <c r="E82" s="437"/>
      <c r="F82" s="74" t="s">
        <v>85</v>
      </c>
      <c r="G82" s="47"/>
      <c r="H82" s="6">
        <v>3</v>
      </c>
      <c r="I82" s="79"/>
      <c r="J82" s="116">
        <v>2</v>
      </c>
      <c r="K82" s="79"/>
      <c r="L82" s="6"/>
    </row>
    <row r="83" spans="1:12" ht="13.5" customHeight="1" x14ac:dyDescent="0.15">
      <c r="A83" s="272"/>
      <c r="B83" s="456"/>
      <c r="C83" s="437"/>
      <c r="D83" s="437"/>
      <c r="E83" s="437"/>
      <c r="F83" s="74" t="s">
        <v>86</v>
      </c>
      <c r="G83" s="47"/>
      <c r="H83" s="6">
        <v>3</v>
      </c>
      <c r="I83" s="79"/>
      <c r="J83" s="116">
        <v>2</v>
      </c>
      <c r="K83" s="79"/>
      <c r="L83" s="6"/>
    </row>
    <row r="84" spans="1:12" ht="13.5" customHeight="1" x14ac:dyDescent="0.15">
      <c r="A84" s="272"/>
      <c r="B84" s="456"/>
      <c r="C84" s="437"/>
      <c r="D84" s="437"/>
      <c r="E84" s="437"/>
      <c r="F84" s="74" t="s">
        <v>87</v>
      </c>
      <c r="G84" s="47"/>
      <c r="H84" s="6">
        <v>3</v>
      </c>
      <c r="I84" s="79"/>
      <c r="J84" s="116">
        <v>2</v>
      </c>
      <c r="K84" s="79"/>
      <c r="L84" s="6"/>
    </row>
    <row r="85" spans="1:12" ht="13.5" customHeight="1" x14ac:dyDescent="0.15">
      <c r="A85" s="272"/>
      <c r="B85" s="456"/>
      <c r="C85" s="437"/>
      <c r="D85" s="437"/>
      <c r="E85" s="437"/>
      <c r="F85" s="74" t="s">
        <v>88</v>
      </c>
      <c r="G85" s="47"/>
      <c r="H85" s="6">
        <v>3</v>
      </c>
      <c r="I85" s="79"/>
      <c r="J85" s="116">
        <v>2</v>
      </c>
      <c r="K85" s="79"/>
      <c r="L85" s="6"/>
    </row>
    <row r="86" spans="1:12" ht="13.5" customHeight="1" x14ac:dyDescent="0.15">
      <c r="A86" s="272"/>
      <c r="B86" s="456"/>
      <c r="C86" s="437"/>
      <c r="D86" s="437"/>
      <c r="E86" s="437"/>
      <c r="F86" s="74" t="s">
        <v>89</v>
      </c>
      <c r="G86" s="47"/>
      <c r="H86" s="6">
        <v>2</v>
      </c>
      <c r="I86" s="79"/>
      <c r="J86" s="116">
        <v>2</v>
      </c>
      <c r="K86" s="79"/>
      <c r="L86" s="6"/>
    </row>
    <row r="87" spans="1:12" ht="13.5" customHeight="1" x14ac:dyDescent="0.15">
      <c r="A87" s="272"/>
      <c r="B87" s="456"/>
      <c r="C87" s="437"/>
      <c r="D87" s="437"/>
      <c r="E87" s="437"/>
      <c r="F87" s="74" t="s">
        <v>90</v>
      </c>
      <c r="G87" s="47"/>
      <c r="H87" s="6">
        <v>2</v>
      </c>
      <c r="I87" s="79"/>
      <c r="J87" s="116">
        <v>2</v>
      </c>
      <c r="K87" s="79"/>
      <c r="L87" s="6"/>
    </row>
    <row r="88" spans="1:12" ht="13.5" customHeight="1" x14ac:dyDescent="0.15">
      <c r="A88" s="272"/>
      <c r="B88" s="456"/>
      <c r="C88" s="437"/>
      <c r="D88" s="437"/>
      <c r="E88" s="437"/>
      <c r="F88" s="74" t="s">
        <v>91</v>
      </c>
      <c r="G88" s="47"/>
      <c r="H88" s="6">
        <v>2</v>
      </c>
      <c r="I88" s="79"/>
      <c r="J88" s="116">
        <v>2</v>
      </c>
      <c r="K88" s="79"/>
      <c r="L88" s="6"/>
    </row>
    <row r="89" spans="1:12" ht="13.5" customHeight="1" x14ac:dyDescent="0.15">
      <c r="A89" s="272"/>
      <c r="B89" s="456"/>
      <c r="C89" s="437"/>
      <c r="D89" s="437"/>
      <c r="E89" s="437"/>
      <c r="F89" s="74" t="s">
        <v>92</v>
      </c>
      <c r="G89" s="47"/>
      <c r="H89" s="6">
        <v>3</v>
      </c>
      <c r="I89" s="79"/>
      <c r="J89" s="116">
        <v>2</v>
      </c>
      <c r="K89" s="79"/>
      <c r="L89" s="6"/>
    </row>
    <row r="90" spans="1:12" s="9" customFormat="1" ht="13.5" customHeight="1" x14ac:dyDescent="0.15">
      <c r="A90" s="272"/>
      <c r="B90" s="456"/>
      <c r="C90" s="437"/>
      <c r="D90" s="437"/>
      <c r="E90" s="437"/>
      <c r="F90" s="321" t="s">
        <v>297</v>
      </c>
      <c r="G90" s="322"/>
      <c r="H90" s="14"/>
      <c r="I90" s="13">
        <f>SUM(I80:I89)</f>
        <v>0</v>
      </c>
      <c r="J90" s="13">
        <f>SUM(J80:J89)</f>
        <v>20</v>
      </c>
      <c r="K90" s="13">
        <f t="shared" ref="K90" si="9">SUM(K80:K89)</f>
        <v>0</v>
      </c>
      <c r="L90" s="14" t="s">
        <v>7</v>
      </c>
    </row>
    <row r="91" spans="1:12" ht="13.5" customHeight="1" x14ac:dyDescent="0.15">
      <c r="A91" s="272"/>
      <c r="B91" s="456"/>
      <c r="C91" s="437"/>
      <c r="D91" s="437" t="s">
        <v>312</v>
      </c>
      <c r="E91" s="437"/>
      <c r="F91" s="74" t="s">
        <v>479</v>
      </c>
      <c r="G91" s="47"/>
      <c r="H91" s="6">
        <v>2</v>
      </c>
      <c r="I91" s="113">
        <v>2</v>
      </c>
      <c r="J91" s="79"/>
      <c r="K91" s="79"/>
      <c r="L91" s="6"/>
    </row>
    <row r="92" spans="1:12" ht="13.5" customHeight="1" x14ac:dyDescent="0.15">
      <c r="A92" s="272"/>
      <c r="B92" s="456"/>
      <c r="C92" s="437"/>
      <c r="D92" s="437"/>
      <c r="E92" s="437"/>
      <c r="F92" s="74" t="s">
        <v>480</v>
      </c>
      <c r="G92" s="47"/>
      <c r="H92" s="6">
        <v>2</v>
      </c>
      <c r="I92" s="113">
        <v>2</v>
      </c>
      <c r="J92" s="79"/>
      <c r="K92" s="79"/>
      <c r="L92" s="6"/>
    </row>
    <row r="93" spans="1:12" ht="13.5" customHeight="1" x14ac:dyDescent="0.15">
      <c r="A93" s="272"/>
      <c r="B93" s="456"/>
      <c r="C93" s="437"/>
      <c r="D93" s="437"/>
      <c r="E93" s="437"/>
      <c r="F93" s="74" t="s">
        <v>481</v>
      </c>
      <c r="G93" s="47"/>
      <c r="H93" s="6">
        <v>3</v>
      </c>
      <c r="I93" s="113">
        <v>2</v>
      </c>
      <c r="J93" s="79"/>
      <c r="K93" s="79"/>
      <c r="L93" s="6"/>
    </row>
    <row r="94" spans="1:12" s="9" customFormat="1" ht="13.5" customHeight="1" x14ac:dyDescent="0.15">
      <c r="A94" s="273"/>
      <c r="B94" s="456"/>
      <c r="C94" s="437"/>
      <c r="D94" s="437"/>
      <c r="E94" s="437"/>
      <c r="F94" s="72" t="s">
        <v>482</v>
      </c>
      <c r="G94" s="75"/>
      <c r="H94" s="6">
        <v>3</v>
      </c>
      <c r="I94" s="113">
        <v>2</v>
      </c>
      <c r="J94" s="79"/>
      <c r="K94" s="79"/>
      <c r="L94" s="6"/>
    </row>
    <row r="95" spans="1:12" s="9" customFormat="1" ht="13.5" customHeight="1" x14ac:dyDescent="0.15">
      <c r="A95" s="273"/>
      <c r="B95" s="456"/>
      <c r="C95" s="437"/>
      <c r="D95" s="437"/>
      <c r="E95" s="437"/>
      <c r="F95" s="321" t="s">
        <v>54</v>
      </c>
      <c r="G95" s="322"/>
      <c r="H95" s="14"/>
      <c r="I95" s="13">
        <f>SUM(I91:I94)</f>
        <v>8</v>
      </c>
      <c r="J95" s="13">
        <f>SUM(J91:J94)</f>
        <v>0</v>
      </c>
      <c r="K95" s="13">
        <f t="shared" ref="K95" si="10">SUM(K91:K94)</f>
        <v>0</v>
      </c>
      <c r="L95" s="14" t="s">
        <v>7</v>
      </c>
    </row>
    <row r="96" spans="1:12" ht="13.5" customHeight="1" x14ac:dyDescent="0.15">
      <c r="A96" s="273"/>
      <c r="B96" s="413" t="s">
        <v>66</v>
      </c>
      <c r="C96" s="391" t="s">
        <v>313</v>
      </c>
      <c r="D96" s="391"/>
      <c r="E96" s="391"/>
      <c r="F96" s="76" t="s">
        <v>93</v>
      </c>
      <c r="G96" s="46"/>
      <c r="H96" s="6">
        <v>1</v>
      </c>
      <c r="I96" s="79"/>
      <c r="J96" s="79">
        <v>2</v>
      </c>
      <c r="K96" s="79"/>
      <c r="L96" s="6"/>
    </row>
    <row r="97" spans="1:12" ht="13.5" customHeight="1" x14ac:dyDescent="0.15">
      <c r="A97" s="273"/>
      <c r="B97" s="413"/>
      <c r="C97" s="391"/>
      <c r="D97" s="391"/>
      <c r="E97" s="391"/>
      <c r="F97" s="70" t="s">
        <v>94</v>
      </c>
      <c r="G97" s="47"/>
      <c r="H97" s="6">
        <v>1</v>
      </c>
      <c r="I97" s="79"/>
      <c r="J97" s="79">
        <v>2</v>
      </c>
      <c r="K97" s="79"/>
      <c r="L97" s="6"/>
    </row>
    <row r="98" spans="1:12" ht="13.5" customHeight="1" x14ac:dyDescent="0.15">
      <c r="A98" s="273"/>
      <c r="B98" s="413"/>
      <c r="C98" s="391"/>
      <c r="D98" s="391"/>
      <c r="E98" s="391"/>
      <c r="F98" s="70" t="s">
        <v>95</v>
      </c>
      <c r="G98" s="47"/>
      <c r="H98" s="6">
        <v>2</v>
      </c>
      <c r="I98" s="79"/>
      <c r="J98" s="116">
        <v>2</v>
      </c>
      <c r="K98" s="79"/>
      <c r="L98" s="6"/>
    </row>
    <row r="99" spans="1:12" ht="13.5" customHeight="1" x14ac:dyDescent="0.15">
      <c r="A99" s="273"/>
      <c r="B99" s="413"/>
      <c r="C99" s="391"/>
      <c r="D99" s="391"/>
      <c r="E99" s="391"/>
      <c r="F99" s="70" t="s">
        <v>96</v>
      </c>
      <c r="G99" s="47"/>
      <c r="H99" s="6">
        <v>1</v>
      </c>
      <c r="I99" s="79">
        <v>2</v>
      </c>
      <c r="J99" s="79"/>
      <c r="K99" s="79"/>
      <c r="L99" s="6"/>
    </row>
    <row r="100" spans="1:12" ht="13.5" customHeight="1" x14ac:dyDescent="0.15">
      <c r="A100" s="273"/>
      <c r="B100" s="413"/>
      <c r="C100" s="391"/>
      <c r="D100" s="391"/>
      <c r="E100" s="391"/>
      <c r="F100" s="70" t="s">
        <v>97</v>
      </c>
      <c r="G100" s="47"/>
      <c r="H100" s="6">
        <v>2</v>
      </c>
      <c r="I100" s="79"/>
      <c r="J100" s="79">
        <v>2</v>
      </c>
      <c r="K100" s="79"/>
      <c r="L100" s="6"/>
    </row>
    <row r="101" spans="1:12" ht="13.5" customHeight="1" x14ac:dyDescent="0.15">
      <c r="A101" s="273"/>
      <c r="B101" s="413"/>
      <c r="C101" s="391"/>
      <c r="D101" s="391"/>
      <c r="E101" s="391"/>
      <c r="F101" s="70" t="s">
        <v>98</v>
      </c>
      <c r="G101" s="47"/>
      <c r="H101" s="6">
        <v>2</v>
      </c>
      <c r="I101" s="79"/>
      <c r="J101" s="79">
        <v>2</v>
      </c>
      <c r="K101" s="79"/>
      <c r="L101" s="6"/>
    </row>
    <row r="102" spans="1:12" ht="13.5" customHeight="1" x14ac:dyDescent="0.15">
      <c r="A102" s="273"/>
      <c r="B102" s="413"/>
      <c r="C102" s="391"/>
      <c r="D102" s="391"/>
      <c r="E102" s="391"/>
      <c r="F102" s="70" t="s">
        <v>99</v>
      </c>
      <c r="G102" s="47"/>
      <c r="H102" s="6">
        <v>2</v>
      </c>
      <c r="I102" s="79"/>
      <c r="J102" s="79">
        <v>2</v>
      </c>
      <c r="K102" s="79"/>
      <c r="L102" s="6"/>
    </row>
    <row r="103" spans="1:12" ht="13.5" customHeight="1" x14ac:dyDescent="0.15">
      <c r="A103" s="273"/>
      <c r="B103" s="413"/>
      <c r="C103" s="391"/>
      <c r="D103" s="391"/>
      <c r="E103" s="391"/>
      <c r="F103" s="70" t="s">
        <v>100</v>
      </c>
      <c r="G103" s="47"/>
      <c r="H103" s="6">
        <v>2</v>
      </c>
      <c r="I103" s="79"/>
      <c r="J103" s="116">
        <v>2</v>
      </c>
      <c r="K103" s="79"/>
      <c r="L103" s="6"/>
    </row>
    <row r="104" spans="1:12" ht="13.5" customHeight="1" x14ac:dyDescent="0.15">
      <c r="A104" s="273"/>
      <c r="B104" s="413"/>
      <c r="C104" s="391"/>
      <c r="D104" s="391"/>
      <c r="E104" s="391"/>
      <c r="F104" s="70" t="s">
        <v>101</v>
      </c>
      <c r="G104" s="47"/>
      <c r="H104" s="6">
        <v>2</v>
      </c>
      <c r="I104" s="79"/>
      <c r="J104" s="116">
        <v>2</v>
      </c>
      <c r="K104" s="79"/>
      <c r="L104" s="6"/>
    </row>
    <row r="105" spans="1:12" ht="13.5" customHeight="1" x14ac:dyDescent="0.15">
      <c r="A105" s="273"/>
      <c r="B105" s="413"/>
      <c r="C105" s="391"/>
      <c r="D105" s="391"/>
      <c r="E105" s="391"/>
      <c r="F105" s="70" t="s">
        <v>102</v>
      </c>
      <c r="G105" s="47"/>
      <c r="H105" s="6">
        <v>2</v>
      </c>
      <c r="I105" s="79">
        <v>1</v>
      </c>
      <c r="J105" s="79"/>
      <c r="K105" s="79"/>
      <c r="L105" s="6"/>
    </row>
    <row r="106" spans="1:12" ht="13.5" customHeight="1" x14ac:dyDescent="0.15">
      <c r="A106" s="273"/>
      <c r="B106" s="413"/>
      <c r="C106" s="391"/>
      <c r="D106" s="391"/>
      <c r="E106" s="391"/>
      <c r="F106" s="70" t="s">
        <v>103</v>
      </c>
      <c r="G106" s="47"/>
      <c r="H106" s="6">
        <v>2</v>
      </c>
      <c r="I106" s="79">
        <v>1</v>
      </c>
      <c r="J106" s="79"/>
      <c r="K106" s="79"/>
      <c r="L106" s="6"/>
    </row>
    <row r="107" spans="1:12" ht="13.5" customHeight="1" x14ac:dyDescent="0.15">
      <c r="A107" s="273"/>
      <c r="B107" s="413"/>
      <c r="C107" s="391"/>
      <c r="D107" s="391"/>
      <c r="E107" s="391"/>
      <c r="F107" s="70" t="s">
        <v>104</v>
      </c>
      <c r="G107" s="47"/>
      <c r="H107" s="6">
        <v>2</v>
      </c>
      <c r="I107" s="79">
        <v>2</v>
      </c>
      <c r="J107" s="79"/>
      <c r="K107" s="79"/>
      <c r="L107" s="6"/>
    </row>
    <row r="108" spans="1:12" s="9" customFormat="1" ht="13.5" customHeight="1" x14ac:dyDescent="0.15">
      <c r="A108" s="273"/>
      <c r="B108" s="413"/>
      <c r="C108" s="391"/>
      <c r="D108" s="391"/>
      <c r="E108" s="391"/>
      <c r="F108" s="321" t="s">
        <v>298</v>
      </c>
      <c r="G108" s="322"/>
      <c r="H108" s="14"/>
      <c r="I108" s="13">
        <f>SUM(I96:I107)</f>
        <v>6</v>
      </c>
      <c r="J108" s="13">
        <f t="shared" ref="J108:K108" si="11">SUM(J96:J107)</f>
        <v>16</v>
      </c>
      <c r="K108" s="13">
        <f t="shared" si="11"/>
        <v>0</v>
      </c>
      <c r="L108" s="14" t="s">
        <v>7</v>
      </c>
    </row>
    <row r="109" spans="1:12" ht="13.5" customHeight="1" x14ac:dyDescent="0.15">
      <c r="A109" s="273"/>
      <c r="B109" s="413"/>
      <c r="C109" s="391" t="s">
        <v>314</v>
      </c>
      <c r="D109" s="391"/>
      <c r="E109" s="391"/>
      <c r="F109" s="70" t="s">
        <v>105</v>
      </c>
      <c r="G109" s="47"/>
      <c r="H109" s="6">
        <v>3</v>
      </c>
      <c r="I109" s="79">
        <v>2</v>
      </c>
      <c r="J109" s="79"/>
      <c r="K109" s="79"/>
      <c r="L109" s="6"/>
    </row>
    <row r="110" spans="1:12" ht="13.5" customHeight="1" x14ac:dyDescent="0.15">
      <c r="A110" s="273"/>
      <c r="B110" s="413"/>
      <c r="C110" s="391"/>
      <c r="D110" s="391"/>
      <c r="E110" s="391"/>
      <c r="F110" s="70" t="s">
        <v>106</v>
      </c>
      <c r="G110" s="47"/>
      <c r="H110" s="6">
        <v>3</v>
      </c>
      <c r="I110" s="79">
        <v>1</v>
      </c>
      <c r="J110" s="79"/>
      <c r="K110" s="79"/>
      <c r="L110" s="6"/>
    </row>
    <row r="111" spans="1:12" ht="13.5" customHeight="1" x14ac:dyDescent="0.15">
      <c r="A111" s="273"/>
      <c r="B111" s="413"/>
      <c r="C111" s="391"/>
      <c r="D111" s="391"/>
      <c r="E111" s="391"/>
      <c r="F111" s="70" t="s">
        <v>107</v>
      </c>
      <c r="G111" s="47"/>
      <c r="H111" s="6">
        <v>2</v>
      </c>
      <c r="I111" s="79">
        <v>1</v>
      </c>
      <c r="J111" s="79"/>
      <c r="K111" s="79"/>
      <c r="L111" s="6"/>
    </row>
    <row r="112" spans="1:12" ht="13.5" customHeight="1" x14ac:dyDescent="0.15">
      <c r="A112" s="273"/>
      <c r="B112" s="413"/>
      <c r="C112" s="391"/>
      <c r="D112" s="391"/>
      <c r="E112" s="391"/>
      <c r="F112" s="152" t="s">
        <v>108</v>
      </c>
      <c r="G112" s="161"/>
      <c r="H112" s="11">
        <v>2</v>
      </c>
      <c r="I112" s="154">
        <v>1</v>
      </c>
      <c r="J112" s="154"/>
      <c r="K112" s="154"/>
      <c r="L112" s="6"/>
    </row>
    <row r="113" spans="1:12" ht="13.5" customHeight="1" x14ac:dyDescent="0.15">
      <c r="A113" s="273"/>
      <c r="B113" s="413"/>
      <c r="C113" s="391"/>
      <c r="D113" s="391"/>
      <c r="E113" s="391"/>
      <c r="F113" s="152" t="s">
        <v>788</v>
      </c>
      <c r="G113" s="161"/>
      <c r="H113" s="11">
        <v>2</v>
      </c>
      <c r="I113" s="154">
        <v>1</v>
      </c>
      <c r="J113" s="154"/>
      <c r="K113" s="154"/>
      <c r="L113" s="6"/>
    </row>
    <row r="114" spans="1:12" ht="13.5" customHeight="1" x14ac:dyDescent="0.15">
      <c r="A114" s="273"/>
      <c r="B114" s="413"/>
      <c r="C114" s="391"/>
      <c r="D114" s="391"/>
      <c r="E114" s="391"/>
      <c r="F114" s="152" t="s">
        <v>789</v>
      </c>
      <c r="G114" s="161"/>
      <c r="H114" s="11">
        <v>3</v>
      </c>
      <c r="I114" s="154"/>
      <c r="J114" s="154">
        <v>1</v>
      </c>
      <c r="K114" s="154"/>
      <c r="L114" s="6"/>
    </row>
    <row r="115" spans="1:12" ht="13.5" customHeight="1" x14ac:dyDescent="0.15">
      <c r="A115" s="273"/>
      <c r="B115" s="413"/>
      <c r="C115" s="391"/>
      <c r="D115" s="391"/>
      <c r="E115" s="391"/>
      <c r="F115" s="152" t="s">
        <v>790</v>
      </c>
      <c r="G115" s="161"/>
      <c r="H115" s="11">
        <v>3</v>
      </c>
      <c r="I115" s="154"/>
      <c r="J115" s="154">
        <v>1</v>
      </c>
      <c r="K115" s="154"/>
      <c r="L115" s="6"/>
    </row>
    <row r="116" spans="1:12" ht="13.5" customHeight="1" x14ac:dyDescent="0.15">
      <c r="A116" s="273"/>
      <c r="B116" s="413"/>
      <c r="C116" s="391"/>
      <c r="D116" s="391"/>
      <c r="E116" s="391"/>
      <c r="F116" s="70" t="s">
        <v>109</v>
      </c>
      <c r="G116" s="47"/>
      <c r="H116" s="6">
        <v>2</v>
      </c>
      <c r="I116" s="79">
        <v>2</v>
      </c>
      <c r="J116" s="79"/>
      <c r="K116" s="79"/>
      <c r="L116" s="6"/>
    </row>
    <row r="117" spans="1:12" ht="13.5" customHeight="1" x14ac:dyDescent="0.15">
      <c r="A117" s="273"/>
      <c r="B117" s="413"/>
      <c r="C117" s="391"/>
      <c r="D117" s="391"/>
      <c r="E117" s="391"/>
      <c r="F117" s="70" t="s">
        <v>110</v>
      </c>
      <c r="G117" s="47"/>
      <c r="H117" s="6">
        <v>3</v>
      </c>
      <c r="I117" s="79">
        <v>2</v>
      </c>
      <c r="J117" s="79"/>
      <c r="K117" s="79"/>
      <c r="L117" s="6"/>
    </row>
    <row r="118" spans="1:12" s="9" customFormat="1" ht="13.5" customHeight="1" x14ac:dyDescent="0.15">
      <c r="A118" s="273"/>
      <c r="B118" s="413"/>
      <c r="C118" s="391"/>
      <c r="D118" s="391"/>
      <c r="E118" s="391"/>
      <c r="F118" s="321" t="s">
        <v>143</v>
      </c>
      <c r="G118" s="322"/>
      <c r="H118" s="14"/>
      <c r="I118" s="13">
        <f>SUM(I109:I117)</f>
        <v>10</v>
      </c>
      <c r="J118" s="13">
        <f>SUM(J109:J117)</f>
        <v>2</v>
      </c>
      <c r="K118" s="13">
        <f>SUM(K109:K117)</f>
        <v>0</v>
      </c>
      <c r="L118" s="14" t="s">
        <v>7</v>
      </c>
    </row>
    <row r="119" spans="1:12" ht="13.5" customHeight="1" x14ac:dyDescent="0.15">
      <c r="A119" s="273"/>
      <c r="B119" s="413"/>
      <c r="C119" s="391" t="s">
        <v>315</v>
      </c>
      <c r="D119" s="391"/>
      <c r="E119" s="391"/>
      <c r="F119" s="70" t="s">
        <v>111</v>
      </c>
      <c r="G119" s="47"/>
      <c r="H119" s="6" t="s">
        <v>55</v>
      </c>
      <c r="I119" s="79">
        <v>1</v>
      </c>
      <c r="J119" s="79"/>
      <c r="K119" s="79"/>
      <c r="L119" s="6"/>
    </row>
    <row r="120" spans="1:12" ht="13.5" customHeight="1" x14ac:dyDescent="0.15">
      <c r="A120" s="273"/>
      <c r="B120" s="413"/>
      <c r="C120" s="391"/>
      <c r="D120" s="391"/>
      <c r="E120" s="391"/>
      <c r="F120" s="70" t="s">
        <v>181</v>
      </c>
      <c r="G120" s="47"/>
      <c r="H120" s="6" t="s">
        <v>56</v>
      </c>
      <c r="I120" s="79"/>
      <c r="J120" s="116">
        <v>4</v>
      </c>
      <c r="K120" s="79"/>
      <c r="L120" s="6"/>
    </row>
    <row r="121" spans="1:12" ht="13.5" customHeight="1" x14ac:dyDescent="0.15">
      <c r="A121" s="273"/>
      <c r="B121" s="413"/>
      <c r="C121" s="391"/>
      <c r="D121" s="391"/>
      <c r="E121" s="391"/>
      <c r="F121" s="70" t="s">
        <v>182</v>
      </c>
      <c r="G121" s="47"/>
      <c r="H121" s="6">
        <v>3</v>
      </c>
      <c r="I121" s="79"/>
      <c r="J121" s="116">
        <v>2</v>
      </c>
      <c r="K121" s="79"/>
      <c r="L121" s="6"/>
    </row>
    <row r="122" spans="1:12" ht="13.5" customHeight="1" x14ac:dyDescent="0.15">
      <c r="A122" s="273"/>
      <c r="B122" s="413"/>
      <c r="C122" s="391"/>
      <c r="D122" s="391"/>
      <c r="E122" s="391"/>
      <c r="F122" s="70" t="s">
        <v>183</v>
      </c>
      <c r="G122" s="47"/>
      <c r="H122" s="6" t="s">
        <v>56</v>
      </c>
      <c r="I122" s="79">
        <v>4</v>
      </c>
      <c r="J122" s="116"/>
      <c r="K122" s="79"/>
      <c r="L122" s="6"/>
    </row>
    <row r="123" spans="1:12" ht="13.5" customHeight="1" x14ac:dyDescent="0.15">
      <c r="A123" s="273"/>
      <c r="B123" s="413"/>
      <c r="C123" s="391"/>
      <c r="D123" s="391"/>
      <c r="E123" s="391"/>
      <c r="F123" s="70" t="s">
        <v>184</v>
      </c>
      <c r="G123" s="47"/>
      <c r="H123" s="6">
        <v>3</v>
      </c>
      <c r="I123" s="79"/>
      <c r="J123" s="116">
        <v>2</v>
      </c>
      <c r="K123" s="79"/>
      <c r="L123" s="6"/>
    </row>
    <row r="124" spans="1:12" ht="13.5" customHeight="1" x14ac:dyDescent="0.15">
      <c r="A124" s="273"/>
      <c r="B124" s="413"/>
      <c r="C124" s="391"/>
      <c r="D124" s="391"/>
      <c r="E124" s="391"/>
      <c r="F124" s="70" t="s">
        <v>113</v>
      </c>
      <c r="G124" s="47"/>
      <c r="H124" s="6">
        <v>4</v>
      </c>
      <c r="I124" s="79"/>
      <c r="J124" s="116">
        <v>2</v>
      </c>
      <c r="K124" s="79"/>
      <c r="L124" s="6"/>
    </row>
    <row r="125" spans="1:12" s="9" customFormat="1" ht="13.5" customHeight="1" x14ac:dyDescent="0.15">
      <c r="A125" s="273"/>
      <c r="B125" s="413"/>
      <c r="C125" s="391"/>
      <c r="D125" s="391"/>
      <c r="E125" s="391"/>
      <c r="F125" s="8" t="s">
        <v>185</v>
      </c>
      <c r="G125" s="78"/>
      <c r="H125" s="6">
        <v>4</v>
      </c>
      <c r="I125" s="79">
        <v>2</v>
      </c>
      <c r="J125" s="79"/>
      <c r="K125" s="79"/>
      <c r="L125" s="6"/>
    </row>
    <row r="126" spans="1:12" s="9" customFormat="1" ht="13.5" customHeight="1" x14ac:dyDescent="0.15">
      <c r="A126" s="273"/>
      <c r="B126" s="413"/>
      <c r="C126" s="391"/>
      <c r="D126" s="391"/>
      <c r="E126" s="391"/>
      <c r="F126" s="286" t="s">
        <v>24</v>
      </c>
      <c r="G126" s="324"/>
      <c r="H126" s="71"/>
      <c r="I126" s="4">
        <f>SUM(I119:I125)</f>
        <v>7</v>
      </c>
      <c r="J126" s="4">
        <f t="shared" ref="J126:K126" si="12">SUM(J119:J125)</f>
        <v>10</v>
      </c>
      <c r="K126" s="4">
        <f t="shared" si="12"/>
        <v>0</v>
      </c>
      <c r="L126" s="71" t="s">
        <v>7</v>
      </c>
    </row>
    <row r="127" spans="1:12" ht="13.5" customHeight="1" x14ac:dyDescent="0.15">
      <c r="A127" s="273"/>
      <c r="B127" s="275" t="s">
        <v>67</v>
      </c>
      <c r="C127" s="276"/>
      <c r="D127" s="276"/>
      <c r="E127" s="277"/>
      <c r="F127" s="70" t="s">
        <v>186</v>
      </c>
      <c r="G127" s="78"/>
      <c r="H127" s="6" t="s">
        <v>115</v>
      </c>
      <c r="I127" s="79">
        <v>1</v>
      </c>
      <c r="J127" s="79"/>
      <c r="K127" s="79"/>
      <c r="L127" s="6"/>
    </row>
    <row r="128" spans="1:12" ht="13.5" customHeight="1" x14ac:dyDescent="0.15">
      <c r="A128" s="273"/>
      <c r="B128" s="278"/>
      <c r="C128" s="279"/>
      <c r="D128" s="279"/>
      <c r="E128" s="280"/>
      <c r="F128" s="70" t="s">
        <v>187</v>
      </c>
      <c r="G128" s="78"/>
      <c r="H128" s="6">
        <v>3</v>
      </c>
      <c r="I128" s="79">
        <v>2</v>
      </c>
      <c r="J128" s="79"/>
      <c r="K128" s="79"/>
      <c r="L128" s="6"/>
    </row>
    <row r="129" spans="1:12" ht="13.5" customHeight="1" x14ac:dyDescent="0.15">
      <c r="A129" s="273"/>
      <c r="B129" s="278"/>
      <c r="C129" s="279"/>
      <c r="D129" s="279"/>
      <c r="E129" s="280"/>
      <c r="F129" s="70" t="s">
        <v>549</v>
      </c>
      <c r="G129" s="78"/>
      <c r="H129" s="6">
        <v>3</v>
      </c>
      <c r="I129" s="79">
        <v>2</v>
      </c>
      <c r="J129" s="79"/>
      <c r="K129" s="79"/>
      <c r="L129" s="6"/>
    </row>
    <row r="130" spans="1:12" ht="13.5" customHeight="1" x14ac:dyDescent="0.15">
      <c r="A130" s="273"/>
      <c r="B130" s="278"/>
      <c r="C130" s="279"/>
      <c r="D130" s="279"/>
      <c r="E130" s="280"/>
      <c r="F130" s="70" t="s">
        <v>550</v>
      </c>
      <c r="G130" s="78"/>
      <c r="H130" s="6">
        <v>3</v>
      </c>
      <c r="I130" s="79">
        <v>2</v>
      </c>
      <c r="J130" s="79"/>
      <c r="K130" s="79"/>
      <c r="L130" s="6"/>
    </row>
    <row r="131" spans="1:12" ht="13.5" customHeight="1" x14ac:dyDescent="0.15">
      <c r="A131" s="273"/>
      <c r="B131" s="278"/>
      <c r="C131" s="279"/>
      <c r="D131" s="279"/>
      <c r="E131" s="280"/>
      <c r="F131" s="70" t="s">
        <v>190</v>
      </c>
      <c r="G131" s="78"/>
      <c r="H131" s="6">
        <v>3</v>
      </c>
      <c r="I131" s="79"/>
      <c r="J131" s="116">
        <v>2</v>
      </c>
      <c r="K131" s="79"/>
      <c r="L131" s="6"/>
    </row>
    <row r="132" spans="1:12" ht="13.5" customHeight="1" x14ac:dyDescent="0.15">
      <c r="A132" s="273"/>
      <c r="B132" s="278"/>
      <c r="C132" s="279"/>
      <c r="D132" s="279"/>
      <c r="E132" s="280"/>
      <c r="F132" s="184" t="s">
        <v>119</v>
      </c>
      <c r="G132" s="185"/>
      <c r="H132" s="6">
        <v>1</v>
      </c>
      <c r="I132" s="116"/>
      <c r="J132" s="116">
        <v>1</v>
      </c>
      <c r="K132" s="116"/>
      <c r="L132" s="6"/>
    </row>
    <row r="133" spans="1:12" ht="13.5" customHeight="1" x14ac:dyDescent="0.15">
      <c r="A133" s="273"/>
      <c r="B133" s="281"/>
      <c r="C133" s="282"/>
      <c r="D133" s="282"/>
      <c r="E133" s="283"/>
      <c r="F133" s="286" t="s">
        <v>191</v>
      </c>
      <c r="G133" s="324"/>
      <c r="H133" s="4"/>
      <c r="I133" s="4">
        <f>SUM(I127:I132)</f>
        <v>7</v>
      </c>
      <c r="J133" s="4">
        <f>SUM(J127:J132)</f>
        <v>3</v>
      </c>
      <c r="K133" s="4">
        <f>SUM(K127:K132)</f>
        <v>0</v>
      </c>
      <c r="L133" s="71" t="s">
        <v>7</v>
      </c>
    </row>
    <row r="134" spans="1:12" ht="13.5" customHeight="1" x14ac:dyDescent="0.15">
      <c r="A134" s="273"/>
      <c r="B134" s="325" t="s">
        <v>713</v>
      </c>
      <c r="C134" s="326"/>
      <c r="D134" s="326"/>
      <c r="E134" s="327"/>
      <c r="F134" s="104" t="s">
        <v>613</v>
      </c>
      <c r="G134" s="105"/>
      <c r="H134" s="7">
        <v>1</v>
      </c>
      <c r="I134" s="106">
        <v>2</v>
      </c>
      <c r="J134" s="106"/>
      <c r="K134" s="106"/>
      <c r="L134" s="6"/>
    </row>
    <row r="135" spans="1:12" ht="13.5" customHeight="1" x14ac:dyDescent="0.15">
      <c r="A135" s="273"/>
      <c r="B135" s="331"/>
      <c r="C135" s="332"/>
      <c r="D135" s="332"/>
      <c r="E135" s="333"/>
      <c r="F135" s="286" t="s">
        <v>145</v>
      </c>
      <c r="G135" s="324"/>
      <c r="H135" s="7"/>
      <c r="I135" s="106">
        <f>SUM(I134)</f>
        <v>2</v>
      </c>
      <c r="J135" s="106">
        <f t="shared" ref="J135:K135" si="13">SUM(J134)</f>
        <v>0</v>
      </c>
      <c r="K135" s="106">
        <f t="shared" si="13"/>
        <v>0</v>
      </c>
      <c r="L135" s="103" t="s">
        <v>7</v>
      </c>
    </row>
    <row r="136" spans="1:12" ht="13.5" customHeight="1" x14ac:dyDescent="0.15">
      <c r="A136" s="273"/>
      <c r="B136" s="275" t="s">
        <v>68</v>
      </c>
      <c r="C136" s="276"/>
      <c r="D136" s="276"/>
      <c r="E136" s="277"/>
      <c r="F136" s="147" t="s">
        <v>765</v>
      </c>
      <c r="G136" s="150"/>
      <c r="H136" s="6">
        <v>4</v>
      </c>
      <c r="I136" s="116"/>
      <c r="J136" s="116">
        <v>2</v>
      </c>
      <c r="K136" s="116"/>
      <c r="L136" s="6"/>
    </row>
    <row r="137" spans="1:12" ht="13.5" customHeight="1" x14ac:dyDescent="0.15">
      <c r="A137" s="273"/>
      <c r="B137" s="278"/>
      <c r="C137" s="279"/>
      <c r="D137" s="279"/>
      <c r="E137" s="280"/>
      <c r="F137" s="147" t="s">
        <v>136</v>
      </c>
      <c r="G137" s="150"/>
      <c r="H137" s="6">
        <v>2</v>
      </c>
      <c r="I137" s="116"/>
      <c r="J137" s="116">
        <v>2</v>
      </c>
      <c r="K137" s="116"/>
      <c r="L137" s="6"/>
    </row>
    <row r="138" spans="1:12" ht="13.5" customHeight="1" x14ac:dyDescent="0.15">
      <c r="A138" s="273"/>
      <c r="B138" s="278"/>
      <c r="C138" s="279"/>
      <c r="D138" s="279"/>
      <c r="E138" s="280"/>
      <c r="F138" s="152" t="s">
        <v>137</v>
      </c>
      <c r="G138" s="153"/>
      <c r="H138" s="11">
        <v>1</v>
      </c>
      <c r="I138" s="154"/>
      <c r="J138" s="154">
        <v>2</v>
      </c>
      <c r="K138" s="154"/>
      <c r="L138" s="221" t="s">
        <v>793</v>
      </c>
    </row>
    <row r="139" spans="1:12" ht="13.5" customHeight="1" x14ac:dyDescent="0.15">
      <c r="A139" s="273"/>
      <c r="B139" s="278"/>
      <c r="C139" s="279"/>
      <c r="D139" s="279"/>
      <c r="E139" s="280"/>
      <c r="F139" s="152" t="s">
        <v>138</v>
      </c>
      <c r="G139" s="153"/>
      <c r="H139" s="11">
        <v>1</v>
      </c>
      <c r="I139" s="154"/>
      <c r="J139" s="154">
        <v>2</v>
      </c>
      <c r="K139" s="154"/>
      <c r="L139" s="221"/>
    </row>
    <row r="140" spans="1:12" ht="13.5" customHeight="1" x14ac:dyDescent="0.15">
      <c r="A140" s="273"/>
      <c r="B140" s="278"/>
      <c r="C140" s="279"/>
      <c r="D140" s="279"/>
      <c r="E140" s="280"/>
      <c r="F140" s="148" t="s">
        <v>139</v>
      </c>
      <c r="G140" s="149"/>
      <c r="H140" s="6">
        <v>2</v>
      </c>
      <c r="I140" s="116"/>
      <c r="J140" s="116">
        <v>2</v>
      </c>
      <c r="K140" s="116"/>
      <c r="L140" s="6"/>
    </row>
    <row r="141" spans="1:12" ht="13.5" customHeight="1" x14ac:dyDescent="0.15">
      <c r="A141" s="273"/>
      <c r="B141" s="278"/>
      <c r="C141" s="279"/>
      <c r="D141" s="279"/>
      <c r="E141" s="280"/>
      <c r="F141" s="148" t="s">
        <v>140</v>
      </c>
      <c r="G141" s="149"/>
      <c r="H141" s="6">
        <v>2</v>
      </c>
      <c r="I141" s="116"/>
      <c r="J141" s="116">
        <v>2</v>
      </c>
      <c r="K141" s="116"/>
      <c r="L141" s="6"/>
    </row>
    <row r="142" spans="1:12" ht="13.5" customHeight="1" x14ac:dyDescent="0.15">
      <c r="A142" s="273"/>
      <c r="B142" s="278"/>
      <c r="C142" s="279"/>
      <c r="D142" s="279"/>
      <c r="E142" s="280"/>
      <c r="F142" s="155" t="s">
        <v>141</v>
      </c>
      <c r="G142" s="156"/>
      <c r="H142" s="6">
        <v>2</v>
      </c>
      <c r="I142" s="116"/>
      <c r="J142" s="116">
        <v>2</v>
      </c>
      <c r="K142" s="116"/>
      <c r="L142" s="6"/>
    </row>
    <row r="143" spans="1:12" ht="13.5" customHeight="1" x14ac:dyDescent="0.15">
      <c r="A143" s="273"/>
      <c r="B143" s="278"/>
      <c r="C143" s="279"/>
      <c r="D143" s="279"/>
      <c r="E143" s="280"/>
      <c r="F143" s="147" t="s">
        <v>142</v>
      </c>
      <c r="G143" s="219"/>
      <c r="H143" s="7">
        <v>2</v>
      </c>
      <c r="I143" s="118"/>
      <c r="J143" s="118">
        <v>1</v>
      </c>
      <c r="K143" s="118"/>
      <c r="L143" s="7"/>
    </row>
    <row r="144" spans="1:12" ht="13.5" customHeight="1" x14ac:dyDescent="0.15">
      <c r="A144" s="273"/>
      <c r="B144" s="281"/>
      <c r="C144" s="282"/>
      <c r="D144" s="282"/>
      <c r="E144" s="283"/>
      <c r="F144" s="321" t="s">
        <v>450</v>
      </c>
      <c r="G144" s="390"/>
      <c r="H144" s="163"/>
      <c r="I144" s="160">
        <f>SUM(I136:I143)</f>
        <v>0</v>
      </c>
      <c r="J144" s="160">
        <f>SUM(J136:J143)</f>
        <v>15</v>
      </c>
      <c r="K144" s="160">
        <f>SUM(K136:K143)</f>
        <v>0</v>
      </c>
      <c r="L144" s="7" t="s">
        <v>7</v>
      </c>
    </row>
    <row r="145" spans="1:12" ht="13.5" customHeight="1" x14ac:dyDescent="0.15">
      <c r="A145" s="273"/>
      <c r="B145" s="275" t="s">
        <v>69</v>
      </c>
      <c r="C145" s="276"/>
      <c r="D145" s="276"/>
      <c r="E145" s="277"/>
      <c r="F145" s="112" t="s">
        <v>738</v>
      </c>
      <c r="G145" s="78"/>
      <c r="H145" s="6"/>
      <c r="I145" s="79"/>
      <c r="J145" s="79"/>
      <c r="K145" s="79"/>
      <c r="L145" s="6"/>
    </row>
    <row r="146" spans="1:12" ht="13.5" customHeight="1" x14ac:dyDescent="0.15">
      <c r="A146" s="273"/>
      <c r="B146" s="278"/>
      <c r="C146" s="279"/>
      <c r="D146" s="279"/>
      <c r="E146" s="280"/>
      <c r="F146" s="72"/>
      <c r="G146" s="75"/>
      <c r="H146" s="7"/>
      <c r="I146" s="80"/>
      <c r="J146" s="80"/>
      <c r="K146" s="80"/>
      <c r="L146" s="6"/>
    </row>
    <row r="147" spans="1:12" ht="13.5" customHeight="1" x14ac:dyDescent="0.15">
      <c r="A147" s="273"/>
      <c r="B147" s="281"/>
      <c r="C147" s="282"/>
      <c r="D147" s="282"/>
      <c r="E147" s="283"/>
      <c r="F147" s="286" t="s">
        <v>786</v>
      </c>
      <c r="G147" s="324"/>
      <c r="H147" s="7"/>
      <c r="I147" s="80">
        <f>SUM(I145:I146)</f>
        <v>0</v>
      </c>
      <c r="J147" s="80">
        <f t="shared" ref="J147:K147" si="14">SUM(J145:J146)</f>
        <v>0</v>
      </c>
      <c r="K147" s="80">
        <f t="shared" si="14"/>
        <v>0</v>
      </c>
      <c r="L147" s="5" t="s">
        <v>7</v>
      </c>
    </row>
    <row r="148" spans="1:12" ht="13.5" customHeight="1" x14ac:dyDescent="0.15">
      <c r="A148" s="273"/>
      <c r="B148" s="378" t="s">
        <v>70</v>
      </c>
      <c r="C148" s="379"/>
      <c r="D148" s="379"/>
      <c r="E148" s="380"/>
      <c r="F148" s="74" t="s">
        <v>70</v>
      </c>
      <c r="G148" s="47"/>
      <c r="H148" s="6">
        <v>4</v>
      </c>
      <c r="I148" s="79">
        <v>5</v>
      </c>
      <c r="J148" s="79"/>
      <c r="K148" s="79"/>
      <c r="L148" s="5"/>
    </row>
    <row r="149" spans="1:12" ht="13.5" customHeight="1" thickBot="1" x14ac:dyDescent="0.2">
      <c r="A149" s="274"/>
      <c r="B149" s="387"/>
      <c r="C149" s="388"/>
      <c r="D149" s="388"/>
      <c r="E149" s="389"/>
      <c r="F149" s="321" t="s">
        <v>145</v>
      </c>
      <c r="G149" s="322"/>
      <c r="H149" s="14"/>
      <c r="I149" s="13">
        <f>SUM(I148:I148)</f>
        <v>5</v>
      </c>
      <c r="J149" s="13">
        <f t="shared" ref="J149:K149" si="15">SUM(J148:J148)</f>
        <v>0</v>
      </c>
      <c r="K149" s="13">
        <f t="shared" si="15"/>
        <v>0</v>
      </c>
      <c r="L149" s="16" t="s">
        <v>7</v>
      </c>
    </row>
    <row r="150" spans="1:12" ht="18" customHeight="1" thickTop="1" x14ac:dyDescent="0.15">
      <c r="A150" s="367" t="s">
        <v>766</v>
      </c>
      <c r="B150" s="368"/>
      <c r="C150" s="368"/>
      <c r="D150" s="368"/>
      <c r="E150" s="368"/>
      <c r="F150" s="368"/>
      <c r="G150" s="369"/>
      <c r="H150" s="165"/>
      <c r="I150" s="166">
        <f>SUM(I15,I24,I28,I32,I35,I41,I44,I57,I62,I67,I74,I79,I90,I95,I108,I118,I126,I133,I135,I144,I147,I149)</f>
        <v>88</v>
      </c>
      <c r="J150" s="166">
        <f>SUM(J15,J24,J28,J32,J35,J41,J44,J57,J62,J67,J74,J79,J90,J95,J108,J118,J126,J133,J135,J144,J147,J149)</f>
        <v>112</v>
      </c>
      <c r="K150" s="166">
        <f>SUM(K15,K24,K28,K32,K35,K41,K44,K57,K62,K67,K74,K79,K90,K95,K108,K118,K126,K133,K135,K144,K147,K149)</f>
        <v>0</v>
      </c>
      <c r="L150" s="17"/>
    </row>
    <row r="151" spans="1:12" ht="15" customHeight="1" x14ac:dyDescent="0.15">
      <c r="A151" s="370" t="s">
        <v>51</v>
      </c>
      <c r="B151" s="371"/>
      <c r="C151" s="371"/>
      <c r="D151" s="371"/>
      <c r="E151" s="371"/>
      <c r="F151" s="371"/>
      <c r="G151" s="371"/>
      <c r="H151" s="371"/>
      <c r="I151" s="371"/>
      <c r="J151" s="371"/>
      <c r="K151" s="371"/>
      <c r="L151" s="372"/>
    </row>
    <row r="152" spans="1:12" x14ac:dyDescent="0.15">
      <c r="A152" s="373" t="s">
        <v>59</v>
      </c>
      <c r="B152" s="374"/>
      <c r="C152" s="374"/>
      <c r="D152" s="374"/>
      <c r="E152" s="374"/>
      <c r="F152" s="374"/>
      <c r="G152" s="374"/>
      <c r="H152" s="374"/>
      <c r="I152" s="374"/>
      <c r="J152" s="374"/>
      <c r="K152" s="374"/>
      <c r="L152" s="21"/>
    </row>
    <row r="153" spans="1:12" x14ac:dyDescent="0.15">
      <c r="A153" s="350" t="s">
        <v>193</v>
      </c>
      <c r="B153" s="351"/>
      <c r="C153" s="351"/>
      <c r="D153" s="351"/>
      <c r="E153" s="351"/>
      <c r="F153" s="351"/>
      <c r="G153" s="351"/>
      <c r="H153" s="351"/>
      <c r="I153" s="351"/>
      <c r="J153" s="351"/>
      <c r="K153" s="351"/>
      <c r="L153" s="354"/>
    </row>
    <row r="154" spans="1:12" ht="13.5" customHeight="1" x14ac:dyDescent="0.15">
      <c r="A154" s="51" t="s">
        <v>63</v>
      </c>
      <c r="B154" s="53"/>
      <c r="C154" s="53"/>
      <c r="D154" s="53"/>
      <c r="E154" s="53"/>
      <c r="F154" s="53"/>
      <c r="G154" s="53"/>
      <c r="H154" s="94"/>
      <c r="I154" s="53"/>
      <c r="J154" s="53"/>
      <c r="K154" s="53"/>
      <c r="L154" s="54"/>
    </row>
    <row r="155" spans="1:12" x14ac:dyDescent="0.15">
      <c r="A155" s="350" t="s">
        <v>148</v>
      </c>
      <c r="B155" s="351"/>
      <c r="C155" s="351"/>
      <c r="D155" s="351"/>
      <c r="E155" s="351"/>
      <c r="F155" s="351"/>
      <c r="G155" s="351"/>
      <c r="H155" s="351"/>
      <c r="I155" s="351"/>
      <c r="J155" s="351"/>
      <c r="K155" s="351"/>
      <c r="L155" s="354"/>
    </row>
    <row r="156" spans="1:12" x14ac:dyDescent="0.15">
      <c r="A156" s="51"/>
      <c r="B156" s="69"/>
      <c r="C156" s="69"/>
      <c r="D156" s="69"/>
      <c r="E156" s="69"/>
      <c r="F156" s="69"/>
      <c r="G156" s="69"/>
      <c r="H156" s="95"/>
      <c r="I156" s="69"/>
      <c r="J156" s="69"/>
      <c r="K156" s="69"/>
      <c r="L156" s="22"/>
    </row>
    <row r="157" spans="1:12" x14ac:dyDescent="0.15">
      <c r="A157" s="51" t="s">
        <v>264</v>
      </c>
      <c r="B157" s="69"/>
      <c r="C157" s="69"/>
      <c r="D157" s="69"/>
      <c r="E157" s="69"/>
      <c r="F157" s="69"/>
      <c r="G157" s="69"/>
      <c r="H157" s="95"/>
      <c r="I157" s="69"/>
      <c r="J157" s="69"/>
      <c r="K157" s="69"/>
      <c r="L157" s="22"/>
    </row>
    <row r="158" spans="1:12" x14ac:dyDescent="0.15">
      <c r="A158" s="51" t="s">
        <v>62</v>
      </c>
      <c r="B158" s="69"/>
      <c r="C158" s="69"/>
      <c r="D158" s="69"/>
      <c r="E158" s="69"/>
      <c r="F158" s="69"/>
      <c r="G158" s="69"/>
      <c r="H158" s="95"/>
      <c r="I158" s="69"/>
      <c r="J158" s="69"/>
      <c r="K158" s="69"/>
      <c r="L158" s="22"/>
    </row>
    <row r="159" spans="1:12" x14ac:dyDescent="0.15">
      <c r="A159" s="51" t="s">
        <v>757</v>
      </c>
      <c r="B159" s="69"/>
      <c r="C159" s="69"/>
      <c r="D159" s="69"/>
      <c r="E159" s="69"/>
      <c r="F159" s="69"/>
      <c r="G159" s="69"/>
      <c r="H159" s="95"/>
      <c r="I159" s="69"/>
      <c r="J159" s="69"/>
      <c r="K159" s="69"/>
      <c r="L159" s="22"/>
    </row>
    <row r="160" spans="1:12" x14ac:dyDescent="0.15">
      <c r="A160" s="51" t="s">
        <v>754</v>
      </c>
      <c r="B160" s="69"/>
      <c r="C160" s="69"/>
      <c r="D160" s="69"/>
      <c r="E160" s="69"/>
      <c r="F160" s="69"/>
      <c r="G160" s="69"/>
      <c r="H160" s="95"/>
      <c r="I160" s="69"/>
      <c r="J160" s="69"/>
      <c r="K160" s="69"/>
      <c r="L160" s="22"/>
    </row>
    <row r="161" spans="1:12" x14ac:dyDescent="0.15">
      <c r="A161" s="51" t="s">
        <v>755</v>
      </c>
      <c r="B161" s="69"/>
      <c r="C161" s="69"/>
      <c r="D161" s="69"/>
      <c r="E161" s="69"/>
      <c r="F161" s="69"/>
      <c r="G161" s="69"/>
      <c r="H161" s="95"/>
      <c r="I161" s="69"/>
      <c r="J161" s="69"/>
      <c r="K161" s="69"/>
      <c r="L161" s="22"/>
    </row>
    <row r="162" spans="1:12" x14ac:dyDescent="0.15">
      <c r="A162" s="51" t="s">
        <v>756</v>
      </c>
      <c r="B162" s="69"/>
      <c r="C162" s="69"/>
      <c r="D162" s="69"/>
      <c r="E162" s="69"/>
      <c r="F162" s="69"/>
      <c r="G162" s="69"/>
      <c r="H162" s="95"/>
      <c r="I162" s="69"/>
      <c r="J162" s="69"/>
      <c r="K162" s="69"/>
      <c r="L162" s="22"/>
    </row>
    <row r="163" spans="1:12" x14ac:dyDescent="0.15">
      <c r="A163" s="51" t="s">
        <v>753</v>
      </c>
      <c r="B163" s="69"/>
      <c r="C163" s="69"/>
      <c r="D163" s="69"/>
      <c r="E163" s="69"/>
      <c r="F163" s="69"/>
      <c r="G163" s="69"/>
      <c r="H163" s="95"/>
      <c r="I163" s="69"/>
      <c r="J163" s="69"/>
      <c r="K163" s="69"/>
      <c r="L163" s="22"/>
    </row>
    <row r="164" spans="1:12" x14ac:dyDescent="0.15">
      <c r="A164" s="51"/>
      <c r="B164" s="69"/>
      <c r="C164" s="69"/>
      <c r="D164" s="69"/>
      <c r="E164" s="69"/>
      <c r="F164" s="69"/>
      <c r="G164" s="69"/>
      <c r="H164" s="95"/>
      <c r="I164" s="69"/>
      <c r="J164" s="69"/>
      <c r="K164" s="69"/>
      <c r="L164" s="22"/>
    </row>
    <row r="165" spans="1:12" x14ac:dyDescent="0.15">
      <c r="A165" s="51" t="s">
        <v>265</v>
      </c>
      <c r="B165" s="69"/>
      <c r="C165" s="69"/>
      <c r="D165" s="69"/>
      <c r="E165" s="69"/>
      <c r="F165" s="69"/>
      <c r="G165" s="69"/>
      <c r="H165" s="95"/>
      <c r="I165" s="69"/>
      <c r="J165" s="69"/>
      <c r="K165" s="69"/>
      <c r="L165" s="22"/>
    </row>
    <row r="166" spans="1:12" x14ac:dyDescent="0.15">
      <c r="A166" s="51" t="s">
        <v>60</v>
      </c>
      <c r="B166" s="69"/>
      <c r="C166" s="69"/>
      <c r="D166" s="69"/>
      <c r="E166" s="69"/>
      <c r="F166" s="69"/>
      <c r="G166" s="69"/>
      <c r="H166" s="95"/>
      <c r="I166" s="69"/>
      <c r="J166" s="69"/>
      <c r="K166" s="69"/>
      <c r="L166" s="22"/>
    </row>
    <row r="167" spans="1:12" x14ac:dyDescent="0.15">
      <c r="A167" s="68"/>
      <c r="B167" s="69"/>
      <c r="C167" s="69"/>
      <c r="D167" s="69"/>
      <c r="E167" s="69"/>
      <c r="F167" s="69"/>
      <c r="G167" s="69"/>
      <c r="H167" s="95"/>
      <c r="I167" s="69"/>
      <c r="J167" s="69"/>
      <c r="K167" s="69"/>
      <c r="L167" s="22"/>
    </row>
    <row r="168" spans="1:12" x14ac:dyDescent="0.15">
      <c r="A168" s="51" t="s">
        <v>64</v>
      </c>
      <c r="B168" s="111"/>
      <c r="C168" s="111"/>
      <c r="D168" s="111"/>
      <c r="E168" s="111"/>
      <c r="F168" s="111"/>
      <c r="G168" s="111"/>
      <c r="H168" s="95"/>
      <c r="I168" s="111"/>
      <c r="J168" s="111"/>
      <c r="K168" s="111"/>
      <c r="L168" s="124"/>
    </row>
    <row r="169" spans="1:12" s="151" customFormat="1" ht="13.5" customHeight="1" x14ac:dyDescent="0.15">
      <c r="A169" s="167" t="s">
        <v>819</v>
      </c>
      <c r="B169" s="168"/>
      <c r="C169" s="168"/>
      <c r="D169" s="168"/>
      <c r="E169" s="168"/>
      <c r="F169" s="168"/>
      <c r="G169" s="168"/>
      <c r="H169" s="169"/>
      <c r="I169" s="168"/>
      <c r="J169" s="168"/>
      <c r="K169" s="168"/>
      <c r="L169" s="172"/>
    </row>
    <row r="170" spans="1:12" x14ac:dyDescent="0.15">
      <c r="A170" s="51"/>
      <c r="B170" s="111"/>
      <c r="C170" s="111"/>
      <c r="D170" s="111"/>
      <c r="E170" s="111"/>
      <c r="F170" s="111"/>
      <c r="G170" s="111"/>
      <c r="H170" s="95"/>
      <c r="I170" s="111"/>
      <c r="J170" s="111"/>
      <c r="K170" s="111"/>
      <c r="L170" s="124"/>
    </row>
    <row r="171" spans="1:12" s="151" customFormat="1" x14ac:dyDescent="0.15">
      <c r="A171" s="170" t="s">
        <v>820</v>
      </c>
      <c r="B171" s="171"/>
      <c r="C171" s="171"/>
      <c r="D171" s="171"/>
      <c r="E171" s="171"/>
      <c r="F171" s="171"/>
      <c r="G171" s="171"/>
      <c r="H171" s="95"/>
      <c r="I171" s="111"/>
      <c r="J171" s="111"/>
      <c r="K171" s="111"/>
      <c r="L171" s="124"/>
    </row>
    <row r="172" spans="1:12" x14ac:dyDescent="0.15">
      <c r="A172" s="51" t="s">
        <v>712</v>
      </c>
      <c r="B172" s="111"/>
      <c r="C172" s="111"/>
      <c r="D172" s="111"/>
      <c r="E172" s="111"/>
      <c r="F172" s="111"/>
      <c r="G172" s="111"/>
      <c r="H172" s="95"/>
      <c r="I172" s="111"/>
      <c r="J172" s="111"/>
      <c r="K172" s="111"/>
      <c r="L172" s="124"/>
    </row>
    <row r="173" spans="1:12" s="151" customFormat="1" x14ac:dyDescent="0.15">
      <c r="A173" s="170" t="s">
        <v>673</v>
      </c>
      <c r="B173" s="171"/>
      <c r="C173" s="171"/>
      <c r="D173" s="171"/>
      <c r="E173" s="171"/>
      <c r="F173" s="171"/>
      <c r="G173" s="171"/>
      <c r="H173" s="95"/>
      <c r="I173" s="111"/>
      <c r="J173" s="111"/>
      <c r="K173" s="111"/>
      <c r="L173" s="124"/>
    </row>
    <row r="174" spans="1:12" x14ac:dyDescent="0.15">
      <c r="A174" s="51" t="s">
        <v>192</v>
      </c>
      <c r="B174" s="111"/>
      <c r="C174" s="111"/>
      <c r="D174" s="111"/>
      <c r="E174" s="111"/>
      <c r="F174" s="111"/>
      <c r="G174" s="111"/>
      <c r="H174" s="95"/>
      <c r="I174" s="111"/>
      <c r="J174" s="111"/>
      <c r="K174" s="111"/>
      <c r="L174" s="124"/>
    </row>
    <row r="175" spans="1:12" x14ac:dyDescent="0.15">
      <c r="A175" s="51" t="s">
        <v>723</v>
      </c>
      <c r="B175" s="111"/>
      <c r="C175" s="111"/>
      <c r="D175" s="111"/>
      <c r="E175" s="111"/>
      <c r="F175" s="111"/>
      <c r="G175" s="111"/>
      <c r="H175" s="95"/>
      <c r="I175" s="111"/>
      <c r="J175" s="111"/>
      <c r="K175" s="111"/>
      <c r="L175" s="124"/>
    </row>
    <row r="176" spans="1:12" x14ac:dyDescent="0.15">
      <c r="A176" s="51" t="s">
        <v>156</v>
      </c>
      <c r="B176" s="111"/>
      <c r="C176" s="111"/>
      <c r="D176" s="111"/>
      <c r="E176" s="111"/>
      <c r="F176" s="111"/>
      <c r="G176" s="111"/>
      <c r="H176" s="95"/>
      <c r="I176" s="111"/>
      <c r="J176" s="111"/>
      <c r="K176" s="111"/>
      <c r="L176" s="124"/>
    </row>
    <row r="177" spans="1:16" x14ac:dyDescent="0.15">
      <c r="A177" s="51"/>
      <c r="B177" s="111"/>
      <c r="C177" s="111"/>
      <c r="D177" s="111"/>
      <c r="E177" s="111"/>
      <c r="F177" s="111"/>
      <c r="G177" s="111"/>
      <c r="H177" s="95"/>
      <c r="I177" s="111"/>
      <c r="J177" s="111"/>
      <c r="K177" s="111"/>
      <c r="L177" s="124"/>
    </row>
    <row r="178" spans="1:16" s="151" customFormat="1" ht="13.5" customHeight="1" x14ac:dyDescent="0.15">
      <c r="A178" s="170" t="s">
        <v>61</v>
      </c>
      <c r="B178" s="171"/>
      <c r="C178" s="171"/>
      <c r="D178" s="171"/>
      <c r="E178" s="171"/>
      <c r="F178" s="171"/>
      <c r="G178" s="171"/>
      <c r="H178" s="95"/>
      <c r="I178" s="111"/>
      <c r="J178" s="111"/>
      <c r="K178" s="111"/>
      <c r="L178" s="124"/>
    </row>
    <row r="179" spans="1:16" x14ac:dyDescent="0.15">
      <c r="A179" s="51" t="s">
        <v>724</v>
      </c>
      <c r="B179" s="111"/>
      <c r="C179" s="111"/>
      <c r="D179" s="111"/>
      <c r="E179" s="111"/>
      <c r="F179" s="111"/>
      <c r="G179" s="111"/>
      <c r="H179" s="95"/>
      <c r="I179" s="111"/>
      <c r="J179" s="111"/>
      <c r="K179" s="111"/>
      <c r="L179" s="124"/>
    </row>
    <row r="180" spans="1:16" ht="13.5" customHeight="1" x14ac:dyDescent="0.15">
      <c r="A180" s="375" t="s">
        <v>716</v>
      </c>
      <c r="B180" s="376"/>
      <c r="C180" s="376"/>
      <c r="D180" s="376"/>
      <c r="E180" s="376"/>
      <c r="F180" s="376"/>
      <c r="G180" s="376"/>
      <c r="H180" s="376"/>
      <c r="I180" s="376"/>
      <c r="J180" s="376"/>
      <c r="K180" s="376"/>
      <c r="L180" s="377"/>
    </row>
    <row r="181" spans="1:16" x14ac:dyDescent="0.15">
      <c r="A181" s="375"/>
      <c r="B181" s="376"/>
      <c r="C181" s="376"/>
      <c r="D181" s="376"/>
      <c r="E181" s="376"/>
      <c r="F181" s="376"/>
      <c r="G181" s="376"/>
      <c r="H181" s="376"/>
      <c r="I181" s="376"/>
      <c r="J181" s="376"/>
      <c r="K181" s="376"/>
      <c r="L181" s="377"/>
    </row>
    <row r="182" spans="1:16" x14ac:dyDescent="0.15">
      <c r="A182" s="51" t="s">
        <v>258</v>
      </c>
      <c r="B182" s="111"/>
      <c r="C182" s="111"/>
      <c r="D182" s="111"/>
      <c r="E182" s="111"/>
      <c r="F182" s="111"/>
      <c r="G182" s="111"/>
      <c r="H182" s="95"/>
      <c r="I182" s="111"/>
      <c r="J182" s="111"/>
      <c r="K182" s="111"/>
      <c r="L182" s="124"/>
    </row>
    <row r="183" spans="1:16" ht="13.5" customHeight="1" x14ac:dyDescent="0.15">
      <c r="A183" s="51" t="s">
        <v>259</v>
      </c>
      <c r="B183" s="111"/>
      <c r="C183" s="111"/>
      <c r="D183" s="111"/>
      <c r="E183" s="111"/>
      <c r="F183" s="111"/>
      <c r="G183" s="111"/>
      <c r="H183" s="95"/>
      <c r="I183" s="111"/>
      <c r="J183" s="111"/>
      <c r="K183" s="111"/>
      <c r="L183" s="124"/>
    </row>
    <row r="184" spans="1:16" s="15" customFormat="1" ht="12" customHeight="1" x14ac:dyDescent="0.15">
      <c r="A184" s="126"/>
      <c r="B184" s="127"/>
      <c r="C184" s="127"/>
      <c r="D184" s="127"/>
      <c r="E184" s="127"/>
      <c r="F184" s="127"/>
      <c r="G184" s="127"/>
      <c r="H184" s="127"/>
      <c r="I184" s="127"/>
      <c r="J184" s="127"/>
      <c r="K184" s="127"/>
      <c r="L184" s="128"/>
      <c r="M184" s="123"/>
      <c r="N184" s="123"/>
      <c r="O184" s="123"/>
      <c r="P184" s="123"/>
    </row>
    <row r="185" spans="1:16" s="15" customFormat="1" ht="12" customHeight="1" x14ac:dyDescent="0.15">
      <c r="A185" s="51" t="s">
        <v>737</v>
      </c>
      <c r="B185" s="129"/>
      <c r="C185" s="129"/>
      <c r="D185" s="129"/>
      <c r="E185" s="129"/>
      <c r="F185" s="129"/>
      <c r="G185" s="129"/>
      <c r="H185" s="129"/>
      <c r="I185" s="129"/>
      <c r="J185" s="129"/>
      <c r="K185" s="129"/>
      <c r="L185" s="130"/>
    </row>
    <row r="186" spans="1:16" s="15" customFormat="1" ht="12" customHeight="1" x14ac:dyDescent="0.15">
      <c r="A186" s="51"/>
      <c r="B186" s="129"/>
      <c r="C186" s="129"/>
      <c r="D186" s="129"/>
      <c r="E186" s="129"/>
      <c r="F186" s="129"/>
      <c r="G186" s="129"/>
      <c r="H186" s="129"/>
      <c r="I186" s="129"/>
      <c r="J186" s="129"/>
      <c r="K186" s="129"/>
      <c r="L186" s="130"/>
    </row>
    <row r="187" spans="1:16" s="15" customFormat="1" ht="12" customHeight="1" x14ac:dyDescent="0.15">
      <c r="A187" s="51"/>
      <c r="B187" s="129"/>
      <c r="C187" s="129"/>
      <c r="D187" s="129"/>
      <c r="E187" s="129"/>
      <c r="F187" s="129"/>
      <c r="G187" s="129"/>
      <c r="H187" s="129"/>
      <c r="I187" s="129"/>
      <c r="J187" s="129"/>
      <c r="K187" s="129"/>
      <c r="L187" s="130"/>
    </row>
    <row r="188" spans="1:16" s="15" customFormat="1" ht="12" customHeight="1" x14ac:dyDescent="0.15">
      <c r="A188" s="51"/>
      <c r="B188" s="129"/>
      <c r="C188" s="129"/>
      <c r="D188" s="129"/>
      <c r="E188" s="129"/>
      <c r="F188" s="129"/>
      <c r="G188" s="129"/>
      <c r="H188" s="129"/>
      <c r="I188" s="129"/>
      <c r="J188" s="129"/>
      <c r="K188" s="129"/>
      <c r="L188" s="130"/>
    </row>
    <row r="189" spans="1:16" s="15" customFormat="1" ht="12" customHeight="1" x14ac:dyDescent="0.15">
      <c r="A189" s="51"/>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2" customFormat="1" x14ac:dyDescent="0.15">
      <c r="A211" s="131" t="s">
        <v>740</v>
      </c>
      <c r="B211" s="129"/>
      <c r="C211" s="129"/>
      <c r="D211" s="129"/>
      <c r="E211" s="129"/>
      <c r="F211" s="129"/>
      <c r="G211" s="129"/>
      <c r="H211" s="129"/>
      <c r="I211" s="129"/>
      <c r="J211" s="129"/>
      <c r="K211" s="129"/>
      <c r="L211" s="130"/>
    </row>
    <row r="212" spans="1:12" s="12" customFormat="1" x14ac:dyDescent="0.15">
      <c r="A212" s="224" t="s">
        <v>741</v>
      </c>
      <c r="B212" s="225"/>
      <c r="C212" s="225"/>
      <c r="D212" s="225"/>
      <c r="E212" s="225"/>
      <c r="F212" s="225"/>
      <c r="G212" s="225"/>
      <c r="H212" s="225"/>
      <c r="I212" s="225"/>
      <c r="J212" s="225"/>
      <c r="K212" s="225"/>
      <c r="L212" s="226"/>
    </row>
    <row r="213" spans="1:12" s="12" customFormat="1" x14ac:dyDescent="0.15">
      <c r="A213" s="224"/>
      <c r="B213" s="225"/>
      <c r="C213" s="225"/>
      <c r="D213" s="225"/>
      <c r="E213" s="225"/>
      <c r="F213" s="225"/>
      <c r="G213" s="225"/>
      <c r="H213" s="225"/>
      <c r="I213" s="225"/>
      <c r="J213" s="225"/>
      <c r="K213" s="225"/>
      <c r="L213" s="226"/>
    </row>
    <row r="214" spans="1:12" s="12" customFormat="1" x14ac:dyDescent="0.15">
      <c r="A214" s="131" t="s">
        <v>739</v>
      </c>
      <c r="B214" s="129"/>
      <c r="C214" s="129"/>
      <c r="D214" s="129"/>
      <c r="E214" s="129"/>
      <c r="F214" s="129"/>
      <c r="G214" s="129"/>
      <c r="H214" s="129"/>
      <c r="I214" s="129"/>
      <c r="J214" s="129"/>
      <c r="K214" s="129"/>
      <c r="L214" s="130"/>
    </row>
    <row r="215" spans="1:12" s="12" customFormat="1" ht="13.5" customHeight="1" x14ac:dyDescent="0.15">
      <c r="A215" s="224" t="s">
        <v>787</v>
      </c>
      <c r="B215" s="225"/>
      <c r="C215" s="225"/>
      <c r="D215" s="225"/>
      <c r="E215" s="225"/>
      <c r="F215" s="225"/>
      <c r="G215" s="225"/>
      <c r="H215" s="225"/>
      <c r="I215" s="225"/>
      <c r="J215" s="225"/>
      <c r="K215" s="225"/>
      <c r="L215" s="226"/>
    </row>
    <row r="216" spans="1:12" s="12" customFormat="1" x14ac:dyDescent="0.15">
      <c r="A216" s="227"/>
      <c r="B216" s="228"/>
      <c r="C216" s="228"/>
      <c r="D216" s="228"/>
      <c r="E216" s="228"/>
      <c r="F216" s="228"/>
      <c r="G216" s="228"/>
      <c r="H216" s="228"/>
      <c r="I216" s="228"/>
      <c r="J216" s="228"/>
      <c r="K216" s="228"/>
      <c r="L216" s="229"/>
    </row>
  </sheetData>
  <mergeCells count="110">
    <mergeCell ref="A152:K152"/>
    <mergeCell ref="A153:L153"/>
    <mergeCell ref="A155:L155"/>
    <mergeCell ref="A180:L181"/>
    <mergeCell ref="A150:G150"/>
    <mergeCell ref="A151:L151"/>
    <mergeCell ref="C119:E126"/>
    <mergeCell ref="F126:G126"/>
    <mergeCell ref="B127:E133"/>
    <mergeCell ref="F133:G133"/>
    <mergeCell ref="B136:E144"/>
    <mergeCell ref="F144:G144"/>
    <mergeCell ref="B134:E135"/>
    <mergeCell ref="F135:G135"/>
    <mergeCell ref="B96:B126"/>
    <mergeCell ref="C96:E108"/>
    <mergeCell ref="F108:G108"/>
    <mergeCell ref="C109:E118"/>
    <mergeCell ref="F118:G118"/>
    <mergeCell ref="B145:E147"/>
    <mergeCell ref="A47:A149"/>
    <mergeCell ref="B47:B95"/>
    <mergeCell ref="L138:L139"/>
    <mergeCell ref="F79:G79"/>
    <mergeCell ref="H45:H46"/>
    <mergeCell ref="I45:K45"/>
    <mergeCell ref="C80:C95"/>
    <mergeCell ref="D80:E90"/>
    <mergeCell ref="F90:G90"/>
    <mergeCell ref="D91:E95"/>
    <mergeCell ref="F95:G95"/>
    <mergeCell ref="L16:L17"/>
    <mergeCell ref="L18:L19"/>
    <mergeCell ref="L20:L21"/>
    <mergeCell ref="L22:L23"/>
    <mergeCell ref="L45:L46"/>
    <mergeCell ref="C47:C79"/>
    <mergeCell ref="D47:E57"/>
    <mergeCell ref="F57:G57"/>
    <mergeCell ref="D58:D79"/>
    <mergeCell ref="E58:E62"/>
    <mergeCell ref="B42:E44"/>
    <mergeCell ref="F42:G42"/>
    <mergeCell ref="F43:G43"/>
    <mergeCell ref="F44:G44"/>
    <mergeCell ref="A45:E46"/>
    <mergeCell ref="F45:G46"/>
    <mergeCell ref="A7:A44"/>
    <mergeCell ref="F62:G62"/>
    <mergeCell ref="E63:E67"/>
    <mergeCell ref="F67:G67"/>
    <mergeCell ref="E68:E74"/>
    <mergeCell ref="F147:G147"/>
    <mergeCell ref="B148:E149"/>
    <mergeCell ref="F149:G149"/>
    <mergeCell ref="F74:G74"/>
    <mergeCell ref="E75:E79"/>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D33:E35"/>
    <mergeCell ref="F33:G33"/>
    <mergeCell ref="F34:G34"/>
    <mergeCell ref="F35:G35"/>
    <mergeCell ref="F31:G31"/>
    <mergeCell ref="B7:E15"/>
    <mergeCell ref="F9:G9"/>
    <mergeCell ref="F10:G10"/>
    <mergeCell ref="F11:G11"/>
    <mergeCell ref="F12:G12"/>
    <mergeCell ref="F13:G13"/>
    <mergeCell ref="F8:G8"/>
    <mergeCell ref="F14:G14"/>
    <mergeCell ref="F24:G24"/>
    <mergeCell ref="F7:G7"/>
    <mergeCell ref="A215:L216"/>
    <mergeCell ref="A212:L213"/>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F40:G40"/>
    <mergeCell ref="F41:G41"/>
    <mergeCell ref="F32:G32"/>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P226"/>
  <sheetViews>
    <sheetView view="pageBreakPreview" topLeftCell="A142"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484</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79">
        <v>1</v>
      </c>
      <c r="J26" s="79"/>
      <c r="K26" s="79"/>
      <c r="L26" s="6"/>
    </row>
    <row r="27" spans="1:12" ht="13.5" customHeight="1" x14ac:dyDescent="0.15">
      <c r="A27" s="261"/>
      <c r="B27" s="232"/>
      <c r="C27" s="233"/>
      <c r="D27" s="356"/>
      <c r="E27" s="421"/>
      <c r="F27" s="290" t="s">
        <v>20</v>
      </c>
      <c r="G27" s="292"/>
      <c r="H27" s="7">
        <v>1</v>
      </c>
      <c r="I27" s="80">
        <v>1</v>
      </c>
      <c r="J27" s="80"/>
      <c r="K27" s="80"/>
      <c r="L27" s="6"/>
    </row>
    <row r="28" spans="1:12" ht="13.5" customHeight="1" x14ac:dyDescent="0.15">
      <c r="A28" s="261"/>
      <c r="B28" s="232"/>
      <c r="C28" s="233"/>
      <c r="D28" s="357"/>
      <c r="E28" s="422"/>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79">
        <v>1</v>
      </c>
      <c r="J30" s="79"/>
      <c r="K30" s="79"/>
      <c r="L30" s="6"/>
    </row>
    <row r="31" spans="1:12" ht="13.5" customHeight="1" x14ac:dyDescent="0.15">
      <c r="A31" s="261"/>
      <c r="B31" s="232"/>
      <c r="C31" s="233"/>
      <c r="D31" s="278"/>
      <c r="E31" s="280"/>
      <c r="F31" s="290" t="s">
        <v>748</v>
      </c>
      <c r="G31" s="292"/>
      <c r="H31" s="7">
        <v>1</v>
      </c>
      <c r="I31" s="80">
        <v>1</v>
      </c>
      <c r="J31" s="80"/>
      <c r="K31" s="80"/>
      <c r="L31" s="6"/>
    </row>
    <row r="32" spans="1:12" ht="13.5" customHeight="1" x14ac:dyDescent="0.15">
      <c r="A32" s="261"/>
      <c r="B32" s="232"/>
      <c r="C32" s="233"/>
      <c r="D32" s="281"/>
      <c r="E32" s="283"/>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79">
        <v>1</v>
      </c>
      <c r="J34" s="79"/>
      <c r="K34" s="7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71" t="s">
        <v>7</v>
      </c>
    </row>
    <row r="36" spans="1:13" ht="13.5" customHeight="1" x14ac:dyDescent="0.15">
      <c r="A36" s="261"/>
      <c r="B36" s="232"/>
      <c r="C36" s="233"/>
      <c r="D36" s="355" t="s">
        <v>41</v>
      </c>
      <c r="E36" s="420"/>
      <c r="F36" s="317" t="s">
        <v>751</v>
      </c>
      <c r="G36" s="347"/>
      <c r="H36" s="6">
        <v>1</v>
      </c>
      <c r="I36" s="79">
        <v>1</v>
      </c>
      <c r="J36" s="79"/>
      <c r="K36" s="79"/>
      <c r="L36" s="6"/>
    </row>
    <row r="37" spans="1:13" ht="13.5" customHeight="1" x14ac:dyDescent="0.15">
      <c r="A37" s="261"/>
      <c r="B37" s="232"/>
      <c r="C37" s="233"/>
      <c r="D37" s="356"/>
      <c r="E37" s="421"/>
      <c r="F37" s="317" t="s">
        <v>752</v>
      </c>
      <c r="G37" s="318"/>
      <c r="H37" s="6">
        <v>1</v>
      </c>
      <c r="I37" s="79">
        <v>1</v>
      </c>
      <c r="J37" s="79"/>
      <c r="K37" s="79"/>
      <c r="L37" s="6"/>
    </row>
    <row r="38" spans="1:13" ht="13.5" customHeight="1" x14ac:dyDescent="0.15">
      <c r="A38" s="261"/>
      <c r="B38" s="232"/>
      <c r="C38" s="233"/>
      <c r="D38" s="356"/>
      <c r="E38" s="421"/>
      <c r="F38" s="284" t="s">
        <v>29</v>
      </c>
      <c r="G38" s="296"/>
      <c r="H38" s="6">
        <v>1</v>
      </c>
      <c r="I38" s="79">
        <v>1</v>
      </c>
      <c r="J38" s="79"/>
      <c r="K38" s="79"/>
      <c r="L38" s="6"/>
    </row>
    <row r="39" spans="1:13" ht="13.5" customHeight="1" x14ac:dyDescent="0.15">
      <c r="A39" s="261"/>
      <c r="B39" s="232"/>
      <c r="C39" s="233"/>
      <c r="D39" s="356"/>
      <c r="E39" s="421"/>
      <c r="F39" s="284" t="s">
        <v>30</v>
      </c>
      <c r="G39" s="296"/>
      <c r="H39" s="6">
        <v>1</v>
      </c>
      <c r="I39" s="79">
        <v>1</v>
      </c>
      <c r="J39" s="79"/>
      <c r="K39" s="79"/>
      <c r="L39" s="6"/>
    </row>
    <row r="40" spans="1:13" ht="13.5" customHeight="1" x14ac:dyDescent="0.15">
      <c r="A40" s="261"/>
      <c r="B40" s="232"/>
      <c r="C40" s="233"/>
      <c r="D40" s="356"/>
      <c r="E40" s="421"/>
      <c r="F40" s="290" t="s">
        <v>31</v>
      </c>
      <c r="G40" s="292"/>
      <c r="H40" s="7">
        <v>1</v>
      </c>
      <c r="I40" s="80">
        <v>1</v>
      </c>
      <c r="J40" s="80"/>
      <c r="K40" s="80"/>
      <c r="L40" s="6"/>
    </row>
    <row r="41" spans="1:13" ht="13.5" customHeight="1" x14ac:dyDescent="0.15">
      <c r="A41" s="261"/>
      <c r="B41" s="234"/>
      <c r="C41" s="235"/>
      <c r="D41" s="357"/>
      <c r="E41" s="422"/>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303</v>
      </c>
      <c r="D47" s="437" t="s">
        <v>304</v>
      </c>
      <c r="E47" s="437"/>
      <c r="F47" s="73" t="s">
        <v>72</v>
      </c>
      <c r="G47" s="46"/>
      <c r="H47" s="5">
        <v>2</v>
      </c>
      <c r="I47" s="18"/>
      <c r="J47" s="18">
        <v>2</v>
      </c>
      <c r="K47" s="18"/>
      <c r="L47" s="6"/>
    </row>
    <row r="48" spans="1:13" ht="13.5" customHeight="1" x14ac:dyDescent="0.15">
      <c r="A48" s="272"/>
      <c r="B48" s="456"/>
      <c r="C48" s="437"/>
      <c r="D48" s="437"/>
      <c r="E48" s="437"/>
      <c r="F48" s="74" t="s">
        <v>73</v>
      </c>
      <c r="G48" s="47"/>
      <c r="H48" s="6">
        <v>1</v>
      </c>
      <c r="I48" s="79"/>
      <c r="J48" s="79">
        <v>2</v>
      </c>
      <c r="K48" s="79"/>
      <c r="L48" s="6"/>
    </row>
    <row r="49" spans="1:12" ht="13.5" customHeight="1" x14ac:dyDescent="0.15">
      <c r="A49" s="272"/>
      <c r="B49" s="456"/>
      <c r="C49" s="437"/>
      <c r="D49" s="437"/>
      <c r="E49" s="437"/>
      <c r="F49" s="74" t="s">
        <v>74</v>
      </c>
      <c r="G49" s="47"/>
      <c r="H49" s="6">
        <v>2</v>
      </c>
      <c r="I49" s="79"/>
      <c r="J49" s="79">
        <v>2</v>
      </c>
      <c r="K49" s="79"/>
      <c r="L49" s="6"/>
    </row>
    <row r="50" spans="1:12" ht="13.5" customHeight="1" x14ac:dyDescent="0.15">
      <c r="A50" s="272"/>
      <c r="B50" s="456"/>
      <c r="C50" s="437"/>
      <c r="D50" s="437"/>
      <c r="E50" s="437"/>
      <c r="F50" s="74" t="s">
        <v>75</v>
      </c>
      <c r="G50" s="47"/>
      <c r="H50" s="6">
        <v>2</v>
      </c>
      <c r="I50" s="79"/>
      <c r="J50" s="79">
        <v>2</v>
      </c>
      <c r="K50" s="79"/>
      <c r="L50" s="6"/>
    </row>
    <row r="51" spans="1:12" ht="13.5" customHeight="1" x14ac:dyDescent="0.15">
      <c r="A51" s="272"/>
      <c r="B51" s="456"/>
      <c r="C51" s="437"/>
      <c r="D51" s="437"/>
      <c r="E51" s="437"/>
      <c r="F51" s="74" t="s">
        <v>76</v>
      </c>
      <c r="G51" s="47"/>
      <c r="H51" s="6">
        <v>3</v>
      </c>
      <c r="I51" s="79"/>
      <c r="J51" s="79">
        <v>2</v>
      </c>
      <c r="K51" s="79"/>
      <c r="L51" s="6"/>
    </row>
    <row r="52" spans="1:12" ht="13.5" customHeight="1" x14ac:dyDescent="0.15">
      <c r="A52" s="272"/>
      <c r="B52" s="456"/>
      <c r="C52" s="437"/>
      <c r="D52" s="437"/>
      <c r="E52" s="437"/>
      <c r="F52" s="74" t="s">
        <v>78</v>
      </c>
      <c r="G52" s="47"/>
      <c r="H52" s="6">
        <v>4</v>
      </c>
      <c r="I52" s="79"/>
      <c r="J52" s="116">
        <v>2</v>
      </c>
      <c r="K52" s="79"/>
      <c r="L52" s="6"/>
    </row>
    <row r="53" spans="1:12" ht="13.5" customHeight="1" x14ac:dyDescent="0.15">
      <c r="A53" s="272"/>
      <c r="B53" s="456"/>
      <c r="C53" s="437"/>
      <c r="D53" s="437"/>
      <c r="E53" s="437"/>
      <c r="F53" s="74" t="s">
        <v>79</v>
      </c>
      <c r="G53" s="47"/>
      <c r="H53" s="6">
        <v>2</v>
      </c>
      <c r="I53" s="79"/>
      <c r="J53" s="79">
        <v>2</v>
      </c>
      <c r="K53" s="79"/>
      <c r="L53" s="6"/>
    </row>
    <row r="54" spans="1:12" ht="13.5" customHeight="1" x14ac:dyDescent="0.15">
      <c r="A54" s="272"/>
      <c r="B54" s="456"/>
      <c r="C54" s="437"/>
      <c r="D54" s="437"/>
      <c r="E54" s="437"/>
      <c r="F54" s="74" t="s">
        <v>80</v>
      </c>
      <c r="G54" s="47"/>
      <c r="H54" s="6">
        <v>2</v>
      </c>
      <c r="I54" s="79"/>
      <c r="J54" s="79">
        <v>2</v>
      </c>
      <c r="K54" s="79"/>
      <c r="L54" s="6"/>
    </row>
    <row r="55" spans="1:12" ht="13.5" customHeight="1" x14ac:dyDescent="0.15">
      <c r="A55" s="272"/>
      <c r="B55" s="456"/>
      <c r="C55" s="437"/>
      <c r="D55" s="437"/>
      <c r="E55" s="437"/>
      <c r="F55" s="74" t="s">
        <v>81</v>
      </c>
      <c r="G55" s="47"/>
      <c r="H55" s="6">
        <v>2</v>
      </c>
      <c r="I55" s="79"/>
      <c r="J55" s="79">
        <v>2</v>
      </c>
      <c r="K55" s="79"/>
      <c r="L55" s="6"/>
    </row>
    <row r="56" spans="1:12" ht="13.5" customHeight="1" x14ac:dyDescent="0.15">
      <c r="A56" s="272"/>
      <c r="B56" s="456"/>
      <c r="C56" s="437"/>
      <c r="D56" s="437"/>
      <c r="E56" s="437"/>
      <c r="F56" s="74" t="s">
        <v>82</v>
      </c>
      <c r="G56" s="47"/>
      <c r="H56" s="6">
        <v>3</v>
      </c>
      <c r="I56" s="79"/>
      <c r="J56" s="79">
        <v>2</v>
      </c>
      <c r="K56" s="79"/>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59" t="s">
        <v>485</v>
      </c>
      <c r="F58" s="74" t="s">
        <v>486</v>
      </c>
      <c r="G58" s="47"/>
      <c r="H58" s="6">
        <v>1</v>
      </c>
      <c r="I58" s="79">
        <v>2</v>
      </c>
      <c r="J58" s="79"/>
      <c r="K58" s="79"/>
      <c r="L58" s="6"/>
    </row>
    <row r="59" spans="1:12" s="9" customFormat="1" ht="13.5" customHeight="1" x14ac:dyDescent="0.15">
      <c r="A59" s="272"/>
      <c r="B59" s="456"/>
      <c r="C59" s="437"/>
      <c r="D59" s="437"/>
      <c r="E59" s="459"/>
      <c r="F59" s="321" t="s">
        <v>145</v>
      </c>
      <c r="G59" s="322"/>
      <c r="H59" s="14"/>
      <c r="I59" s="13">
        <f>SUM(I58:I58)</f>
        <v>2</v>
      </c>
      <c r="J59" s="13">
        <f>SUM(J58:J58)</f>
        <v>0</v>
      </c>
      <c r="K59" s="13">
        <f>SUM(K58:K58)</f>
        <v>0</v>
      </c>
      <c r="L59" s="14" t="s">
        <v>7</v>
      </c>
    </row>
    <row r="60" spans="1:12" ht="13.5" customHeight="1" x14ac:dyDescent="0.15">
      <c r="A60" s="272"/>
      <c r="B60" s="456"/>
      <c r="C60" s="437"/>
      <c r="D60" s="437"/>
      <c r="E60" s="437" t="s">
        <v>494</v>
      </c>
      <c r="F60" s="74" t="s">
        <v>487</v>
      </c>
      <c r="G60" s="47"/>
      <c r="H60" s="6">
        <v>1</v>
      </c>
      <c r="I60" s="79">
        <v>1</v>
      </c>
      <c r="J60" s="79"/>
      <c r="K60" s="79"/>
      <c r="L60" s="6"/>
    </row>
    <row r="61" spans="1:12" ht="13.5" customHeight="1" x14ac:dyDescent="0.15">
      <c r="A61" s="272"/>
      <c r="B61" s="456"/>
      <c r="C61" s="437"/>
      <c r="D61" s="437"/>
      <c r="E61" s="437"/>
      <c r="F61" s="74" t="s">
        <v>488</v>
      </c>
      <c r="G61" s="47"/>
      <c r="H61" s="6">
        <v>1</v>
      </c>
      <c r="I61" s="79"/>
      <c r="J61" s="116">
        <v>2</v>
      </c>
      <c r="K61" s="79"/>
      <c r="L61" s="6"/>
    </row>
    <row r="62" spans="1:12" ht="13.5" customHeight="1" x14ac:dyDescent="0.15">
      <c r="A62" s="272"/>
      <c r="B62" s="456"/>
      <c r="C62" s="437"/>
      <c r="D62" s="437"/>
      <c r="E62" s="437"/>
      <c r="F62" s="74" t="s">
        <v>489</v>
      </c>
      <c r="G62" s="47"/>
      <c r="H62" s="6">
        <v>2</v>
      </c>
      <c r="I62" s="79"/>
      <c r="J62" s="116">
        <v>2</v>
      </c>
      <c r="K62" s="79"/>
      <c r="L62" s="6"/>
    </row>
    <row r="63" spans="1:12" ht="13.5" customHeight="1" x14ac:dyDescent="0.15">
      <c r="A63" s="272"/>
      <c r="B63" s="456"/>
      <c r="C63" s="437"/>
      <c r="D63" s="437"/>
      <c r="E63" s="437"/>
      <c r="F63" s="74" t="s">
        <v>490</v>
      </c>
      <c r="G63" s="47"/>
      <c r="H63" s="6">
        <v>2</v>
      </c>
      <c r="I63" s="79"/>
      <c r="J63" s="116">
        <v>2</v>
      </c>
      <c r="K63" s="79"/>
      <c r="L63" s="6"/>
    </row>
    <row r="64" spans="1:12" ht="13.5" customHeight="1" x14ac:dyDescent="0.15">
      <c r="A64" s="272"/>
      <c r="B64" s="456"/>
      <c r="C64" s="437"/>
      <c r="D64" s="437"/>
      <c r="E64" s="437"/>
      <c r="F64" s="74" t="s">
        <v>491</v>
      </c>
      <c r="G64" s="47"/>
      <c r="H64" s="6">
        <v>1</v>
      </c>
      <c r="I64" s="79">
        <v>2</v>
      </c>
      <c r="J64" s="116"/>
      <c r="K64" s="79"/>
      <c r="L64" s="6"/>
    </row>
    <row r="65" spans="1:12" ht="13.5" customHeight="1" x14ac:dyDescent="0.15">
      <c r="A65" s="272"/>
      <c r="B65" s="456"/>
      <c r="C65" s="437"/>
      <c r="D65" s="437"/>
      <c r="E65" s="437"/>
      <c r="F65" s="74" t="s">
        <v>492</v>
      </c>
      <c r="G65" s="47"/>
      <c r="H65" s="6">
        <v>2</v>
      </c>
      <c r="I65" s="79"/>
      <c r="J65" s="116">
        <v>2</v>
      </c>
      <c r="K65" s="79"/>
      <c r="L65" s="6"/>
    </row>
    <row r="66" spans="1:12" ht="13.5" customHeight="1" x14ac:dyDescent="0.15">
      <c r="A66" s="272"/>
      <c r="B66" s="456"/>
      <c r="C66" s="437"/>
      <c r="D66" s="437"/>
      <c r="E66" s="437"/>
      <c r="F66" s="74" t="s">
        <v>493</v>
      </c>
      <c r="G66" s="47"/>
      <c r="H66" s="6">
        <v>4</v>
      </c>
      <c r="I66" s="79"/>
      <c r="J66" s="116">
        <v>2</v>
      </c>
      <c r="K66" s="79"/>
      <c r="L66" s="6"/>
    </row>
    <row r="67" spans="1:12" s="9" customFormat="1" ht="13.5" customHeight="1" x14ac:dyDescent="0.15">
      <c r="A67" s="272"/>
      <c r="B67" s="456"/>
      <c r="C67" s="437"/>
      <c r="D67" s="437"/>
      <c r="E67" s="437"/>
      <c r="F67" s="321" t="s">
        <v>24</v>
      </c>
      <c r="G67" s="322"/>
      <c r="H67" s="14"/>
      <c r="I67" s="13">
        <f>SUM(I60:I66)</f>
        <v>3</v>
      </c>
      <c r="J67" s="13">
        <f>SUM(J60:J66)</f>
        <v>10</v>
      </c>
      <c r="K67" s="13">
        <f>SUM(K60:K66)</f>
        <v>0</v>
      </c>
      <c r="L67" s="14" t="s">
        <v>7</v>
      </c>
    </row>
    <row r="68" spans="1:12" ht="13.5" customHeight="1" x14ac:dyDescent="0.15">
      <c r="A68" s="272"/>
      <c r="B68" s="456"/>
      <c r="C68" s="437"/>
      <c r="D68" s="437"/>
      <c r="E68" s="437" t="s">
        <v>504</v>
      </c>
      <c r="F68" s="74" t="s">
        <v>495</v>
      </c>
      <c r="G68" s="47"/>
      <c r="H68" s="6">
        <v>1</v>
      </c>
      <c r="I68" s="79">
        <v>1</v>
      </c>
      <c r="J68" s="79"/>
      <c r="K68" s="79"/>
      <c r="L68" s="6"/>
    </row>
    <row r="69" spans="1:12" ht="13.5" customHeight="1" x14ac:dyDescent="0.15">
      <c r="A69" s="272"/>
      <c r="B69" s="456"/>
      <c r="C69" s="437"/>
      <c r="D69" s="437"/>
      <c r="E69" s="437"/>
      <c r="F69" s="74" t="s">
        <v>496</v>
      </c>
      <c r="G69" s="47"/>
      <c r="H69" s="6">
        <v>1</v>
      </c>
      <c r="I69" s="79"/>
      <c r="J69" s="116">
        <v>2</v>
      </c>
      <c r="K69" s="79"/>
      <c r="L69" s="6"/>
    </row>
    <row r="70" spans="1:12" ht="13.5" customHeight="1" x14ac:dyDescent="0.15">
      <c r="A70" s="272"/>
      <c r="B70" s="456"/>
      <c r="C70" s="437"/>
      <c r="D70" s="437"/>
      <c r="E70" s="437"/>
      <c r="F70" s="74" t="s">
        <v>497</v>
      </c>
      <c r="G70" s="47"/>
      <c r="H70" s="6">
        <v>2</v>
      </c>
      <c r="I70" s="79"/>
      <c r="J70" s="116">
        <v>2</v>
      </c>
      <c r="K70" s="79"/>
      <c r="L70" s="6"/>
    </row>
    <row r="71" spans="1:12" ht="13.5" customHeight="1" x14ac:dyDescent="0.15">
      <c r="A71" s="272"/>
      <c r="B71" s="456"/>
      <c r="C71" s="437"/>
      <c r="D71" s="437"/>
      <c r="E71" s="437"/>
      <c r="F71" s="74" t="s">
        <v>498</v>
      </c>
      <c r="G71" s="47"/>
      <c r="H71" s="6">
        <v>2</v>
      </c>
      <c r="I71" s="79">
        <v>2</v>
      </c>
      <c r="J71" s="116"/>
      <c r="K71" s="79"/>
      <c r="L71" s="6"/>
    </row>
    <row r="72" spans="1:12" ht="13.5" customHeight="1" x14ac:dyDescent="0.15">
      <c r="A72" s="272"/>
      <c r="B72" s="456"/>
      <c r="C72" s="437"/>
      <c r="D72" s="437"/>
      <c r="E72" s="437"/>
      <c r="F72" s="74" t="s">
        <v>499</v>
      </c>
      <c r="G72" s="47"/>
      <c r="H72" s="6">
        <v>1</v>
      </c>
      <c r="I72" s="79"/>
      <c r="J72" s="116">
        <v>2</v>
      </c>
      <c r="K72" s="79"/>
      <c r="L72" s="6"/>
    </row>
    <row r="73" spans="1:12" ht="13.5" customHeight="1" x14ac:dyDescent="0.15">
      <c r="A73" s="272"/>
      <c r="B73" s="456"/>
      <c r="C73" s="437"/>
      <c r="D73" s="437"/>
      <c r="E73" s="437"/>
      <c r="F73" s="74" t="s">
        <v>500</v>
      </c>
      <c r="G73" s="47"/>
      <c r="H73" s="6">
        <v>2</v>
      </c>
      <c r="I73" s="79"/>
      <c r="J73" s="116">
        <v>2</v>
      </c>
      <c r="K73" s="79"/>
      <c r="L73" s="6"/>
    </row>
    <row r="74" spans="1:12" ht="13.5" customHeight="1" x14ac:dyDescent="0.15">
      <c r="A74" s="272"/>
      <c r="B74" s="456"/>
      <c r="C74" s="437"/>
      <c r="D74" s="437"/>
      <c r="E74" s="437"/>
      <c r="F74" s="74" t="s">
        <v>501</v>
      </c>
      <c r="G74" s="47"/>
      <c r="H74" s="6">
        <v>4</v>
      </c>
      <c r="I74" s="79"/>
      <c r="J74" s="116">
        <v>2</v>
      </c>
      <c r="K74" s="79"/>
      <c r="L74" s="6"/>
    </row>
    <row r="75" spans="1:12" ht="13.5" customHeight="1" x14ac:dyDescent="0.15">
      <c r="A75" s="272"/>
      <c r="B75" s="456"/>
      <c r="C75" s="437"/>
      <c r="D75" s="437"/>
      <c r="E75" s="437"/>
      <c r="F75" s="74" t="s">
        <v>502</v>
      </c>
      <c r="G75" s="47"/>
      <c r="H75" s="6">
        <v>2</v>
      </c>
      <c r="I75" s="79">
        <v>2</v>
      </c>
      <c r="J75" s="116"/>
      <c r="K75" s="79"/>
      <c r="L75" s="6"/>
    </row>
    <row r="76" spans="1:12" ht="13.5" customHeight="1" x14ac:dyDescent="0.15">
      <c r="A76" s="272"/>
      <c r="B76" s="456"/>
      <c r="C76" s="437"/>
      <c r="D76" s="437"/>
      <c r="E76" s="437"/>
      <c r="F76" s="74" t="s">
        <v>503</v>
      </c>
      <c r="G76" s="47"/>
      <c r="H76" s="6">
        <v>3</v>
      </c>
      <c r="I76" s="79"/>
      <c r="J76" s="116">
        <v>2</v>
      </c>
      <c r="K76" s="79"/>
      <c r="L76" s="6"/>
    </row>
    <row r="77" spans="1:12" s="9" customFormat="1" ht="13.5" customHeight="1" x14ac:dyDescent="0.15">
      <c r="A77" s="272"/>
      <c r="B77" s="456"/>
      <c r="C77" s="437"/>
      <c r="D77" s="437"/>
      <c r="E77" s="437"/>
      <c r="F77" s="321" t="s">
        <v>143</v>
      </c>
      <c r="G77" s="322"/>
      <c r="H77" s="14"/>
      <c r="I77" s="13">
        <f>SUM(I68:I76)</f>
        <v>5</v>
      </c>
      <c r="J77" s="13">
        <f>SUM(J68:J76)</f>
        <v>12</v>
      </c>
      <c r="K77" s="13">
        <f>SUM(K68:K76)</f>
        <v>0</v>
      </c>
      <c r="L77" s="14" t="s">
        <v>7</v>
      </c>
    </row>
    <row r="78" spans="1:12" ht="13.5" customHeight="1" x14ac:dyDescent="0.15">
      <c r="A78" s="272"/>
      <c r="B78" s="456"/>
      <c r="C78" s="437"/>
      <c r="D78" s="437"/>
      <c r="E78" s="458" t="s">
        <v>505</v>
      </c>
      <c r="F78" s="74" t="s">
        <v>506</v>
      </c>
      <c r="G78" s="47"/>
      <c r="H78" s="6">
        <v>2</v>
      </c>
      <c r="I78" s="79">
        <v>2</v>
      </c>
      <c r="J78" s="79"/>
      <c r="K78" s="79"/>
      <c r="L78" s="6"/>
    </row>
    <row r="79" spans="1:12" s="9" customFormat="1" ht="13.5" customHeight="1" x14ac:dyDescent="0.15">
      <c r="A79" s="272"/>
      <c r="B79" s="456"/>
      <c r="C79" s="437"/>
      <c r="D79" s="437"/>
      <c r="E79" s="458"/>
      <c r="F79" s="321" t="s">
        <v>145</v>
      </c>
      <c r="G79" s="322"/>
      <c r="H79" s="14"/>
      <c r="I79" s="13">
        <f>SUM(I78:I78)</f>
        <v>2</v>
      </c>
      <c r="J79" s="13">
        <f>SUM(J78:J78)</f>
        <v>0</v>
      </c>
      <c r="K79" s="13">
        <f>SUM(K78:K78)</f>
        <v>0</v>
      </c>
      <c r="L79" s="14" t="s">
        <v>7</v>
      </c>
    </row>
    <row r="80" spans="1:12" ht="13.5" customHeight="1" x14ac:dyDescent="0.15">
      <c r="A80" s="272"/>
      <c r="B80" s="456"/>
      <c r="C80" s="437"/>
      <c r="D80" s="437"/>
      <c r="E80" s="457" t="s">
        <v>511</v>
      </c>
      <c r="F80" s="74" t="s">
        <v>507</v>
      </c>
      <c r="G80" s="47"/>
      <c r="H80" s="6">
        <v>1</v>
      </c>
      <c r="I80" s="79">
        <v>1</v>
      </c>
      <c r="J80" s="79"/>
      <c r="K80" s="79"/>
      <c r="L80" s="6"/>
    </row>
    <row r="81" spans="1:12" ht="13.5" customHeight="1" x14ac:dyDescent="0.15">
      <c r="A81" s="272"/>
      <c r="B81" s="456"/>
      <c r="C81" s="437"/>
      <c r="D81" s="437"/>
      <c r="E81" s="457"/>
      <c r="F81" s="74" t="s">
        <v>508</v>
      </c>
      <c r="G81" s="47"/>
      <c r="H81" s="6">
        <v>1</v>
      </c>
      <c r="I81" s="79">
        <v>2</v>
      </c>
      <c r="J81" s="79"/>
      <c r="K81" s="79"/>
      <c r="L81" s="6"/>
    </row>
    <row r="82" spans="1:12" ht="13.5" customHeight="1" x14ac:dyDescent="0.15">
      <c r="A82" s="272"/>
      <c r="B82" s="456"/>
      <c r="C82" s="437"/>
      <c r="D82" s="437"/>
      <c r="E82" s="457"/>
      <c r="F82" s="74" t="s">
        <v>509</v>
      </c>
      <c r="G82" s="47"/>
      <c r="H82" s="6" t="s">
        <v>57</v>
      </c>
      <c r="I82" s="216"/>
      <c r="J82" s="216">
        <v>2</v>
      </c>
      <c r="K82" s="79"/>
      <c r="L82" s="6"/>
    </row>
    <row r="83" spans="1:12" ht="13.5" customHeight="1" x14ac:dyDescent="0.15">
      <c r="A83" s="272"/>
      <c r="B83" s="456"/>
      <c r="C83" s="437"/>
      <c r="D83" s="437"/>
      <c r="E83" s="457"/>
      <c r="F83" s="74" t="s">
        <v>510</v>
      </c>
      <c r="G83" s="47"/>
      <c r="H83" s="6" t="s">
        <v>56</v>
      </c>
      <c r="I83" s="216"/>
      <c r="J83" s="216">
        <v>2</v>
      </c>
      <c r="K83" s="79"/>
      <c r="L83" s="6"/>
    </row>
    <row r="84" spans="1:12" ht="13.5" customHeight="1" x14ac:dyDescent="0.15">
      <c r="A84" s="272"/>
      <c r="B84" s="456"/>
      <c r="C84" s="437"/>
      <c r="D84" s="437"/>
      <c r="E84" s="457"/>
      <c r="F84" s="99" t="s">
        <v>903</v>
      </c>
      <c r="G84" s="47"/>
      <c r="H84" s="6">
        <v>1</v>
      </c>
      <c r="I84" s="216">
        <v>2</v>
      </c>
      <c r="J84" s="216"/>
      <c r="K84" s="79"/>
      <c r="L84" s="6"/>
    </row>
    <row r="85" spans="1:12" ht="13.5" customHeight="1" x14ac:dyDescent="0.15">
      <c r="A85" s="272"/>
      <c r="B85" s="456"/>
      <c r="C85" s="437"/>
      <c r="D85" s="437"/>
      <c r="E85" s="457"/>
      <c r="F85" s="74" t="s">
        <v>904</v>
      </c>
      <c r="G85" s="47"/>
      <c r="H85" s="6">
        <v>2</v>
      </c>
      <c r="I85" s="216"/>
      <c r="J85" s="216">
        <v>2</v>
      </c>
      <c r="K85" s="79"/>
      <c r="L85" s="6"/>
    </row>
    <row r="86" spans="1:12" ht="13.5" customHeight="1" x14ac:dyDescent="0.15">
      <c r="A86" s="272"/>
      <c r="B86" s="456"/>
      <c r="C86" s="437"/>
      <c r="D86" s="437"/>
      <c r="E86" s="457"/>
      <c r="F86" s="74" t="s">
        <v>909</v>
      </c>
      <c r="G86" s="47"/>
      <c r="H86" s="6">
        <v>3</v>
      </c>
      <c r="I86" s="216"/>
      <c r="J86" s="216">
        <v>2</v>
      </c>
      <c r="K86" s="79"/>
      <c r="L86" s="6"/>
    </row>
    <row r="87" spans="1:12" s="9" customFormat="1" ht="13.5" customHeight="1" x14ac:dyDescent="0.15">
      <c r="A87" s="272"/>
      <c r="B87" s="456"/>
      <c r="C87" s="437"/>
      <c r="D87" s="437"/>
      <c r="E87" s="457"/>
      <c r="F87" s="321" t="s">
        <v>24</v>
      </c>
      <c r="G87" s="322"/>
      <c r="H87" s="14"/>
      <c r="I87" s="217">
        <f>SUM(I80:I86)</f>
        <v>5</v>
      </c>
      <c r="J87" s="217">
        <f>SUM(J80:J86)</f>
        <v>8</v>
      </c>
      <c r="K87" s="13">
        <f>SUM(K80:K86)</f>
        <v>0</v>
      </c>
      <c r="L87" s="14" t="s">
        <v>7</v>
      </c>
    </row>
    <row r="88" spans="1:12" ht="13.5" customHeight="1" x14ac:dyDescent="0.15">
      <c r="A88" s="272"/>
      <c r="B88" s="456"/>
      <c r="C88" s="437" t="s">
        <v>311</v>
      </c>
      <c r="D88" s="437" t="s">
        <v>310</v>
      </c>
      <c r="E88" s="437"/>
      <c r="F88" s="74" t="s">
        <v>83</v>
      </c>
      <c r="G88" s="47"/>
      <c r="H88" s="6">
        <v>2</v>
      </c>
      <c r="I88" s="79">
        <v>2</v>
      </c>
      <c r="J88" s="79"/>
      <c r="K88" s="79"/>
      <c r="L88" s="6"/>
    </row>
    <row r="89" spans="1:12" ht="13.5" customHeight="1" x14ac:dyDescent="0.15">
      <c r="A89" s="272"/>
      <c r="B89" s="456"/>
      <c r="C89" s="437"/>
      <c r="D89" s="437"/>
      <c r="E89" s="437"/>
      <c r="F89" s="74" t="s">
        <v>84</v>
      </c>
      <c r="G89" s="47"/>
      <c r="H89" s="6">
        <v>2</v>
      </c>
      <c r="I89" s="79">
        <v>2</v>
      </c>
      <c r="J89" s="79"/>
      <c r="K89" s="79"/>
      <c r="L89" s="6"/>
    </row>
    <row r="90" spans="1:12" ht="13.5" customHeight="1" x14ac:dyDescent="0.15">
      <c r="A90" s="272"/>
      <c r="B90" s="456"/>
      <c r="C90" s="437"/>
      <c r="D90" s="437"/>
      <c r="E90" s="437"/>
      <c r="F90" s="74" t="s">
        <v>85</v>
      </c>
      <c r="G90" s="47"/>
      <c r="H90" s="6">
        <v>3</v>
      </c>
      <c r="I90" s="79">
        <v>2</v>
      </c>
      <c r="J90" s="79"/>
      <c r="K90" s="79"/>
      <c r="L90" s="6"/>
    </row>
    <row r="91" spans="1:12" ht="13.5" customHeight="1" x14ac:dyDescent="0.15">
      <c r="A91" s="272"/>
      <c r="B91" s="456"/>
      <c r="C91" s="437"/>
      <c r="D91" s="437"/>
      <c r="E91" s="437"/>
      <c r="F91" s="74" t="s">
        <v>86</v>
      </c>
      <c r="G91" s="47"/>
      <c r="H91" s="6">
        <v>3</v>
      </c>
      <c r="I91" s="79">
        <v>2</v>
      </c>
      <c r="J91" s="79"/>
      <c r="K91" s="79"/>
      <c r="L91" s="6"/>
    </row>
    <row r="92" spans="1:12" ht="13.5" customHeight="1" x14ac:dyDescent="0.15">
      <c r="A92" s="272"/>
      <c r="B92" s="456"/>
      <c r="C92" s="437"/>
      <c r="D92" s="437"/>
      <c r="E92" s="437"/>
      <c r="F92" s="74" t="s">
        <v>87</v>
      </c>
      <c r="G92" s="47"/>
      <c r="H92" s="6">
        <v>3</v>
      </c>
      <c r="I92" s="79">
        <v>2</v>
      </c>
      <c r="J92" s="79"/>
      <c r="K92" s="79"/>
      <c r="L92" s="6"/>
    </row>
    <row r="93" spans="1:12" ht="13.5" customHeight="1" x14ac:dyDescent="0.15">
      <c r="A93" s="272"/>
      <c r="B93" s="456"/>
      <c r="C93" s="437"/>
      <c r="D93" s="437"/>
      <c r="E93" s="437"/>
      <c r="F93" s="74" t="s">
        <v>88</v>
      </c>
      <c r="G93" s="47"/>
      <c r="H93" s="6">
        <v>3</v>
      </c>
      <c r="I93" s="79">
        <v>2</v>
      </c>
      <c r="J93" s="79"/>
      <c r="K93" s="79"/>
      <c r="L93" s="6"/>
    </row>
    <row r="94" spans="1:12" ht="13.5" customHeight="1" x14ac:dyDescent="0.15">
      <c r="A94" s="272"/>
      <c r="B94" s="456"/>
      <c r="C94" s="437"/>
      <c r="D94" s="437"/>
      <c r="E94" s="437"/>
      <c r="F94" s="74" t="s">
        <v>89</v>
      </c>
      <c r="G94" s="47"/>
      <c r="H94" s="6">
        <v>2</v>
      </c>
      <c r="I94" s="79">
        <v>2</v>
      </c>
      <c r="J94" s="79"/>
      <c r="K94" s="79"/>
      <c r="L94" s="6"/>
    </row>
    <row r="95" spans="1:12" ht="13.5" customHeight="1" x14ac:dyDescent="0.15">
      <c r="A95" s="272"/>
      <c r="B95" s="456"/>
      <c r="C95" s="437"/>
      <c r="D95" s="437"/>
      <c r="E95" s="437"/>
      <c r="F95" s="74" t="s">
        <v>90</v>
      </c>
      <c r="G95" s="47"/>
      <c r="H95" s="6">
        <v>2</v>
      </c>
      <c r="I95" s="79">
        <v>2</v>
      </c>
      <c r="J95" s="79"/>
      <c r="K95" s="79"/>
      <c r="L95" s="6"/>
    </row>
    <row r="96" spans="1:12" ht="13.5" customHeight="1" x14ac:dyDescent="0.15">
      <c r="A96" s="272"/>
      <c r="B96" s="456"/>
      <c r="C96" s="437"/>
      <c r="D96" s="437"/>
      <c r="E96" s="437"/>
      <c r="F96" s="74" t="s">
        <v>91</v>
      </c>
      <c r="G96" s="47"/>
      <c r="H96" s="6">
        <v>2</v>
      </c>
      <c r="I96" s="79">
        <v>2</v>
      </c>
      <c r="J96" s="79"/>
      <c r="K96" s="79"/>
      <c r="L96" s="6"/>
    </row>
    <row r="97" spans="1:12" ht="13.5" customHeight="1" x14ac:dyDescent="0.15">
      <c r="A97" s="272"/>
      <c r="B97" s="456"/>
      <c r="C97" s="437"/>
      <c r="D97" s="437"/>
      <c r="E97" s="437"/>
      <c r="F97" s="74" t="s">
        <v>92</v>
      </c>
      <c r="G97" s="47"/>
      <c r="H97" s="6">
        <v>3</v>
      </c>
      <c r="I97" s="79">
        <v>2</v>
      </c>
      <c r="J97" s="79"/>
      <c r="K97" s="79"/>
      <c r="L97" s="6"/>
    </row>
    <row r="98" spans="1:12" s="9" customFormat="1" ht="13.5" customHeight="1" x14ac:dyDescent="0.15">
      <c r="A98" s="272"/>
      <c r="B98" s="456"/>
      <c r="C98" s="437"/>
      <c r="D98" s="437"/>
      <c r="E98" s="437"/>
      <c r="F98" s="321" t="s">
        <v>297</v>
      </c>
      <c r="G98" s="322"/>
      <c r="H98" s="14"/>
      <c r="I98" s="13">
        <f>SUM(I88:I97)</f>
        <v>20</v>
      </c>
      <c r="J98" s="13">
        <f>SUM(J88:J97)</f>
        <v>0</v>
      </c>
      <c r="K98" s="13">
        <f t="shared" ref="K98" si="8">SUM(K88:K97)</f>
        <v>0</v>
      </c>
      <c r="L98" s="14" t="s">
        <v>7</v>
      </c>
    </row>
    <row r="99" spans="1:12" ht="13.5" customHeight="1" x14ac:dyDescent="0.15">
      <c r="A99" s="272"/>
      <c r="B99" s="456"/>
      <c r="C99" s="437"/>
      <c r="D99" s="437" t="s">
        <v>312</v>
      </c>
      <c r="E99" s="437"/>
      <c r="F99" s="74" t="s">
        <v>512</v>
      </c>
      <c r="G99" s="47"/>
      <c r="H99" s="6">
        <v>2</v>
      </c>
      <c r="I99" s="79"/>
      <c r="J99" s="116">
        <v>2</v>
      </c>
      <c r="K99" s="79"/>
      <c r="L99" s="6"/>
    </row>
    <row r="100" spans="1:12" ht="13.5" customHeight="1" x14ac:dyDescent="0.15">
      <c r="A100" s="272"/>
      <c r="B100" s="456"/>
      <c r="C100" s="437"/>
      <c r="D100" s="437"/>
      <c r="E100" s="437"/>
      <c r="F100" s="74" t="s">
        <v>513</v>
      </c>
      <c r="G100" s="47"/>
      <c r="H100" s="6">
        <v>3</v>
      </c>
      <c r="I100" s="79"/>
      <c r="J100" s="116">
        <v>2</v>
      </c>
      <c r="K100" s="79"/>
      <c r="L100" s="6"/>
    </row>
    <row r="101" spans="1:12" ht="13.5" customHeight="1" x14ac:dyDescent="0.15">
      <c r="A101" s="272"/>
      <c r="B101" s="456"/>
      <c r="C101" s="437"/>
      <c r="D101" s="437"/>
      <c r="E101" s="437"/>
      <c r="F101" s="74" t="s">
        <v>514</v>
      </c>
      <c r="G101" s="47"/>
      <c r="H101" s="6">
        <v>3</v>
      </c>
      <c r="I101" s="79"/>
      <c r="J101" s="79">
        <v>2</v>
      </c>
      <c r="K101" s="79"/>
      <c r="L101" s="6"/>
    </row>
    <row r="102" spans="1:12" s="9" customFormat="1" ht="13.5" customHeight="1" x14ac:dyDescent="0.15">
      <c r="A102" s="273"/>
      <c r="B102" s="456"/>
      <c r="C102" s="437"/>
      <c r="D102" s="437"/>
      <c r="E102" s="437"/>
      <c r="F102" s="72" t="s">
        <v>515</v>
      </c>
      <c r="G102" s="75"/>
      <c r="H102" s="6">
        <v>4</v>
      </c>
      <c r="I102" s="79"/>
      <c r="J102" s="79">
        <v>2</v>
      </c>
      <c r="K102" s="79"/>
      <c r="L102" s="6"/>
    </row>
    <row r="103" spans="1:12" s="9" customFormat="1" ht="13.5" customHeight="1" x14ac:dyDescent="0.15">
      <c r="A103" s="273"/>
      <c r="B103" s="456"/>
      <c r="C103" s="437"/>
      <c r="D103" s="437"/>
      <c r="E103" s="437"/>
      <c r="F103" s="321" t="s">
        <v>54</v>
      </c>
      <c r="G103" s="322"/>
      <c r="H103" s="14"/>
      <c r="I103" s="13">
        <f>SUM(I99:I102)</f>
        <v>0</v>
      </c>
      <c r="J103" s="13">
        <f>SUM(J99:J102)</f>
        <v>8</v>
      </c>
      <c r="K103" s="13">
        <f t="shared" ref="K103" si="9">SUM(K99:K102)</f>
        <v>0</v>
      </c>
      <c r="L103" s="14" t="s">
        <v>7</v>
      </c>
    </row>
    <row r="104" spans="1:12" ht="13.5" customHeight="1" x14ac:dyDescent="0.15">
      <c r="A104" s="273"/>
      <c r="B104" s="413" t="s">
        <v>66</v>
      </c>
      <c r="C104" s="391" t="s">
        <v>313</v>
      </c>
      <c r="D104" s="391"/>
      <c r="E104" s="391"/>
      <c r="F104" s="76" t="s">
        <v>93</v>
      </c>
      <c r="G104" s="46"/>
      <c r="H104" s="6">
        <v>1</v>
      </c>
      <c r="I104" s="79"/>
      <c r="J104" s="79">
        <v>2</v>
      </c>
      <c r="K104" s="79"/>
      <c r="L104" s="6"/>
    </row>
    <row r="105" spans="1:12" ht="13.5" customHeight="1" x14ac:dyDescent="0.15">
      <c r="A105" s="273"/>
      <c r="B105" s="413"/>
      <c r="C105" s="391"/>
      <c r="D105" s="391"/>
      <c r="E105" s="391"/>
      <c r="F105" s="70" t="s">
        <v>94</v>
      </c>
      <c r="G105" s="47"/>
      <c r="H105" s="6">
        <v>1</v>
      </c>
      <c r="I105" s="79"/>
      <c r="J105" s="79">
        <v>2</v>
      </c>
      <c r="K105" s="79"/>
      <c r="L105" s="6"/>
    </row>
    <row r="106" spans="1:12" ht="13.5" customHeight="1" x14ac:dyDescent="0.15">
      <c r="A106" s="273"/>
      <c r="B106" s="413"/>
      <c r="C106" s="391"/>
      <c r="D106" s="391"/>
      <c r="E106" s="391"/>
      <c r="F106" s="70" t="s">
        <v>95</v>
      </c>
      <c r="G106" s="47"/>
      <c r="H106" s="6">
        <v>2</v>
      </c>
      <c r="I106" s="79"/>
      <c r="J106" s="116">
        <v>2</v>
      </c>
      <c r="K106" s="79"/>
      <c r="L106" s="6"/>
    </row>
    <row r="107" spans="1:12" ht="13.5" customHeight="1" x14ac:dyDescent="0.15">
      <c r="A107" s="273"/>
      <c r="B107" s="413"/>
      <c r="C107" s="391"/>
      <c r="D107" s="391"/>
      <c r="E107" s="391"/>
      <c r="F107" s="70" t="s">
        <v>96</v>
      </c>
      <c r="G107" s="47"/>
      <c r="H107" s="6">
        <v>1</v>
      </c>
      <c r="I107" s="79">
        <v>2</v>
      </c>
      <c r="J107" s="79"/>
      <c r="K107" s="79"/>
      <c r="L107" s="6"/>
    </row>
    <row r="108" spans="1:12" ht="13.5" customHeight="1" x14ac:dyDescent="0.15">
      <c r="A108" s="273"/>
      <c r="B108" s="413"/>
      <c r="C108" s="391"/>
      <c r="D108" s="391"/>
      <c r="E108" s="391"/>
      <c r="F108" s="70" t="s">
        <v>97</v>
      </c>
      <c r="G108" s="47"/>
      <c r="H108" s="6">
        <v>2</v>
      </c>
      <c r="I108" s="79"/>
      <c r="J108" s="79">
        <v>2</v>
      </c>
      <c r="K108" s="79"/>
      <c r="L108" s="6"/>
    </row>
    <row r="109" spans="1:12" ht="13.5" customHeight="1" x14ac:dyDescent="0.15">
      <c r="A109" s="273"/>
      <c r="B109" s="413"/>
      <c r="C109" s="391"/>
      <c r="D109" s="391"/>
      <c r="E109" s="391"/>
      <c r="F109" s="70" t="s">
        <v>98</v>
      </c>
      <c r="G109" s="47"/>
      <c r="H109" s="6">
        <v>2</v>
      </c>
      <c r="I109" s="79"/>
      <c r="J109" s="79">
        <v>2</v>
      </c>
      <c r="K109" s="79"/>
      <c r="L109" s="6"/>
    </row>
    <row r="110" spans="1:12" ht="13.5" customHeight="1" x14ac:dyDescent="0.15">
      <c r="A110" s="273"/>
      <c r="B110" s="413"/>
      <c r="C110" s="391"/>
      <c r="D110" s="391"/>
      <c r="E110" s="391"/>
      <c r="F110" s="70" t="s">
        <v>99</v>
      </c>
      <c r="G110" s="47"/>
      <c r="H110" s="6">
        <v>2</v>
      </c>
      <c r="I110" s="79"/>
      <c r="J110" s="79">
        <v>2</v>
      </c>
      <c r="K110" s="79"/>
      <c r="L110" s="6"/>
    </row>
    <row r="111" spans="1:12" ht="13.5" customHeight="1" x14ac:dyDescent="0.15">
      <c r="A111" s="273"/>
      <c r="B111" s="413"/>
      <c r="C111" s="391"/>
      <c r="D111" s="391"/>
      <c r="E111" s="391"/>
      <c r="F111" s="70" t="s">
        <v>100</v>
      </c>
      <c r="G111" s="47"/>
      <c r="H111" s="6">
        <v>2</v>
      </c>
      <c r="I111" s="79"/>
      <c r="J111" s="116">
        <v>2</v>
      </c>
      <c r="K111" s="79"/>
      <c r="L111" s="6"/>
    </row>
    <row r="112" spans="1:12" ht="13.5" customHeight="1" x14ac:dyDescent="0.15">
      <c r="A112" s="273"/>
      <c r="B112" s="413"/>
      <c r="C112" s="391"/>
      <c r="D112" s="391"/>
      <c r="E112" s="391"/>
      <c r="F112" s="70" t="s">
        <v>101</v>
      </c>
      <c r="G112" s="47"/>
      <c r="H112" s="6">
        <v>2</v>
      </c>
      <c r="I112" s="79"/>
      <c r="J112" s="116">
        <v>2</v>
      </c>
      <c r="K112" s="79"/>
      <c r="L112" s="6"/>
    </row>
    <row r="113" spans="1:12" ht="13.5" customHeight="1" x14ac:dyDescent="0.15">
      <c r="A113" s="273"/>
      <c r="B113" s="413"/>
      <c r="C113" s="391"/>
      <c r="D113" s="391"/>
      <c r="E113" s="391"/>
      <c r="F113" s="70" t="s">
        <v>102</v>
      </c>
      <c r="G113" s="47"/>
      <c r="H113" s="6">
        <v>2</v>
      </c>
      <c r="I113" s="79">
        <v>1</v>
      </c>
      <c r="J113" s="79"/>
      <c r="K113" s="79"/>
      <c r="L113" s="6"/>
    </row>
    <row r="114" spans="1:12" ht="13.5" customHeight="1" x14ac:dyDescent="0.15">
      <c r="A114" s="273"/>
      <c r="B114" s="413"/>
      <c r="C114" s="391"/>
      <c r="D114" s="391"/>
      <c r="E114" s="391"/>
      <c r="F114" s="70" t="s">
        <v>103</v>
      </c>
      <c r="G114" s="47"/>
      <c r="H114" s="6">
        <v>2</v>
      </c>
      <c r="I114" s="79">
        <v>1</v>
      </c>
      <c r="J114" s="79"/>
      <c r="K114" s="79"/>
      <c r="L114" s="6"/>
    </row>
    <row r="115" spans="1:12" ht="13.5" customHeight="1" x14ac:dyDescent="0.15">
      <c r="A115" s="273"/>
      <c r="B115" s="413"/>
      <c r="C115" s="391"/>
      <c r="D115" s="391"/>
      <c r="E115" s="391"/>
      <c r="F115" s="70" t="s">
        <v>104</v>
      </c>
      <c r="G115" s="47"/>
      <c r="H115" s="6">
        <v>2</v>
      </c>
      <c r="I115" s="79">
        <v>2</v>
      </c>
      <c r="J115" s="79"/>
      <c r="K115" s="79"/>
      <c r="L115" s="6"/>
    </row>
    <row r="116" spans="1:12" s="9" customFormat="1" ht="13.5" customHeight="1" x14ac:dyDescent="0.15">
      <c r="A116" s="273"/>
      <c r="B116" s="413"/>
      <c r="C116" s="391"/>
      <c r="D116" s="391"/>
      <c r="E116" s="391"/>
      <c r="F116" s="321" t="s">
        <v>298</v>
      </c>
      <c r="G116" s="322"/>
      <c r="H116" s="14"/>
      <c r="I116" s="13">
        <f>SUM(I104:I115)</f>
        <v>6</v>
      </c>
      <c r="J116" s="13">
        <f t="shared" ref="J116:K116" si="10">SUM(J104:J115)</f>
        <v>16</v>
      </c>
      <c r="K116" s="13">
        <f t="shared" si="10"/>
        <v>0</v>
      </c>
      <c r="L116" s="14" t="s">
        <v>7</v>
      </c>
    </row>
    <row r="117" spans="1:12" ht="13.5" customHeight="1" x14ac:dyDescent="0.15">
      <c r="A117" s="273"/>
      <c r="B117" s="413"/>
      <c r="C117" s="391" t="s">
        <v>314</v>
      </c>
      <c r="D117" s="391"/>
      <c r="E117" s="391"/>
      <c r="F117" s="70" t="s">
        <v>105</v>
      </c>
      <c r="G117" s="47"/>
      <c r="H117" s="6">
        <v>3</v>
      </c>
      <c r="I117" s="79">
        <v>2</v>
      </c>
      <c r="J117" s="79"/>
      <c r="K117" s="79"/>
      <c r="L117" s="6"/>
    </row>
    <row r="118" spans="1:12" ht="13.5" customHeight="1" x14ac:dyDescent="0.15">
      <c r="A118" s="273"/>
      <c r="B118" s="413"/>
      <c r="C118" s="391"/>
      <c r="D118" s="391"/>
      <c r="E118" s="391"/>
      <c r="F118" s="70" t="s">
        <v>106</v>
      </c>
      <c r="G118" s="47"/>
      <c r="H118" s="6">
        <v>3</v>
      </c>
      <c r="I118" s="79">
        <v>1</v>
      </c>
      <c r="J118" s="79"/>
      <c r="K118" s="79"/>
      <c r="L118" s="6"/>
    </row>
    <row r="119" spans="1:12" ht="13.5" customHeight="1" x14ac:dyDescent="0.15">
      <c r="A119" s="273"/>
      <c r="B119" s="413"/>
      <c r="C119" s="391"/>
      <c r="D119" s="391"/>
      <c r="E119" s="391"/>
      <c r="F119" s="70" t="s">
        <v>107</v>
      </c>
      <c r="G119" s="47"/>
      <c r="H119" s="6">
        <v>2</v>
      </c>
      <c r="I119" s="79">
        <v>1</v>
      </c>
      <c r="J119" s="79"/>
      <c r="K119" s="79"/>
      <c r="L119" s="6"/>
    </row>
    <row r="120" spans="1:12" ht="13.5" customHeight="1" x14ac:dyDescent="0.15">
      <c r="A120" s="273"/>
      <c r="B120" s="413"/>
      <c r="C120" s="391"/>
      <c r="D120" s="391"/>
      <c r="E120" s="391"/>
      <c r="F120" s="152" t="s">
        <v>108</v>
      </c>
      <c r="G120" s="161"/>
      <c r="H120" s="11">
        <v>2</v>
      </c>
      <c r="I120" s="154">
        <v>1</v>
      </c>
      <c r="J120" s="154"/>
      <c r="K120" s="154"/>
      <c r="L120" s="6"/>
    </row>
    <row r="121" spans="1:12" ht="13.5" customHeight="1" x14ac:dyDescent="0.15">
      <c r="A121" s="273"/>
      <c r="B121" s="413"/>
      <c r="C121" s="391"/>
      <c r="D121" s="391"/>
      <c r="E121" s="391"/>
      <c r="F121" s="152" t="s">
        <v>788</v>
      </c>
      <c r="G121" s="161"/>
      <c r="H121" s="11">
        <v>2</v>
      </c>
      <c r="I121" s="154">
        <v>1</v>
      </c>
      <c r="J121" s="154"/>
      <c r="K121" s="154"/>
      <c r="L121" s="6"/>
    </row>
    <row r="122" spans="1:12" ht="13.5" customHeight="1" x14ac:dyDescent="0.15">
      <c r="A122" s="273"/>
      <c r="B122" s="413"/>
      <c r="C122" s="391"/>
      <c r="D122" s="391"/>
      <c r="E122" s="391"/>
      <c r="F122" s="152" t="s">
        <v>789</v>
      </c>
      <c r="G122" s="161"/>
      <c r="H122" s="11">
        <v>3</v>
      </c>
      <c r="I122" s="154"/>
      <c r="J122" s="154">
        <v>1</v>
      </c>
      <c r="K122" s="154"/>
      <c r="L122" s="6"/>
    </row>
    <row r="123" spans="1:12" ht="13.5" customHeight="1" x14ac:dyDescent="0.15">
      <c r="A123" s="273"/>
      <c r="B123" s="413"/>
      <c r="C123" s="391"/>
      <c r="D123" s="391"/>
      <c r="E123" s="391"/>
      <c r="F123" s="152" t="s">
        <v>790</v>
      </c>
      <c r="G123" s="161"/>
      <c r="H123" s="11">
        <v>3</v>
      </c>
      <c r="I123" s="154"/>
      <c r="J123" s="154">
        <v>1</v>
      </c>
      <c r="K123" s="154"/>
      <c r="L123" s="6"/>
    </row>
    <row r="124" spans="1:12" ht="13.5" customHeight="1" x14ac:dyDescent="0.15">
      <c r="A124" s="273"/>
      <c r="B124" s="413"/>
      <c r="C124" s="391"/>
      <c r="D124" s="391"/>
      <c r="E124" s="391"/>
      <c r="F124" s="70" t="s">
        <v>109</v>
      </c>
      <c r="G124" s="47"/>
      <c r="H124" s="6">
        <v>2</v>
      </c>
      <c r="I124" s="79">
        <v>2</v>
      </c>
      <c r="J124" s="79"/>
      <c r="K124" s="79"/>
      <c r="L124" s="6"/>
    </row>
    <row r="125" spans="1:12" ht="13.5" customHeight="1" x14ac:dyDescent="0.15">
      <c r="A125" s="273"/>
      <c r="B125" s="413"/>
      <c r="C125" s="391"/>
      <c r="D125" s="391"/>
      <c r="E125" s="391"/>
      <c r="F125" s="70" t="s">
        <v>110</v>
      </c>
      <c r="G125" s="47"/>
      <c r="H125" s="6">
        <v>3</v>
      </c>
      <c r="I125" s="79">
        <v>2</v>
      </c>
      <c r="J125" s="79"/>
      <c r="K125" s="79"/>
      <c r="L125" s="6"/>
    </row>
    <row r="126" spans="1:12" s="9" customFormat="1" ht="13.5" customHeight="1" x14ac:dyDescent="0.15">
      <c r="A126" s="273"/>
      <c r="B126" s="413"/>
      <c r="C126" s="391"/>
      <c r="D126" s="391"/>
      <c r="E126" s="391"/>
      <c r="F126" s="321" t="s">
        <v>143</v>
      </c>
      <c r="G126" s="322"/>
      <c r="H126" s="14"/>
      <c r="I126" s="13">
        <f>SUM(I117:I125)</f>
        <v>10</v>
      </c>
      <c r="J126" s="13">
        <f>SUM(J117:J125)</f>
        <v>2</v>
      </c>
      <c r="K126" s="13">
        <f>SUM(K117:K125)</f>
        <v>0</v>
      </c>
      <c r="L126" s="14" t="s">
        <v>7</v>
      </c>
    </row>
    <row r="127" spans="1:12" ht="13.5" customHeight="1" x14ac:dyDescent="0.15">
      <c r="A127" s="273"/>
      <c r="B127" s="413"/>
      <c r="C127" s="391" t="s">
        <v>315</v>
      </c>
      <c r="D127" s="391"/>
      <c r="E127" s="391"/>
      <c r="F127" s="70" t="s">
        <v>111</v>
      </c>
      <c r="G127" s="47"/>
      <c r="H127" s="6" t="s">
        <v>55</v>
      </c>
      <c r="I127" s="79">
        <v>1</v>
      </c>
      <c r="J127" s="79"/>
      <c r="K127" s="79"/>
      <c r="L127" s="6"/>
    </row>
    <row r="128" spans="1:12" ht="13.5" customHeight="1" x14ac:dyDescent="0.15">
      <c r="A128" s="273"/>
      <c r="B128" s="413"/>
      <c r="C128" s="391"/>
      <c r="D128" s="391"/>
      <c r="E128" s="391"/>
      <c r="F128" s="70" t="s">
        <v>181</v>
      </c>
      <c r="G128" s="47"/>
      <c r="H128" s="6" t="s">
        <v>56</v>
      </c>
      <c r="I128" s="79">
        <v>4</v>
      </c>
      <c r="J128" s="79"/>
      <c r="K128" s="79"/>
      <c r="L128" s="6"/>
    </row>
    <row r="129" spans="1:12" ht="13.5" customHeight="1" x14ac:dyDescent="0.15">
      <c r="A129" s="273"/>
      <c r="B129" s="413"/>
      <c r="C129" s="391"/>
      <c r="D129" s="391"/>
      <c r="E129" s="391"/>
      <c r="F129" s="70" t="s">
        <v>182</v>
      </c>
      <c r="G129" s="47"/>
      <c r="H129" s="6">
        <v>3</v>
      </c>
      <c r="I129" s="79"/>
      <c r="J129" s="116">
        <v>2</v>
      </c>
      <c r="K129" s="79"/>
      <c r="L129" s="6"/>
    </row>
    <row r="130" spans="1:12" ht="13.5" customHeight="1" x14ac:dyDescent="0.15">
      <c r="A130" s="273"/>
      <c r="B130" s="413"/>
      <c r="C130" s="391"/>
      <c r="D130" s="391"/>
      <c r="E130" s="391"/>
      <c r="F130" s="70" t="s">
        <v>183</v>
      </c>
      <c r="G130" s="47"/>
      <c r="H130" s="6" t="s">
        <v>56</v>
      </c>
      <c r="I130" s="79"/>
      <c r="J130" s="116">
        <v>4</v>
      </c>
      <c r="K130" s="79"/>
      <c r="L130" s="6"/>
    </row>
    <row r="131" spans="1:12" ht="13.5" customHeight="1" x14ac:dyDescent="0.15">
      <c r="A131" s="273"/>
      <c r="B131" s="413"/>
      <c r="C131" s="391"/>
      <c r="D131" s="391"/>
      <c r="E131" s="391"/>
      <c r="F131" s="70" t="s">
        <v>184</v>
      </c>
      <c r="G131" s="47"/>
      <c r="H131" s="6">
        <v>3</v>
      </c>
      <c r="I131" s="79">
        <v>2</v>
      </c>
      <c r="J131" s="116"/>
      <c r="K131" s="79"/>
      <c r="L131" s="6"/>
    </row>
    <row r="132" spans="1:12" ht="13.5" customHeight="1" x14ac:dyDescent="0.15">
      <c r="A132" s="273"/>
      <c r="B132" s="413"/>
      <c r="C132" s="391"/>
      <c r="D132" s="391"/>
      <c r="E132" s="391"/>
      <c r="F132" s="70" t="s">
        <v>113</v>
      </c>
      <c r="G132" s="47"/>
      <c r="H132" s="6">
        <v>4</v>
      </c>
      <c r="I132" s="79">
        <v>2</v>
      </c>
      <c r="J132" s="116"/>
      <c r="K132" s="79"/>
      <c r="L132" s="6"/>
    </row>
    <row r="133" spans="1:12" s="9" customFormat="1" ht="13.5" customHeight="1" x14ac:dyDescent="0.15">
      <c r="A133" s="273"/>
      <c r="B133" s="413"/>
      <c r="C133" s="391"/>
      <c r="D133" s="391"/>
      <c r="E133" s="391"/>
      <c r="F133" s="8" t="s">
        <v>185</v>
      </c>
      <c r="G133" s="78"/>
      <c r="H133" s="6">
        <v>4</v>
      </c>
      <c r="I133" s="79"/>
      <c r="J133" s="116">
        <v>2</v>
      </c>
      <c r="K133" s="79"/>
      <c r="L133" s="6"/>
    </row>
    <row r="134" spans="1:12" s="9" customFormat="1" ht="13.5" customHeight="1" x14ac:dyDescent="0.15">
      <c r="A134" s="273"/>
      <c r="B134" s="413"/>
      <c r="C134" s="391"/>
      <c r="D134" s="391"/>
      <c r="E134" s="391"/>
      <c r="F134" s="286" t="s">
        <v>24</v>
      </c>
      <c r="G134" s="324"/>
      <c r="H134" s="71"/>
      <c r="I134" s="4">
        <f>SUM(I127:I133)</f>
        <v>9</v>
      </c>
      <c r="J134" s="4">
        <f t="shared" ref="J134:K134" si="11">SUM(J127:J133)</f>
        <v>8</v>
      </c>
      <c r="K134" s="4">
        <f t="shared" si="11"/>
        <v>0</v>
      </c>
      <c r="L134" s="71" t="s">
        <v>7</v>
      </c>
    </row>
    <row r="135" spans="1:12" ht="13.5" customHeight="1" x14ac:dyDescent="0.15">
      <c r="A135" s="273"/>
      <c r="B135" s="275" t="s">
        <v>67</v>
      </c>
      <c r="C135" s="276"/>
      <c r="D135" s="276"/>
      <c r="E135" s="277"/>
      <c r="F135" s="70" t="s">
        <v>186</v>
      </c>
      <c r="G135" s="78"/>
      <c r="H135" s="6" t="s">
        <v>115</v>
      </c>
      <c r="I135" s="79">
        <v>1</v>
      </c>
      <c r="J135" s="79"/>
      <c r="K135" s="79"/>
      <c r="L135" s="6"/>
    </row>
    <row r="136" spans="1:12" ht="13.5" customHeight="1" x14ac:dyDescent="0.15">
      <c r="A136" s="273"/>
      <c r="B136" s="278"/>
      <c r="C136" s="279"/>
      <c r="D136" s="279"/>
      <c r="E136" s="280"/>
      <c r="F136" s="70" t="s">
        <v>187</v>
      </c>
      <c r="G136" s="78"/>
      <c r="H136" s="6">
        <v>3</v>
      </c>
      <c r="I136" s="79">
        <v>2</v>
      </c>
      <c r="J136" s="79"/>
      <c r="K136" s="79"/>
      <c r="L136" s="6"/>
    </row>
    <row r="137" spans="1:12" ht="13.5" customHeight="1" x14ac:dyDescent="0.15">
      <c r="A137" s="273"/>
      <c r="B137" s="278"/>
      <c r="C137" s="279"/>
      <c r="D137" s="279"/>
      <c r="E137" s="280"/>
      <c r="F137" s="70" t="s">
        <v>547</v>
      </c>
      <c r="G137" s="78"/>
      <c r="H137" s="6">
        <v>2</v>
      </c>
      <c r="I137" s="79">
        <v>2</v>
      </c>
      <c r="J137" s="79"/>
      <c r="K137" s="79"/>
      <c r="L137" s="6"/>
    </row>
    <row r="138" spans="1:12" ht="13.5" customHeight="1" x14ac:dyDescent="0.15">
      <c r="A138" s="273"/>
      <c r="B138" s="278"/>
      <c r="C138" s="279"/>
      <c r="D138" s="279"/>
      <c r="E138" s="280"/>
      <c r="F138" s="70" t="s">
        <v>548</v>
      </c>
      <c r="G138" s="78"/>
      <c r="H138" s="6">
        <v>3</v>
      </c>
      <c r="I138" s="79">
        <v>2</v>
      </c>
      <c r="J138" s="79"/>
      <c r="K138" s="79"/>
      <c r="L138" s="6"/>
    </row>
    <row r="139" spans="1:12" ht="13.5" customHeight="1" x14ac:dyDescent="0.15">
      <c r="A139" s="273"/>
      <c r="B139" s="278"/>
      <c r="C139" s="279"/>
      <c r="D139" s="279"/>
      <c r="E139" s="280"/>
      <c r="F139" s="70" t="s">
        <v>190</v>
      </c>
      <c r="G139" s="78"/>
      <c r="H139" s="6">
        <v>3</v>
      </c>
      <c r="I139" s="79"/>
      <c r="J139" s="116">
        <v>2</v>
      </c>
      <c r="K139" s="79"/>
      <c r="L139" s="6"/>
    </row>
    <row r="140" spans="1:12" ht="13.5" customHeight="1" x14ac:dyDescent="0.15">
      <c r="A140" s="273"/>
      <c r="B140" s="278"/>
      <c r="C140" s="279"/>
      <c r="D140" s="279"/>
      <c r="E140" s="280"/>
      <c r="F140" s="184" t="s">
        <v>119</v>
      </c>
      <c r="G140" s="185"/>
      <c r="H140" s="6">
        <v>1</v>
      </c>
      <c r="I140" s="116"/>
      <c r="J140" s="116">
        <v>1</v>
      </c>
      <c r="K140" s="116"/>
      <c r="L140" s="6"/>
    </row>
    <row r="141" spans="1:12" ht="13.5" customHeight="1" x14ac:dyDescent="0.15">
      <c r="A141" s="273"/>
      <c r="B141" s="278"/>
      <c r="C141" s="279"/>
      <c r="D141" s="279"/>
      <c r="E141" s="280"/>
      <c r="F141" s="184" t="s">
        <v>853</v>
      </c>
      <c r="G141" s="185"/>
      <c r="H141" s="6">
        <v>1</v>
      </c>
      <c r="I141" s="116"/>
      <c r="J141" s="116">
        <v>1</v>
      </c>
      <c r="K141" s="196"/>
      <c r="L141" s="195" t="s">
        <v>854</v>
      </c>
    </row>
    <row r="142" spans="1:12" ht="13.5" customHeight="1" x14ac:dyDescent="0.15">
      <c r="A142" s="273"/>
      <c r="B142" s="278"/>
      <c r="C142" s="279"/>
      <c r="D142" s="279"/>
      <c r="E142" s="280"/>
      <c r="F142" s="186" t="s">
        <v>855</v>
      </c>
      <c r="G142" s="187"/>
      <c r="H142" s="7">
        <v>2</v>
      </c>
      <c r="I142" s="118"/>
      <c r="J142" s="118">
        <v>1</v>
      </c>
      <c r="K142" s="196"/>
      <c r="L142" s="195" t="s">
        <v>854</v>
      </c>
    </row>
    <row r="143" spans="1:12" ht="13.5" customHeight="1" x14ac:dyDescent="0.15">
      <c r="A143" s="273"/>
      <c r="B143" s="281"/>
      <c r="C143" s="282"/>
      <c r="D143" s="282"/>
      <c r="E143" s="283"/>
      <c r="F143" s="286" t="s">
        <v>450</v>
      </c>
      <c r="G143" s="324"/>
      <c r="H143" s="7"/>
      <c r="I143" s="80">
        <f>SUM(I135:I142)</f>
        <v>7</v>
      </c>
      <c r="J143" s="80">
        <f>SUM(J135:J142)</f>
        <v>5</v>
      </c>
      <c r="K143" s="4">
        <f>SUM(K135:K142)</f>
        <v>0</v>
      </c>
      <c r="L143" s="71" t="s">
        <v>7</v>
      </c>
    </row>
    <row r="144" spans="1:12" ht="13.5" customHeight="1" x14ac:dyDescent="0.15">
      <c r="A144" s="273"/>
      <c r="B144" s="460" t="s">
        <v>355</v>
      </c>
      <c r="C144" s="461"/>
      <c r="D144" s="461"/>
      <c r="E144" s="462"/>
      <c r="F144" s="74" t="s">
        <v>851</v>
      </c>
      <c r="G144" s="47"/>
      <c r="H144" s="6">
        <v>3</v>
      </c>
      <c r="I144" s="79"/>
      <c r="J144" s="116">
        <v>2</v>
      </c>
      <c r="K144" s="79"/>
      <c r="L144" s="6"/>
    </row>
    <row r="145" spans="1:12" s="9" customFormat="1" ht="13.5" customHeight="1" x14ac:dyDescent="0.15">
      <c r="A145" s="273"/>
      <c r="B145" s="463"/>
      <c r="C145" s="464"/>
      <c r="D145" s="464"/>
      <c r="E145" s="465"/>
      <c r="F145" s="321" t="s">
        <v>145</v>
      </c>
      <c r="G145" s="322"/>
      <c r="H145" s="14"/>
      <c r="I145" s="13">
        <f>SUM(I144:I144)</f>
        <v>0</v>
      </c>
      <c r="J145" s="13">
        <f>SUM(J144:J144)</f>
        <v>2</v>
      </c>
      <c r="K145" s="13">
        <f>SUM(K144:K144)</f>
        <v>0</v>
      </c>
      <c r="L145" s="14" t="s">
        <v>7</v>
      </c>
    </row>
    <row r="146" spans="1:12" ht="13.5" customHeight="1" x14ac:dyDescent="0.15">
      <c r="A146" s="273"/>
      <c r="B146" s="275" t="s">
        <v>68</v>
      </c>
      <c r="C146" s="276"/>
      <c r="D146" s="276"/>
      <c r="E146" s="277"/>
      <c r="F146" s="155" t="s">
        <v>836</v>
      </c>
      <c r="G146" s="156"/>
      <c r="H146" s="6">
        <v>2</v>
      </c>
      <c r="I146" s="79"/>
      <c r="J146" s="116">
        <v>2</v>
      </c>
      <c r="K146" s="116"/>
      <c r="L146" s="6"/>
    </row>
    <row r="147" spans="1:12" ht="13.5" customHeight="1" x14ac:dyDescent="0.15">
      <c r="A147" s="273"/>
      <c r="B147" s="278"/>
      <c r="C147" s="279"/>
      <c r="D147" s="279"/>
      <c r="E147" s="280"/>
      <c r="F147" s="70" t="s">
        <v>837</v>
      </c>
      <c r="G147" s="78"/>
      <c r="H147" s="6">
        <v>3</v>
      </c>
      <c r="I147" s="79"/>
      <c r="J147" s="116">
        <v>2</v>
      </c>
      <c r="K147" s="79"/>
      <c r="L147" s="6"/>
    </row>
    <row r="148" spans="1:12" ht="13.5" customHeight="1" x14ac:dyDescent="0.15">
      <c r="A148" s="273"/>
      <c r="B148" s="278"/>
      <c r="C148" s="279"/>
      <c r="D148" s="279"/>
      <c r="E148" s="280"/>
      <c r="F148" s="70" t="s">
        <v>136</v>
      </c>
      <c r="G148" s="78"/>
      <c r="H148" s="6">
        <v>2</v>
      </c>
      <c r="I148" s="79"/>
      <c r="J148" s="116">
        <v>2</v>
      </c>
      <c r="K148" s="79"/>
      <c r="L148" s="6"/>
    </row>
    <row r="149" spans="1:12" ht="13.5" customHeight="1" x14ac:dyDescent="0.15">
      <c r="A149" s="273"/>
      <c r="B149" s="278"/>
      <c r="C149" s="279"/>
      <c r="D149" s="279"/>
      <c r="E149" s="280"/>
      <c r="F149" s="152" t="s">
        <v>137</v>
      </c>
      <c r="G149" s="153"/>
      <c r="H149" s="11">
        <v>1</v>
      </c>
      <c r="I149" s="154"/>
      <c r="J149" s="154">
        <v>2</v>
      </c>
      <c r="K149" s="154"/>
      <c r="L149" s="221" t="s">
        <v>793</v>
      </c>
    </row>
    <row r="150" spans="1:12" ht="13.5" customHeight="1" x14ac:dyDescent="0.15">
      <c r="A150" s="273"/>
      <c r="B150" s="278"/>
      <c r="C150" s="279"/>
      <c r="D150" s="279"/>
      <c r="E150" s="280"/>
      <c r="F150" s="152" t="s">
        <v>138</v>
      </c>
      <c r="G150" s="153"/>
      <c r="H150" s="11">
        <v>1</v>
      </c>
      <c r="I150" s="154"/>
      <c r="J150" s="154">
        <v>2</v>
      </c>
      <c r="K150" s="154"/>
      <c r="L150" s="221"/>
    </row>
    <row r="151" spans="1:12" ht="13.5" customHeight="1" x14ac:dyDescent="0.15">
      <c r="A151" s="273"/>
      <c r="B151" s="278"/>
      <c r="C151" s="279"/>
      <c r="D151" s="279"/>
      <c r="E151" s="280"/>
      <c r="F151" s="148" t="s">
        <v>139</v>
      </c>
      <c r="G151" s="149"/>
      <c r="H151" s="6">
        <v>2</v>
      </c>
      <c r="I151" s="116"/>
      <c r="J151" s="116">
        <v>2</v>
      </c>
      <c r="K151" s="116"/>
      <c r="L151" s="6"/>
    </row>
    <row r="152" spans="1:12" ht="13.5" customHeight="1" x14ac:dyDescent="0.15">
      <c r="A152" s="273"/>
      <c r="B152" s="278"/>
      <c r="C152" s="279"/>
      <c r="D152" s="279"/>
      <c r="E152" s="280"/>
      <c r="F152" s="148" t="s">
        <v>140</v>
      </c>
      <c r="G152" s="149"/>
      <c r="H152" s="6">
        <v>2</v>
      </c>
      <c r="I152" s="116"/>
      <c r="J152" s="116">
        <v>2</v>
      </c>
      <c r="K152" s="116"/>
      <c r="L152" s="6"/>
    </row>
    <row r="153" spans="1:12" ht="13.5" customHeight="1" x14ac:dyDescent="0.15">
      <c r="A153" s="273"/>
      <c r="B153" s="278"/>
      <c r="C153" s="279"/>
      <c r="D153" s="279"/>
      <c r="E153" s="280"/>
      <c r="F153" s="147" t="s">
        <v>141</v>
      </c>
      <c r="G153" s="150"/>
      <c r="H153" s="6">
        <v>2</v>
      </c>
      <c r="I153" s="116"/>
      <c r="J153" s="116">
        <v>2</v>
      </c>
      <c r="K153" s="116"/>
      <c r="L153" s="6"/>
    </row>
    <row r="154" spans="1:12" ht="13.5" customHeight="1" x14ac:dyDescent="0.15">
      <c r="A154" s="273"/>
      <c r="B154" s="278"/>
      <c r="C154" s="279"/>
      <c r="D154" s="279"/>
      <c r="E154" s="280"/>
      <c r="F154" s="218" t="s">
        <v>142</v>
      </c>
      <c r="G154" s="219"/>
      <c r="H154" s="7">
        <v>2</v>
      </c>
      <c r="I154" s="118"/>
      <c r="J154" s="118">
        <v>1</v>
      </c>
      <c r="K154" s="118"/>
      <c r="L154" s="7"/>
    </row>
    <row r="155" spans="1:12" ht="13.5" customHeight="1" x14ac:dyDescent="0.15">
      <c r="A155" s="273"/>
      <c r="B155" s="281"/>
      <c r="C155" s="282"/>
      <c r="D155" s="282"/>
      <c r="E155" s="283"/>
      <c r="F155" s="400" t="s">
        <v>143</v>
      </c>
      <c r="G155" s="390"/>
      <c r="H155" s="163"/>
      <c r="I155" s="160">
        <f>SUM(I146:I154)</f>
        <v>0</v>
      </c>
      <c r="J155" s="160">
        <f>SUM(J146:J154)</f>
        <v>17</v>
      </c>
      <c r="K155" s="160">
        <f>SUM(K146:K154)</f>
        <v>0</v>
      </c>
      <c r="L155" s="7" t="s">
        <v>7</v>
      </c>
    </row>
    <row r="156" spans="1:12" ht="13.5" customHeight="1" x14ac:dyDescent="0.15">
      <c r="A156" s="273"/>
      <c r="B156" s="275" t="s">
        <v>69</v>
      </c>
      <c r="C156" s="276"/>
      <c r="D156" s="276"/>
      <c r="E156" s="277"/>
      <c r="F156" s="112" t="s">
        <v>738</v>
      </c>
      <c r="G156" s="78"/>
      <c r="H156" s="6"/>
      <c r="I156" s="79"/>
      <c r="J156" s="79"/>
      <c r="K156" s="79"/>
      <c r="L156" s="6"/>
    </row>
    <row r="157" spans="1:12" ht="13.5" customHeight="1" x14ac:dyDescent="0.15">
      <c r="A157" s="273"/>
      <c r="B157" s="278"/>
      <c r="C157" s="279"/>
      <c r="D157" s="279"/>
      <c r="E157" s="280"/>
      <c r="F157" s="72"/>
      <c r="G157" s="75"/>
      <c r="H157" s="7"/>
      <c r="I157" s="80"/>
      <c r="J157" s="80"/>
      <c r="K157" s="80"/>
      <c r="L157" s="6"/>
    </row>
    <row r="158" spans="1:12" ht="13.5" customHeight="1" x14ac:dyDescent="0.15">
      <c r="A158" s="273"/>
      <c r="B158" s="281"/>
      <c r="C158" s="282"/>
      <c r="D158" s="282"/>
      <c r="E158" s="283"/>
      <c r="F158" s="286" t="s">
        <v>786</v>
      </c>
      <c r="G158" s="324"/>
      <c r="H158" s="7"/>
      <c r="I158" s="80">
        <f>SUM(I156:I157)</f>
        <v>0</v>
      </c>
      <c r="J158" s="80">
        <f t="shared" ref="J158:K158" si="12">SUM(J156:J157)</f>
        <v>0</v>
      </c>
      <c r="K158" s="80">
        <f t="shared" si="12"/>
        <v>0</v>
      </c>
      <c r="L158" s="5" t="s">
        <v>7</v>
      </c>
    </row>
    <row r="159" spans="1:12" ht="13.5" customHeight="1" x14ac:dyDescent="0.15">
      <c r="A159" s="273"/>
      <c r="B159" s="378" t="s">
        <v>70</v>
      </c>
      <c r="C159" s="379"/>
      <c r="D159" s="379"/>
      <c r="E159" s="380"/>
      <c r="F159" s="74" t="s">
        <v>70</v>
      </c>
      <c r="G159" s="47"/>
      <c r="H159" s="6">
        <v>4</v>
      </c>
      <c r="I159" s="79">
        <v>5</v>
      </c>
      <c r="J159" s="79"/>
      <c r="K159" s="79"/>
      <c r="L159" s="5"/>
    </row>
    <row r="160" spans="1:12" ht="13.5" customHeight="1" thickBot="1" x14ac:dyDescent="0.2">
      <c r="A160" s="274"/>
      <c r="B160" s="387"/>
      <c r="C160" s="388"/>
      <c r="D160" s="388"/>
      <c r="E160" s="389"/>
      <c r="F160" s="321" t="s">
        <v>145</v>
      </c>
      <c r="G160" s="322"/>
      <c r="H160" s="14"/>
      <c r="I160" s="13">
        <f>SUM(I159:I159)</f>
        <v>5</v>
      </c>
      <c r="J160" s="13">
        <f t="shared" ref="J160:K160" si="13">SUM(J159:J159)</f>
        <v>0</v>
      </c>
      <c r="K160" s="13">
        <f t="shared" si="13"/>
        <v>0</v>
      </c>
      <c r="L160" s="16" t="s">
        <v>7</v>
      </c>
    </row>
    <row r="161" spans="1:12" ht="18" customHeight="1" thickTop="1" x14ac:dyDescent="0.15">
      <c r="A161" s="367" t="s">
        <v>886</v>
      </c>
      <c r="B161" s="368"/>
      <c r="C161" s="368"/>
      <c r="D161" s="368"/>
      <c r="E161" s="368"/>
      <c r="F161" s="368"/>
      <c r="G161" s="369"/>
      <c r="H161" s="165"/>
      <c r="I161" s="166">
        <f>SUM(I15,I24,I28,I32,I35,I41,I44,I57,I59,I67,I77,I79,I87,I98,I103,I116,I126,I134,I143,I145,I155,I158,I160)</f>
        <v>99</v>
      </c>
      <c r="J161" s="220">
        <f>SUM(J15,J24,J28,J32,J35,J41,J44,J57,J59,J67,J77,J79,J87,J98,J103,J116,J126,J134,J143,J145,J155,J158,J160)</f>
        <v>120</v>
      </c>
      <c r="K161" s="166">
        <f>SUM(K15,K24,K28,K32,K35,K41,K44,K57,K59,K67,K77,K79,K87,K98,K103,K116,K126,K134,K143,K145,K155,K158,K160)</f>
        <v>0</v>
      </c>
      <c r="L161" s="17"/>
    </row>
    <row r="162" spans="1:12" ht="15" customHeight="1" x14ac:dyDescent="0.15">
      <c r="A162" s="370" t="s">
        <v>51</v>
      </c>
      <c r="B162" s="371"/>
      <c r="C162" s="371"/>
      <c r="D162" s="371"/>
      <c r="E162" s="371"/>
      <c r="F162" s="371"/>
      <c r="G162" s="371"/>
      <c r="H162" s="371"/>
      <c r="I162" s="371"/>
      <c r="J162" s="371"/>
      <c r="K162" s="371"/>
      <c r="L162" s="372"/>
    </row>
    <row r="163" spans="1:12" x14ac:dyDescent="0.15">
      <c r="A163" s="373" t="s">
        <v>59</v>
      </c>
      <c r="B163" s="374"/>
      <c r="C163" s="374"/>
      <c r="D163" s="374"/>
      <c r="E163" s="374"/>
      <c r="F163" s="374"/>
      <c r="G163" s="374"/>
      <c r="H163" s="374"/>
      <c r="I163" s="374"/>
      <c r="J163" s="374"/>
      <c r="K163" s="374"/>
      <c r="L163" s="21"/>
    </row>
    <row r="164" spans="1:12" x14ac:dyDescent="0.15">
      <c r="A164" s="350" t="s">
        <v>193</v>
      </c>
      <c r="B164" s="351"/>
      <c r="C164" s="351"/>
      <c r="D164" s="351"/>
      <c r="E164" s="351"/>
      <c r="F164" s="351"/>
      <c r="G164" s="351"/>
      <c r="H164" s="351"/>
      <c r="I164" s="351"/>
      <c r="J164" s="351"/>
      <c r="K164" s="351"/>
      <c r="L164" s="354"/>
    </row>
    <row r="165" spans="1:12" ht="13.5" customHeight="1" x14ac:dyDescent="0.15">
      <c r="A165" s="51" t="s">
        <v>63</v>
      </c>
      <c r="B165" s="53"/>
      <c r="C165" s="53"/>
      <c r="D165" s="53"/>
      <c r="E165" s="53"/>
      <c r="F165" s="53"/>
      <c r="G165" s="53"/>
      <c r="H165" s="94"/>
      <c r="I165" s="53"/>
      <c r="J165" s="53"/>
      <c r="K165" s="53"/>
      <c r="L165" s="54"/>
    </row>
    <row r="166" spans="1:12" x14ac:dyDescent="0.15">
      <c r="A166" s="350" t="s">
        <v>148</v>
      </c>
      <c r="B166" s="351"/>
      <c r="C166" s="351"/>
      <c r="D166" s="351"/>
      <c r="E166" s="351"/>
      <c r="F166" s="351"/>
      <c r="G166" s="351"/>
      <c r="H166" s="351"/>
      <c r="I166" s="351"/>
      <c r="J166" s="351"/>
      <c r="K166" s="351"/>
      <c r="L166" s="354"/>
    </row>
    <row r="167" spans="1:12" x14ac:dyDescent="0.15">
      <c r="A167" s="51"/>
      <c r="B167" s="69"/>
      <c r="C167" s="69"/>
      <c r="D167" s="69"/>
      <c r="E167" s="69"/>
      <c r="F167" s="69"/>
      <c r="G167" s="69"/>
      <c r="H167" s="95"/>
      <c r="I167" s="69"/>
      <c r="J167" s="69"/>
      <c r="K167" s="69"/>
      <c r="L167" s="22"/>
    </row>
    <row r="168" spans="1:12" x14ac:dyDescent="0.15">
      <c r="A168" s="51" t="s">
        <v>264</v>
      </c>
      <c r="B168" s="69"/>
      <c r="C168" s="69"/>
      <c r="D168" s="69"/>
      <c r="E168" s="69"/>
      <c r="F168" s="69"/>
      <c r="G168" s="69"/>
      <c r="H168" s="95"/>
      <c r="I168" s="69"/>
      <c r="J168" s="69"/>
      <c r="K168" s="69"/>
      <c r="L168" s="22"/>
    </row>
    <row r="169" spans="1:12" x14ac:dyDescent="0.15">
      <c r="A169" s="51" t="s">
        <v>62</v>
      </c>
      <c r="B169" s="69"/>
      <c r="C169" s="69"/>
      <c r="D169" s="69"/>
      <c r="E169" s="69"/>
      <c r="F169" s="69"/>
      <c r="G169" s="69"/>
      <c r="H169" s="95"/>
      <c r="I169" s="69"/>
      <c r="J169" s="69"/>
      <c r="K169" s="69"/>
      <c r="L169" s="22"/>
    </row>
    <row r="170" spans="1:12" x14ac:dyDescent="0.15">
      <c r="A170" s="51" t="s">
        <v>757</v>
      </c>
      <c r="B170" s="69"/>
      <c r="C170" s="69"/>
      <c r="D170" s="69"/>
      <c r="E170" s="69"/>
      <c r="F170" s="69"/>
      <c r="G170" s="69"/>
      <c r="H170" s="95"/>
      <c r="I170" s="69"/>
      <c r="J170" s="69"/>
      <c r="K170" s="69"/>
      <c r="L170" s="22"/>
    </row>
    <row r="171" spans="1:12" x14ac:dyDescent="0.15">
      <c r="A171" s="51" t="s">
        <v>754</v>
      </c>
      <c r="B171" s="69"/>
      <c r="C171" s="69"/>
      <c r="D171" s="69"/>
      <c r="E171" s="69"/>
      <c r="F171" s="69"/>
      <c r="G171" s="69"/>
      <c r="H171" s="95"/>
      <c r="I171" s="69"/>
      <c r="J171" s="69"/>
      <c r="K171" s="69"/>
      <c r="L171" s="22"/>
    </row>
    <row r="172" spans="1:12" x14ac:dyDescent="0.15">
      <c r="A172" s="51" t="s">
        <v>755</v>
      </c>
      <c r="B172" s="69"/>
      <c r="C172" s="69"/>
      <c r="D172" s="69"/>
      <c r="E172" s="69"/>
      <c r="F172" s="69"/>
      <c r="G172" s="69"/>
      <c r="H172" s="95"/>
      <c r="I172" s="69"/>
      <c r="J172" s="69"/>
      <c r="K172" s="69"/>
      <c r="L172" s="22"/>
    </row>
    <row r="173" spans="1:12" x14ac:dyDescent="0.15">
      <c r="A173" s="51" t="s">
        <v>756</v>
      </c>
      <c r="B173" s="69"/>
      <c r="C173" s="69"/>
      <c r="D173" s="69"/>
      <c r="E173" s="69"/>
      <c r="F173" s="69"/>
      <c r="G173" s="69"/>
      <c r="H173" s="95"/>
      <c r="I173" s="69"/>
      <c r="J173" s="69"/>
      <c r="K173" s="69"/>
      <c r="L173" s="22"/>
    </row>
    <row r="174" spans="1:12" x14ac:dyDescent="0.15">
      <c r="A174" s="51" t="s">
        <v>753</v>
      </c>
      <c r="B174" s="69"/>
      <c r="C174" s="69"/>
      <c r="D174" s="69"/>
      <c r="E174" s="69"/>
      <c r="F174" s="69"/>
      <c r="G174" s="69"/>
      <c r="H174" s="95"/>
      <c r="I174" s="69"/>
      <c r="J174" s="69"/>
      <c r="K174" s="69"/>
      <c r="L174" s="22"/>
    </row>
    <row r="175" spans="1:12" x14ac:dyDescent="0.15">
      <c r="A175" s="51"/>
      <c r="B175" s="69"/>
      <c r="C175" s="69"/>
      <c r="D175" s="69"/>
      <c r="E175" s="69"/>
      <c r="F175" s="69"/>
      <c r="G175" s="69"/>
      <c r="H175" s="95"/>
      <c r="I175" s="69"/>
      <c r="J175" s="69"/>
      <c r="K175" s="69"/>
      <c r="L175" s="22"/>
    </row>
    <row r="176" spans="1:12" x14ac:dyDescent="0.15">
      <c r="A176" s="51" t="s">
        <v>265</v>
      </c>
      <c r="B176" s="69"/>
      <c r="C176" s="69"/>
      <c r="D176" s="69"/>
      <c r="E176" s="69"/>
      <c r="F176" s="69"/>
      <c r="G176" s="69"/>
      <c r="H176" s="95"/>
      <c r="I176" s="69"/>
      <c r="J176" s="69"/>
      <c r="K176" s="69"/>
      <c r="L176" s="22"/>
    </row>
    <row r="177" spans="1:12" x14ac:dyDescent="0.15">
      <c r="A177" s="51" t="s">
        <v>60</v>
      </c>
      <c r="B177" s="69"/>
      <c r="C177" s="69"/>
      <c r="D177" s="69"/>
      <c r="E177" s="69"/>
      <c r="F177" s="69"/>
      <c r="G177" s="69"/>
      <c r="H177" s="95"/>
      <c r="I177" s="69"/>
      <c r="J177" s="69"/>
      <c r="K177" s="69"/>
      <c r="L177" s="22"/>
    </row>
    <row r="178" spans="1:12" x14ac:dyDescent="0.15">
      <c r="A178" s="68"/>
      <c r="B178" s="69"/>
      <c r="C178" s="69"/>
      <c r="D178" s="69"/>
      <c r="E178" s="69"/>
      <c r="F178" s="69"/>
      <c r="G178" s="69"/>
      <c r="H178" s="95"/>
      <c r="I178" s="69"/>
      <c r="J178" s="69"/>
      <c r="K178" s="69"/>
      <c r="L178" s="22"/>
    </row>
    <row r="179" spans="1:12" x14ac:dyDescent="0.15">
      <c r="A179" s="51" t="s">
        <v>64</v>
      </c>
      <c r="B179" s="111"/>
      <c r="C179" s="111"/>
      <c r="D179" s="111"/>
      <c r="E179" s="111"/>
      <c r="F179" s="111"/>
      <c r="G179" s="111"/>
      <c r="H179" s="95"/>
      <c r="I179" s="111"/>
      <c r="J179" s="111"/>
      <c r="K179" s="111"/>
      <c r="L179" s="124"/>
    </row>
    <row r="180" spans="1:12" s="151" customFormat="1" ht="13.5" customHeight="1" x14ac:dyDescent="0.15">
      <c r="A180" s="167" t="s">
        <v>910</v>
      </c>
      <c r="B180" s="168"/>
      <c r="C180" s="168"/>
      <c r="D180" s="168"/>
      <c r="E180" s="168"/>
      <c r="F180" s="168"/>
      <c r="G180" s="168"/>
      <c r="H180" s="169"/>
      <c r="I180" s="168"/>
      <c r="J180" s="168"/>
      <c r="K180" s="168"/>
      <c r="L180" s="172"/>
    </row>
    <row r="181" spans="1:12" x14ac:dyDescent="0.15">
      <c r="A181" s="51"/>
      <c r="B181" s="111"/>
      <c r="C181" s="111"/>
      <c r="D181" s="111"/>
      <c r="E181" s="111"/>
      <c r="F181" s="111"/>
      <c r="G181" s="111"/>
      <c r="H181" s="95"/>
      <c r="I181" s="111"/>
      <c r="J181" s="111"/>
      <c r="K181" s="111"/>
      <c r="L181" s="124"/>
    </row>
    <row r="182" spans="1:12" s="151" customFormat="1" x14ac:dyDescent="0.15">
      <c r="A182" s="170" t="s">
        <v>911</v>
      </c>
      <c r="B182" s="171"/>
      <c r="C182" s="171"/>
      <c r="D182" s="171"/>
      <c r="E182" s="171"/>
      <c r="F182" s="171"/>
      <c r="G182" s="171"/>
      <c r="H182" s="95"/>
      <c r="I182" s="111"/>
      <c r="J182" s="111"/>
      <c r="K182" s="111"/>
      <c r="L182" s="124"/>
    </row>
    <row r="183" spans="1:12" x14ac:dyDescent="0.15">
      <c r="A183" s="51" t="s">
        <v>912</v>
      </c>
      <c r="B183" s="111"/>
      <c r="C183" s="111"/>
      <c r="D183" s="111"/>
      <c r="E183" s="111"/>
      <c r="F183" s="111"/>
      <c r="G183" s="111"/>
      <c r="H183" s="95"/>
      <c r="I183" s="111"/>
      <c r="J183" s="111"/>
      <c r="K183" s="111"/>
      <c r="L183" s="124"/>
    </row>
    <row r="184" spans="1:12" s="151" customFormat="1" x14ac:dyDescent="0.15">
      <c r="A184" s="170" t="s">
        <v>801</v>
      </c>
      <c r="B184" s="171"/>
      <c r="C184" s="171"/>
      <c r="D184" s="171"/>
      <c r="E184" s="171"/>
      <c r="F184" s="171"/>
      <c r="G184" s="171"/>
      <c r="H184" s="95"/>
      <c r="I184" s="111"/>
      <c r="J184" s="111"/>
      <c r="K184" s="111"/>
      <c r="L184" s="124"/>
    </row>
    <row r="185" spans="1:12" x14ac:dyDescent="0.15">
      <c r="A185" s="51" t="s">
        <v>192</v>
      </c>
      <c r="B185" s="111"/>
      <c r="C185" s="111"/>
      <c r="D185" s="111"/>
      <c r="E185" s="111"/>
      <c r="F185" s="111"/>
      <c r="G185" s="111"/>
      <c r="H185" s="95"/>
      <c r="I185" s="111"/>
      <c r="J185" s="111"/>
      <c r="K185" s="111"/>
      <c r="L185" s="124"/>
    </row>
    <row r="186" spans="1:12" x14ac:dyDescent="0.15">
      <c r="A186" s="51" t="s">
        <v>156</v>
      </c>
      <c r="B186" s="111"/>
      <c r="C186" s="111"/>
      <c r="D186" s="111"/>
      <c r="E186" s="111"/>
      <c r="F186" s="111"/>
      <c r="G186" s="111"/>
      <c r="H186" s="95"/>
      <c r="I186" s="111"/>
      <c r="J186" s="111"/>
      <c r="K186" s="111"/>
      <c r="L186" s="124"/>
    </row>
    <row r="187" spans="1:12" x14ac:dyDescent="0.15">
      <c r="A187" s="51"/>
      <c r="B187" s="111"/>
      <c r="C187" s="111"/>
      <c r="D187" s="111"/>
      <c r="E187" s="111"/>
      <c r="F187" s="111"/>
      <c r="G187" s="111"/>
      <c r="H187" s="95"/>
      <c r="I187" s="111"/>
      <c r="J187" s="111"/>
      <c r="K187" s="111"/>
      <c r="L187" s="124"/>
    </row>
    <row r="188" spans="1:12" s="151" customFormat="1" x14ac:dyDescent="0.15">
      <c r="A188" s="170" t="s">
        <v>694</v>
      </c>
      <c r="B188" s="171"/>
      <c r="C188" s="171"/>
      <c r="D188" s="171"/>
      <c r="E188" s="171"/>
      <c r="F188" s="171"/>
      <c r="G188" s="171"/>
      <c r="H188" s="95"/>
      <c r="I188" s="111"/>
      <c r="J188" s="111"/>
      <c r="K188" s="111"/>
      <c r="L188" s="124"/>
    </row>
    <row r="189" spans="1:12" ht="13.5" customHeight="1" x14ac:dyDescent="0.15">
      <c r="A189" s="375" t="s">
        <v>900</v>
      </c>
      <c r="B189" s="376"/>
      <c r="C189" s="376"/>
      <c r="D189" s="376"/>
      <c r="E189" s="376"/>
      <c r="F189" s="376"/>
      <c r="G189" s="376"/>
      <c r="H189" s="376"/>
      <c r="I189" s="376"/>
      <c r="J189" s="376"/>
      <c r="K189" s="376"/>
      <c r="L189" s="377"/>
    </row>
    <row r="190" spans="1:12" x14ac:dyDescent="0.15">
      <c r="A190" s="375"/>
      <c r="B190" s="376"/>
      <c r="C190" s="376"/>
      <c r="D190" s="376"/>
      <c r="E190" s="376"/>
      <c r="F190" s="376"/>
      <c r="G190" s="376"/>
      <c r="H190" s="376"/>
      <c r="I190" s="376"/>
      <c r="J190" s="376"/>
      <c r="K190" s="376"/>
      <c r="L190" s="377"/>
    </row>
    <row r="191" spans="1:12" x14ac:dyDescent="0.15">
      <c r="A191" s="51" t="s">
        <v>720</v>
      </c>
      <c r="B191" s="111"/>
      <c r="C191" s="111"/>
      <c r="D191" s="111"/>
      <c r="E191" s="111"/>
      <c r="F191" s="111"/>
      <c r="G191" s="111"/>
      <c r="H191" s="95"/>
      <c r="I191" s="111"/>
      <c r="J191" s="111"/>
      <c r="K191" s="111"/>
      <c r="L191" s="124"/>
    </row>
    <row r="192" spans="1:12" x14ac:dyDescent="0.15">
      <c r="A192" s="51" t="s">
        <v>258</v>
      </c>
      <c r="B192" s="111"/>
      <c r="C192" s="111"/>
      <c r="D192" s="111"/>
      <c r="E192" s="111"/>
      <c r="F192" s="111"/>
      <c r="G192" s="111"/>
      <c r="H192" s="95"/>
      <c r="I192" s="111"/>
      <c r="J192" s="111"/>
      <c r="K192" s="111"/>
      <c r="L192" s="124"/>
    </row>
    <row r="193" spans="1:16" x14ac:dyDescent="0.15">
      <c r="A193" s="51" t="s">
        <v>259</v>
      </c>
      <c r="B193" s="111"/>
      <c r="C193" s="111"/>
      <c r="D193" s="111"/>
      <c r="E193" s="111"/>
      <c r="F193" s="111"/>
      <c r="G193" s="111"/>
      <c r="H193" s="95"/>
      <c r="I193" s="111"/>
      <c r="J193" s="111"/>
      <c r="K193" s="111"/>
      <c r="L193" s="124"/>
    </row>
    <row r="194" spans="1:16" s="15" customFormat="1" ht="12" customHeight="1" x14ac:dyDescent="0.15">
      <c r="A194" s="126"/>
      <c r="B194" s="127"/>
      <c r="C194" s="127"/>
      <c r="D194" s="127"/>
      <c r="E194" s="127"/>
      <c r="F194" s="127"/>
      <c r="G194" s="127"/>
      <c r="H194" s="127"/>
      <c r="I194" s="127"/>
      <c r="J194" s="127"/>
      <c r="K194" s="127"/>
      <c r="L194" s="128"/>
      <c r="M194" s="123"/>
      <c r="N194" s="123"/>
      <c r="O194" s="123"/>
      <c r="P194" s="123"/>
    </row>
    <row r="195" spans="1:16" s="15" customFormat="1" ht="12" customHeight="1" x14ac:dyDescent="0.15">
      <c r="A195" s="51" t="s">
        <v>737</v>
      </c>
      <c r="B195" s="129"/>
      <c r="C195" s="129"/>
      <c r="D195" s="129"/>
      <c r="E195" s="129"/>
      <c r="F195" s="129"/>
      <c r="G195" s="129"/>
      <c r="H195" s="129"/>
      <c r="I195" s="129"/>
      <c r="J195" s="129"/>
      <c r="K195" s="129"/>
      <c r="L195" s="130"/>
    </row>
    <row r="196" spans="1:16" s="15" customFormat="1" ht="12" customHeight="1" x14ac:dyDescent="0.15">
      <c r="A196" s="51"/>
      <c r="B196" s="129"/>
      <c r="C196" s="129"/>
      <c r="D196" s="129"/>
      <c r="E196" s="129"/>
      <c r="F196" s="129"/>
      <c r="G196" s="129"/>
      <c r="H196" s="129"/>
      <c r="I196" s="129"/>
      <c r="J196" s="129"/>
      <c r="K196" s="129"/>
      <c r="L196" s="130"/>
    </row>
    <row r="197" spans="1:16" s="15" customFormat="1" ht="12" customHeight="1" x14ac:dyDescent="0.15">
      <c r="A197" s="51"/>
      <c r="B197" s="129"/>
      <c r="C197" s="129"/>
      <c r="D197" s="129"/>
      <c r="E197" s="129"/>
      <c r="F197" s="129"/>
      <c r="G197" s="129"/>
      <c r="H197" s="129"/>
      <c r="I197" s="129"/>
      <c r="J197" s="129"/>
      <c r="K197" s="129"/>
      <c r="L197" s="130"/>
    </row>
    <row r="198" spans="1:16" s="15" customFormat="1" ht="12" customHeight="1" x14ac:dyDescent="0.15">
      <c r="A198" s="51"/>
      <c r="B198" s="129"/>
      <c r="C198" s="129"/>
      <c r="D198" s="129"/>
      <c r="E198" s="129"/>
      <c r="F198" s="129"/>
      <c r="G198" s="129"/>
      <c r="H198" s="129"/>
      <c r="I198" s="129"/>
      <c r="J198" s="129"/>
      <c r="K198" s="129"/>
      <c r="L198" s="130"/>
    </row>
    <row r="199" spans="1:16" s="15" customFormat="1" ht="12" customHeight="1" x14ac:dyDescent="0.15">
      <c r="A199" s="51"/>
      <c r="B199" s="129"/>
      <c r="C199" s="129"/>
      <c r="D199" s="129"/>
      <c r="E199" s="129"/>
      <c r="F199" s="129"/>
      <c r="G199" s="129"/>
      <c r="H199" s="129"/>
      <c r="I199" s="129"/>
      <c r="J199" s="129"/>
      <c r="K199" s="129"/>
      <c r="L199" s="130"/>
    </row>
    <row r="200" spans="1:16" s="15" customFormat="1" ht="12" customHeight="1" x14ac:dyDescent="0.15">
      <c r="A200" s="51"/>
      <c r="B200" s="129"/>
      <c r="C200" s="129"/>
      <c r="D200" s="129"/>
      <c r="E200" s="129"/>
      <c r="F200" s="129"/>
      <c r="G200" s="129"/>
      <c r="H200" s="129"/>
      <c r="I200" s="129"/>
      <c r="J200" s="129"/>
      <c r="K200" s="129"/>
      <c r="L200" s="130"/>
    </row>
    <row r="201" spans="1:16" s="15" customFormat="1" ht="12" customHeight="1" x14ac:dyDescent="0.15">
      <c r="A201" s="51"/>
      <c r="B201" s="129"/>
      <c r="C201" s="129"/>
      <c r="D201" s="129"/>
      <c r="E201" s="129"/>
      <c r="F201" s="129"/>
      <c r="G201" s="129"/>
      <c r="H201" s="129"/>
      <c r="I201" s="129"/>
      <c r="J201" s="129"/>
      <c r="K201" s="129"/>
      <c r="L201" s="130"/>
    </row>
    <row r="202" spans="1:16" s="15" customFormat="1" ht="12" customHeight="1" x14ac:dyDescent="0.15">
      <c r="A202" s="51"/>
      <c r="B202" s="129"/>
      <c r="C202" s="129"/>
      <c r="D202" s="129"/>
      <c r="E202" s="129"/>
      <c r="F202" s="129"/>
      <c r="G202" s="129"/>
      <c r="H202" s="129"/>
      <c r="I202" s="129"/>
      <c r="J202" s="129"/>
      <c r="K202" s="129"/>
      <c r="L202" s="130"/>
    </row>
    <row r="203" spans="1:16" s="15" customFormat="1" ht="12" customHeight="1" x14ac:dyDescent="0.15">
      <c r="A203" s="51"/>
      <c r="B203" s="129"/>
      <c r="C203" s="129"/>
      <c r="D203" s="129"/>
      <c r="E203" s="129"/>
      <c r="F203" s="129"/>
      <c r="G203" s="129"/>
      <c r="H203" s="129"/>
      <c r="I203" s="129"/>
      <c r="J203" s="129"/>
      <c r="K203" s="129"/>
      <c r="L203" s="130"/>
    </row>
    <row r="204" spans="1:16" s="15" customFormat="1" ht="12" customHeight="1" x14ac:dyDescent="0.15">
      <c r="A204" s="51"/>
      <c r="B204" s="129"/>
      <c r="C204" s="129"/>
      <c r="D204" s="129"/>
      <c r="E204" s="129"/>
      <c r="F204" s="129"/>
      <c r="G204" s="129"/>
      <c r="H204" s="129"/>
      <c r="I204" s="129"/>
      <c r="J204" s="129"/>
      <c r="K204" s="129"/>
      <c r="L204" s="130"/>
    </row>
    <row r="205" spans="1:16" s="15" customFormat="1" ht="12" customHeight="1" x14ac:dyDescent="0.15">
      <c r="A205" s="51"/>
      <c r="B205" s="129"/>
      <c r="C205" s="129"/>
      <c r="D205" s="129"/>
      <c r="E205" s="129"/>
      <c r="F205" s="129"/>
      <c r="G205" s="129"/>
      <c r="H205" s="129"/>
      <c r="I205" s="129"/>
      <c r="J205" s="129"/>
      <c r="K205" s="129"/>
      <c r="L205" s="130"/>
    </row>
    <row r="206" spans="1:16" s="15" customFormat="1" ht="12" customHeight="1" x14ac:dyDescent="0.15">
      <c r="A206" s="51"/>
      <c r="B206" s="129"/>
      <c r="C206" s="129"/>
      <c r="D206" s="129"/>
      <c r="E206" s="129"/>
      <c r="F206" s="129"/>
      <c r="G206" s="129"/>
      <c r="H206" s="129"/>
      <c r="I206" s="129"/>
      <c r="J206" s="129"/>
      <c r="K206" s="129"/>
      <c r="L206" s="130"/>
    </row>
    <row r="207" spans="1:16" s="15" customFormat="1" ht="12" customHeight="1" x14ac:dyDescent="0.15">
      <c r="A207" s="51"/>
      <c r="B207" s="129"/>
      <c r="C207" s="129"/>
      <c r="D207" s="129"/>
      <c r="E207" s="129"/>
      <c r="F207" s="129"/>
      <c r="G207" s="129"/>
      <c r="H207" s="129"/>
      <c r="I207" s="129"/>
      <c r="J207" s="129"/>
      <c r="K207" s="129"/>
      <c r="L207" s="130"/>
    </row>
    <row r="208" spans="1:16"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5" customFormat="1" ht="12" customHeight="1" x14ac:dyDescent="0.15">
      <c r="A215" s="51"/>
      <c r="B215" s="129"/>
      <c r="C215" s="129"/>
      <c r="D215" s="129"/>
      <c r="E215" s="129"/>
      <c r="F215" s="129"/>
      <c r="G215" s="129"/>
      <c r="H215" s="129"/>
      <c r="I215" s="129"/>
      <c r="J215" s="129"/>
      <c r="K215" s="129"/>
      <c r="L215" s="130"/>
    </row>
    <row r="216" spans="1:12" s="15" customFormat="1" ht="12" customHeight="1" x14ac:dyDescent="0.15">
      <c r="A216" s="51"/>
      <c r="B216" s="129"/>
      <c r="C216" s="129"/>
      <c r="D216" s="129"/>
      <c r="E216" s="129"/>
      <c r="F216" s="129"/>
      <c r="G216" s="129"/>
      <c r="H216" s="129"/>
      <c r="I216" s="129"/>
      <c r="J216" s="129"/>
      <c r="K216" s="129"/>
      <c r="L216" s="130"/>
    </row>
    <row r="217" spans="1:12" s="15" customFormat="1" ht="12" customHeight="1" x14ac:dyDescent="0.15">
      <c r="A217" s="51"/>
      <c r="B217" s="129"/>
      <c r="C217" s="129"/>
      <c r="D217" s="129"/>
      <c r="E217" s="129"/>
      <c r="F217" s="129"/>
      <c r="G217" s="129"/>
      <c r="H217" s="129"/>
      <c r="I217" s="129"/>
      <c r="J217" s="129"/>
      <c r="K217" s="129"/>
      <c r="L217" s="130"/>
    </row>
    <row r="218" spans="1:12" s="15" customFormat="1" ht="12" customHeight="1" x14ac:dyDescent="0.15">
      <c r="A218" s="51"/>
      <c r="B218" s="129"/>
      <c r="C218" s="129"/>
      <c r="D218" s="129"/>
      <c r="E218" s="129"/>
      <c r="F218" s="129"/>
      <c r="G218" s="129"/>
      <c r="H218" s="129"/>
      <c r="I218" s="129"/>
      <c r="J218" s="129"/>
      <c r="K218" s="129"/>
      <c r="L218" s="130"/>
    </row>
    <row r="219" spans="1:12" s="15" customFormat="1" ht="12" customHeight="1" x14ac:dyDescent="0.15">
      <c r="A219" s="51"/>
      <c r="B219" s="129"/>
      <c r="C219" s="129"/>
      <c r="D219" s="129"/>
      <c r="E219" s="129"/>
      <c r="F219" s="129"/>
      <c r="G219" s="129"/>
      <c r="H219" s="129"/>
      <c r="I219" s="129"/>
      <c r="J219" s="129"/>
      <c r="K219" s="129"/>
      <c r="L219" s="130"/>
    </row>
    <row r="220" spans="1:12" s="12" customFormat="1" x14ac:dyDescent="0.15">
      <c r="A220" s="131"/>
      <c r="B220" s="129"/>
      <c r="C220" s="129"/>
      <c r="D220" s="129"/>
      <c r="E220" s="129"/>
      <c r="F220" s="129"/>
      <c r="G220" s="129"/>
      <c r="H220" s="129"/>
      <c r="I220" s="129"/>
      <c r="J220" s="129"/>
      <c r="K220" s="129"/>
      <c r="L220" s="130"/>
    </row>
    <row r="221" spans="1:12" s="12" customFormat="1" x14ac:dyDescent="0.15">
      <c r="A221" s="131" t="s">
        <v>740</v>
      </c>
      <c r="B221" s="129"/>
      <c r="C221" s="129"/>
      <c r="D221" s="129"/>
      <c r="E221" s="129"/>
      <c r="F221" s="129"/>
      <c r="G221" s="129"/>
      <c r="H221" s="129"/>
      <c r="I221" s="129"/>
      <c r="J221" s="129"/>
      <c r="K221" s="129"/>
      <c r="L221" s="130"/>
    </row>
    <row r="222" spans="1:12" s="12" customFormat="1" x14ac:dyDescent="0.15">
      <c r="A222" s="224" t="s">
        <v>741</v>
      </c>
      <c r="B222" s="225"/>
      <c r="C222" s="225"/>
      <c r="D222" s="225"/>
      <c r="E222" s="225"/>
      <c r="F222" s="225"/>
      <c r="G222" s="225"/>
      <c r="H222" s="225"/>
      <c r="I222" s="225"/>
      <c r="J222" s="225"/>
      <c r="K222" s="225"/>
      <c r="L222" s="226"/>
    </row>
    <row r="223" spans="1:12" s="12" customFormat="1" x14ac:dyDescent="0.15">
      <c r="A223" s="224"/>
      <c r="B223" s="225"/>
      <c r="C223" s="225"/>
      <c r="D223" s="225"/>
      <c r="E223" s="225"/>
      <c r="F223" s="225"/>
      <c r="G223" s="225"/>
      <c r="H223" s="225"/>
      <c r="I223" s="225"/>
      <c r="J223" s="225"/>
      <c r="K223" s="225"/>
      <c r="L223" s="226"/>
    </row>
    <row r="224" spans="1:12" s="12" customFormat="1" x14ac:dyDescent="0.15">
      <c r="A224" s="131" t="s">
        <v>739</v>
      </c>
      <c r="B224" s="129"/>
      <c r="C224" s="129"/>
      <c r="D224" s="129"/>
      <c r="E224" s="129"/>
      <c r="F224" s="129"/>
      <c r="G224" s="129"/>
      <c r="H224" s="129"/>
      <c r="I224" s="129"/>
      <c r="J224" s="129"/>
      <c r="K224" s="129"/>
      <c r="L224" s="130"/>
    </row>
    <row r="225" spans="1:12" s="12" customFormat="1" ht="13.5" customHeight="1" x14ac:dyDescent="0.15">
      <c r="A225" s="224" t="s">
        <v>787</v>
      </c>
      <c r="B225" s="225"/>
      <c r="C225" s="225"/>
      <c r="D225" s="225"/>
      <c r="E225" s="225"/>
      <c r="F225" s="225"/>
      <c r="G225" s="225"/>
      <c r="H225" s="225"/>
      <c r="I225" s="225"/>
      <c r="J225" s="225"/>
      <c r="K225" s="225"/>
      <c r="L225" s="226"/>
    </row>
    <row r="226" spans="1:12" s="12" customFormat="1" x14ac:dyDescent="0.15">
      <c r="A226" s="227"/>
      <c r="B226" s="228"/>
      <c r="C226" s="228"/>
      <c r="D226" s="228"/>
      <c r="E226" s="228"/>
      <c r="F226" s="228"/>
      <c r="G226" s="228"/>
      <c r="H226" s="228"/>
      <c r="I226" s="228"/>
      <c r="J226" s="228"/>
      <c r="K226" s="228"/>
      <c r="L226" s="229"/>
    </row>
  </sheetData>
  <mergeCells count="112">
    <mergeCell ref="F134:G134"/>
    <mergeCell ref="B135:E143"/>
    <mergeCell ref="F143:G143"/>
    <mergeCell ref="C104:E116"/>
    <mergeCell ref="F116:G116"/>
    <mergeCell ref="C117:E126"/>
    <mergeCell ref="F126:G126"/>
    <mergeCell ref="A166:L166"/>
    <mergeCell ref="L149:L150"/>
    <mergeCell ref="A189:L190"/>
    <mergeCell ref="B156:E158"/>
    <mergeCell ref="F158:G158"/>
    <mergeCell ref="B159:E160"/>
    <mergeCell ref="F160:G160"/>
    <mergeCell ref="A161:G161"/>
    <mergeCell ref="A162:L162"/>
    <mergeCell ref="A163:K163"/>
    <mergeCell ref="A47:A160"/>
    <mergeCell ref="B47:B103"/>
    <mergeCell ref="C47:C87"/>
    <mergeCell ref="B146:E155"/>
    <mergeCell ref="F155:G155"/>
    <mergeCell ref="C88:C103"/>
    <mergeCell ref="D88:E98"/>
    <mergeCell ref="F98:G98"/>
    <mergeCell ref="D99:E103"/>
    <mergeCell ref="F103:G103"/>
    <mergeCell ref="B104:B134"/>
    <mergeCell ref="A164:L164"/>
    <mergeCell ref="F145:G145"/>
    <mergeCell ref="B144:E145"/>
    <mergeCell ref="E78:E79"/>
    <mergeCell ref="C127:E134"/>
    <mergeCell ref="E80:E87"/>
    <mergeCell ref="F87:G87"/>
    <mergeCell ref="L16:L17"/>
    <mergeCell ref="L18:L19"/>
    <mergeCell ref="L20:L21"/>
    <mergeCell ref="L22:L23"/>
    <mergeCell ref="H45:H46"/>
    <mergeCell ref="I45:K45"/>
    <mergeCell ref="E60:E67"/>
    <mergeCell ref="F67:G67"/>
    <mergeCell ref="F31:G31"/>
    <mergeCell ref="F32:G32"/>
    <mergeCell ref="D33:E35"/>
    <mergeCell ref="F33:G33"/>
    <mergeCell ref="F34:G34"/>
    <mergeCell ref="F35:G35"/>
    <mergeCell ref="L45:L46"/>
    <mergeCell ref="D47:E57"/>
    <mergeCell ref="F57:G57"/>
    <mergeCell ref="D58:D87"/>
    <mergeCell ref="E58:E59"/>
    <mergeCell ref="B42:E44"/>
    <mergeCell ref="F42:G42"/>
    <mergeCell ref="B25:C41"/>
    <mergeCell ref="F25:G25"/>
    <mergeCell ref="F26:G26"/>
    <mergeCell ref="F27:G27"/>
    <mergeCell ref="F28:G28"/>
    <mergeCell ref="D29:E32"/>
    <mergeCell ref="F29:G29"/>
    <mergeCell ref="F79:G79"/>
    <mergeCell ref="F30:G30"/>
    <mergeCell ref="D36:E41"/>
    <mergeCell ref="F36:G36"/>
    <mergeCell ref="F37:G37"/>
    <mergeCell ref="F38:G38"/>
    <mergeCell ref="F39:G39"/>
    <mergeCell ref="F40:G40"/>
    <mergeCell ref="F41:G41"/>
    <mergeCell ref="A225:L226"/>
    <mergeCell ref="A222:L223"/>
    <mergeCell ref="F43:G43"/>
    <mergeCell ref="F44:G44"/>
    <mergeCell ref="A45:E46"/>
    <mergeCell ref="F45:G46"/>
    <mergeCell ref="A7:A44"/>
    <mergeCell ref="F59:G59"/>
    <mergeCell ref="E68:E77"/>
    <mergeCell ref="F77:G77"/>
    <mergeCell ref="F8:G8"/>
    <mergeCell ref="F9:G9"/>
    <mergeCell ref="F10:G10"/>
    <mergeCell ref="F11:G11"/>
    <mergeCell ref="F12:G12"/>
    <mergeCell ref="F15:G15"/>
    <mergeCell ref="B16:E24"/>
    <mergeCell ref="F16:G16"/>
    <mergeCell ref="F17:G17"/>
    <mergeCell ref="F18:G18"/>
    <mergeCell ref="F19:G19"/>
    <mergeCell ref="F20:G20"/>
    <mergeCell ref="F21:G21"/>
    <mergeCell ref="D25:E28"/>
    <mergeCell ref="F22:G22"/>
    <mergeCell ref="F23:G23"/>
    <mergeCell ref="B7:E15"/>
    <mergeCell ref="F7:G7"/>
    <mergeCell ref="F13:G13"/>
    <mergeCell ref="F14:G14"/>
    <mergeCell ref="F24:G24"/>
    <mergeCell ref="A1:L1"/>
    <mergeCell ref="A2:L2"/>
    <mergeCell ref="A3:L3"/>
    <mergeCell ref="A4:L4"/>
    <mergeCell ref="A5:E6"/>
    <mergeCell ref="F5:G6"/>
    <mergeCell ref="H5:H6"/>
    <mergeCell ref="I5:K5"/>
    <mergeCell ref="L5:L6"/>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P221"/>
  <sheetViews>
    <sheetView view="pageBreakPreview" topLeftCell="A64" zoomScale="150" zoomScaleNormal="150" zoomScaleSheetLayoutView="150" zoomScalePageLayoutView="150" workbookViewId="0">
      <selection activeCell="A161" sqref="A161:K161"/>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516</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79">
        <v>1</v>
      </c>
      <c r="J26" s="79"/>
      <c r="K26" s="79"/>
      <c r="L26" s="6"/>
    </row>
    <row r="27" spans="1:12" ht="13.5" customHeight="1" x14ac:dyDescent="0.15">
      <c r="A27" s="261"/>
      <c r="B27" s="232"/>
      <c r="C27" s="233"/>
      <c r="D27" s="356"/>
      <c r="E27" s="421"/>
      <c r="F27" s="290" t="s">
        <v>20</v>
      </c>
      <c r="G27" s="292"/>
      <c r="H27" s="7">
        <v>1</v>
      </c>
      <c r="I27" s="80">
        <v>1</v>
      </c>
      <c r="J27" s="80"/>
      <c r="K27" s="80"/>
      <c r="L27" s="6"/>
    </row>
    <row r="28" spans="1:12" ht="13.5" customHeight="1" x14ac:dyDescent="0.15">
      <c r="A28" s="261"/>
      <c r="B28" s="232"/>
      <c r="C28" s="233"/>
      <c r="D28" s="357"/>
      <c r="E28" s="422"/>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79">
        <v>1</v>
      </c>
      <c r="J30" s="79"/>
      <c r="K30" s="79"/>
      <c r="L30" s="6"/>
    </row>
    <row r="31" spans="1:12" ht="13.5" customHeight="1" x14ac:dyDescent="0.15">
      <c r="A31" s="261"/>
      <c r="B31" s="232"/>
      <c r="C31" s="233"/>
      <c r="D31" s="278"/>
      <c r="E31" s="280"/>
      <c r="F31" s="290" t="s">
        <v>748</v>
      </c>
      <c r="G31" s="292"/>
      <c r="H31" s="7">
        <v>1</v>
      </c>
      <c r="I31" s="80">
        <v>1</v>
      </c>
      <c r="J31" s="80"/>
      <c r="K31" s="80"/>
      <c r="L31" s="6"/>
    </row>
    <row r="32" spans="1:12" ht="13.5" customHeight="1" x14ac:dyDescent="0.15">
      <c r="A32" s="261"/>
      <c r="B32" s="232"/>
      <c r="C32" s="233"/>
      <c r="D32" s="281"/>
      <c r="E32" s="283"/>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79">
        <v>1</v>
      </c>
      <c r="J34" s="79"/>
      <c r="K34" s="7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71" t="s">
        <v>7</v>
      </c>
    </row>
    <row r="36" spans="1:13" ht="13.5" customHeight="1" x14ac:dyDescent="0.15">
      <c r="A36" s="261"/>
      <c r="B36" s="232"/>
      <c r="C36" s="233"/>
      <c r="D36" s="355" t="s">
        <v>41</v>
      </c>
      <c r="E36" s="420"/>
      <c r="F36" s="317" t="s">
        <v>751</v>
      </c>
      <c r="G36" s="347"/>
      <c r="H36" s="6">
        <v>1</v>
      </c>
      <c r="I36" s="79">
        <v>1</v>
      </c>
      <c r="J36" s="79"/>
      <c r="K36" s="79"/>
      <c r="L36" s="6"/>
    </row>
    <row r="37" spans="1:13" ht="13.5" customHeight="1" x14ac:dyDescent="0.15">
      <c r="A37" s="261"/>
      <c r="B37" s="232"/>
      <c r="C37" s="233"/>
      <c r="D37" s="356"/>
      <c r="E37" s="421"/>
      <c r="F37" s="317" t="s">
        <v>752</v>
      </c>
      <c r="G37" s="318"/>
      <c r="H37" s="6">
        <v>1</v>
      </c>
      <c r="I37" s="79">
        <v>1</v>
      </c>
      <c r="J37" s="79"/>
      <c r="K37" s="79"/>
      <c r="L37" s="6"/>
    </row>
    <row r="38" spans="1:13" ht="13.5" customHeight="1" x14ac:dyDescent="0.15">
      <c r="A38" s="261"/>
      <c r="B38" s="232"/>
      <c r="C38" s="233"/>
      <c r="D38" s="356"/>
      <c r="E38" s="421"/>
      <c r="F38" s="284" t="s">
        <v>29</v>
      </c>
      <c r="G38" s="296"/>
      <c r="H38" s="6">
        <v>1</v>
      </c>
      <c r="I38" s="79">
        <v>1</v>
      </c>
      <c r="J38" s="79"/>
      <c r="K38" s="79"/>
      <c r="L38" s="6"/>
    </row>
    <row r="39" spans="1:13" ht="13.5" customHeight="1" x14ac:dyDescent="0.15">
      <c r="A39" s="261"/>
      <c r="B39" s="232"/>
      <c r="C39" s="233"/>
      <c r="D39" s="356"/>
      <c r="E39" s="421"/>
      <c r="F39" s="284" t="s">
        <v>30</v>
      </c>
      <c r="G39" s="296"/>
      <c r="H39" s="6">
        <v>1</v>
      </c>
      <c r="I39" s="79">
        <v>1</v>
      </c>
      <c r="J39" s="79"/>
      <c r="K39" s="79"/>
      <c r="L39" s="6"/>
    </row>
    <row r="40" spans="1:13" ht="13.5" customHeight="1" x14ac:dyDescent="0.15">
      <c r="A40" s="261"/>
      <c r="B40" s="232"/>
      <c r="C40" s="233"/>
      <c r="D40" s="356"/>
      <c r="E40" s="421"/>
      <c r="F40" s="290" t="s">
        <v>31</v>
      </c>
      <c r="G40" s="292"/>
      <c r="H40" s="7">
        <v>1</v>
      </c>
      <c r="I40" s="80">
        <v>1</v>
      </c>
      <c r="J40" s="80"/>
      <c r="K40" s="80"/>
      <c r="L40" s="6"/>
    </row>
    <row r="41" spans="1:13" ht="13.5" customHeight="1" x14ac:dyDescent="0.15">
      <c r="A41" s="261"/>
      <c r="B41" s="234"/>
      <c r="C41" s="235"/>
      <c r="D41" s="357"/>
      <c r="E41" s="422"/>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303</v>
      </c>
      <c r="D47" s="437" t="s">
        <v>304</v>
      </c>
      <c r="E47" s="437"/>
      <c r="F47" s="73" t="s">
        <v>72</v>
      </c>
      <c r="G47" s="46"/>
      <c r="H47" s="5">
        <v>2</v>
      </c>
      <c r="I47" s="18"/>
      <c r="J47" s="18">
        <v>2</v>
      </c>
      <c r="K47" s="18"/>
      <c r="L47" s="6"/>
    </row>
    <row r="48" spans="1:13" ht="13.5" customHeight="1" x14ac:dyDescent="0.15">
      <c r="A48" s="272"/>
      <c r="B48" s="456"/>
      <c r="C48" s="437"/>
      <c r="D48" s="437"/>
      <c r="E48" s="437"/>
      <c r="F48" s="74" t="s">
        <v>73</v>
      </c>
      <c r="G48" s="47"/>
      <c r="H48" s="6">
        <v>1</v>
      </c>
      <c r="I48" s="79"/>
      <c r="J48" s="116">
        <v>2</v>
      </c>
      <c r="K48" s="79"/>
      <c r="L48" s="6"/>
    </row>
    <row r="49" spans="1:12" ht="13.5" customHeight="1" x14ac:dyDescent="0.15">
      <c r="A49" s="272"/>
      <c r="B49" s="456"/>
      <c r="C49" s="437"/>
      <c r="D49" s="437"/>
      <c r="E49" s="437"/>
      <c r="F49" s="74" t="s">
        <v>74</v>
      </c>
      <c r="G49" s="47"/>
      <c r="H49" s="6">
        <v>2</v>
      </c>
      <c r="I49" s="79"/>
      <c r="J49" s="116">
        <v>2</v>
      </c>
      <c r="K49" s="79"/>
      <c r="L49" s="6"/>
    </row>
    <row r="50" spans="1:12" ht="13.5" customHeight="1" x14ac:dyDescent="0.15">
      <c r="A50" s="272"/>
      <c r="B50" s="456"/>
      <c r="C50" s="437"/>
      <c r="D50" s="437"/>
      <c r="E50" s="437"/>
      <c r="F50" s="74" t="s">
        <v>75</v>
      </c>
      <c r="G50" s="47"/>
      <c r="H50" s="6">
        <v>2</v>
      </c>
      <c r="I50" s="79"/>
      <c r="J50" s="116">
        <v>2</v>
      </c>
      <c r="K50" s="79"/>
      <c r="L50" s="6"/>
    </row>
    <row r="51" spans="1:12" ht="13.5" customHeight="1" x14ac:dyDescent="0.15">
      <c r="A51" s="272"/>
      <c r="B51" s="456"/>
      <c r="C51" s="437"/>
      <c r="D51" s="437"/>
      <c r="E51" s="437"/>
      <c r="F51" s="74" t="s">
        <v>76</v>
      </c>
      <c r="G51" s="47"/>
      <c r="H51" s="6">
        <v>3</v>
      </c>
      <c r="I51" s="79"/>
      <c r="J51" s="116">
        <v>2</v>
      </c>
      <c r="K51" s="79"/>
      <c r="L51" s="6"/>
    </row>
    <row r="52" spans="1:12" ht="13.5" customHeight="1" x14ac:dyDescent="0.15">
      <c r="A52" s="272"/>
      <c r="B52" s="456"/>
      <c r="C52" s="437"/>
      <c r="D52" s="437"/>
      <c r="E52" s="437"/>
      <c r="F52" s="74" t="s">
        <v>78</v>
      </c>
      <c r="G52" s="47"/>
      <c r="H52" s="6">
        <v>4</v>
      </c>
      <c r="I52" s="79"/>
      <c r="J52" s="116">
        <v>2</v>
      </c>
      <c r="K52" s="79"/>
      <c r="L52" s="6"/>
    </row>
    <row r="53" spans="1:12" ht="13.5" customHeight="1" x14ac:dyDescent="0.15">
      <c r="A53" s="272"/>
      <c r="B53" s="456"/>
      <c r="C53" s="437"/>
      <c r="D53" s="437"/>
      <c r="E53" s="437"/>
      <c r="F53" s="74" t="s">
        <v>79</v>
      </c>
      <c r="G53" s="47"/>
      <c r="H53" s="6">
        <v>2</v>
      </c>
      <c r="I53" s="79"/>
      <c r="J53" s="116">
        <v>2</v>
      </c>
      <c r="K53" s="79"/>
      <c r="L53" s="6"/>
    </row>
    <row r="54" spans="1:12" ht="13.5" customHeight="1" x14ac:dyDescent="0.15">
      <c r="A54" s="272"/>
      <c r="B54" s="456"/>
      <c r="C54" s="437"/>
      <c r="D54" s="437"/>
      <c r="E54" s="437"/>
      <c r="F54" s="74" t="s">
        <v>80</v>
      </c>
      <c r="G54" s="47"/>
      <c r="H54" s="6">
        <v>2</v>
      </c>
      <c r="I54" s="79"/>
      <c r="J54" s="116">
        <v>2</v>
      </c>
      <c r="K54" s="79"/>
      <c r="L54" s="6"/>
    </row>
    <row r="55" spans="1:12" ht="13.5" customHeight="1" x14ac:dyDescent="0.15">
      <c r="A55" s="272"/>
      <c r="B55" s="456"/>
      <c r="C55" s="437"/>
      <c r="D55" s="437"/>
      <c r="E55" s="437"/>
      <c r="F55" s="74" t="s">
        <v>81</v>
      </c>
      <c r="G55" s="47"/>
      <c r="H55" s="6">
        <v>2</v>
      </c>
      <c r="I55" s="79"/>
      <c r="J55" s="116">
        <v>2</v>
      </c>
      <c r="K55" s="79"/>
      <c r="L55" s="6"/>
    </row>
    <row r="56" spans="1:12" ht="13.5" customHeight="1" x14ac:dyDescent="0.15">
      <c r="A56" s="272"/>
      <c r="B56" s="456"/>
      <c r="C56" s="437"/>
      <c r="D56" s="437"/>
      <c r="E56" s="437"/>
      <c r="F56" s="74" t="s">
        <v>82</v>
      </c>
      <c r="G56" s="47"/>
      <c r="H56" s="6">
        <v>3</v>
      </c>
      <c r="I56" s="79"/>
      <c r="J56" s="116">
        <v>2</v>
      </c>
      <c r="K56" s="79"/>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59" t="s">
        <v>485</v>
      </c>
      <c r="F58" s="74" t="s">
        <v>486</v>
      </c>
      <c r="G58" s="47"/>
      <c r="H58" s="6">
        <v>1</v>
      </c>
      <c r="I58" s="79">
        <v>2</v>
      </c>
      <c r="J58" s="79"/>
      <c r="K58" s="79"/>
      <c r="L58" s="6"/>
    </row>
    <row r="59" spans="1:12" s="9" customFormat="1" ht="13.5" customHeight="1" x14ac:dyDescent="0.15">
      <c r="A59" s="272"/>
      <c r="B59" s="456"/>
      <c r="C59" s="437"/>
      <c r="D59" s="437"/>
      <c r="E59" s="459"/>
      <c r="F59" s="321" t="s">
        <v>145</v>
      </c>
      <c r="G59" s="322"/>
      <c r="H59" s="14"/>
      <c r="I59" s="13">
        <f>SUM(I58:I58)</f>
        <v>2</v>
      </c>
      <c r="J59" s="13">
        <f>SUM(J58:J58)</f>
        <v>0</v>
      </c>
      <c r="K59" s="13">
        <f>SUM(K58:K58)</f>
        <v>0</v>
      </c>
      <c r="L59" s="14" t="s">
        <v>7</v>
      </c>
    </row>
    <row r="60" spans="1:12" ht="13.5" customHeight="1" x14ac:dyDescent="0.15">
      <c r="A60" s="272"/>
      <c r="B60" s="456"/>
      <c r="C60" s="437"/>
      <c r="D60" s="437"/>
      <c r="E60" s="437" t="s">
        <v>494</v>
      </c>
      <c r="F60" s="74" t="s">
        <v>487</v>
      </c>
      <c r="G60" s="47"/>
      <c r="H60" s="6">
        <v>1</v>
      </c>
      <c r="I60" s="79">
        <v>1</v>
      </c>
      <c r="J60" s="79"/>
      <c r="K60" s="79"/>
      <c r="L60" s="6"/>
    </row>
    <row r="61" spans="1:12" ht="13.5" customHeight="1" x14ac:dyDescent="0.15">
      <c r="A61" s="272"/>
      <c r="B61" s="456"/>
      <c r="C61" s="437"/>
      <c r="D61" s="437"/>
      <c r="E61" s="437"/>
      <c r="F61" s="74" t="s">
        <v>488</v>
      </c>
      <c r="G61" s="47"/>
      <c r="H61" s="6">
        <v>1</v>
      </c>
      <c r="I61" s="79">
        <v>2</v>
      </c>
      <c r="J61" s="79"/>
      <c r="K61" s="79"/>
      <c r="L61" s="6"/>
    </row>
    <row r="62" spans="1:12" ht="13.5" customHeight="1" x14ac:dyDescent="0.15">
      <c r="A62" s="272"/>
      <c r="B62" s="456"/>
      <c r="C62" s="437"/>
      <c r="D62" s="437"/>
      <c r="E62" s="437"/>
      <c r="F62" s="74" t="s">
        <v>489</v>
      </c>
      <c r="G62" s="47"/>
      <c r="H62" s="6">
        <v>2</v>
      </c>
      <c r="I62" s="79"/>
      <c r="J62" s="116">
        <v>2</v>
      </c>
      <c r="K62" s="79"/>
      <c r="L62" s="6"/>
    </row>
    <row r="63" spans="1:12" ht="13.5" customHeight="1" x14ac:dyDescent="0.15">
      <c r="A63" s="272"/>
      <c r="B63" s="456"/>
      <c r="C63" s="437"/>
      <c r="D63" s="437"/>
      <c r="E63" s="437"/>
      <c r="F63" s="74" t="s">
        <v>490</v>
      </c>
      <c r="G63" s="47"/>
      <c r="H63" s="6">
        <v>2</v>
      </c>
      <c r="I63" s="79"/>
      <c r="J63" s="116">
        <v>2</v>
      </c>
      <c r="K63" s="79"/>
      <c r="L63" s="6"/>
    </row>
    <row r="64" spans="1:12" ht="13.5" customHeight="1" x14ac:dyDescent="0.15">
      <c r="A64" s="272"/>
      <c r="B64" s="456"/>
      <c r="C64" s="437"/>
      <c r="D64" s="437"/>
      <c r="E64" s="437"/>
      <c r="F64" s="74" t="s">
        <v>491</v>
      </c>
      <c r="G64" s="47"/>
      <c r="H64" s="6">
        <v>1</v>
      </c>
      <c r="I64" s="79">
        <v>2</v>
      </c>
      <c r="J64" s="116"/>
      <c r="K64" s="79"/>
      <c r="L64" s="6"/>
    </row>
    <row r="65" spans="1:12" ht="13.5" customHeight="1" x14ac:dyDescent="0.15">
      <c r="A65" s="272"/>
      <c r="B65" s="456"/>
      <c r="C65" s="437"/>
      <c r="D65" s="437"/>
      <c r="E65" s="437"/>
      <c r="F65" s="74" t="s">
        <v>492</v>
      </c>
      <c r="G65" s="47"/>
      <c r="H65" s="6">
        <v>2</v>
      </c>
      <c r="I65" s="79"/>
      <c r="J65" s="116">
        <v>2</v>
      </c>
      <c r="K65" s="79"/>
      <c r="L65" s="6"/>
    </row>
    <row r="66" spans="1:12" ht="13.5" customHeight="1" x14ac:dyDescent="0.15">
      <c r="A66" s="272"/>
      <c r="B66" s="456"/>
      <c r="C66" s="437"/>
      <c r="D66" s="437"/>
      <c r="E66" s="437"/>
      <c r="F66" s="74" t="s">
        <v>493</v>
      </c>
      <c r="G66" s="47"/>
      <c r="H66" s="6">
        <v>4</v>
      </c>
      <c r="I66" s="79"/>
      <c r="J66" s="116">
        <v>2</v>
      </c>
      <c r="K66" s="79"/>
      <c r="L66" s="6"/>
    </row>
    <row r="67" spans="1:12" s="9" customFormat="1" ht="13.5" customHeight="1" x14ac:dyDescent="0.15">
      <c r="A67" s="272"/>
      <c r="B67" s="456"/>
      <c r="C67" s="437"/>
      <c r="D67" s="437"/>
      <c r="E67" s="437"/>
      <c r="F67" s="321" t="s">
        <v>24</v>
      </c>
      <c r="G67" s="322"/>
      <c r="H67" s="14"/>
      <c r="I67" s="13">
        <f>SUM(I60:I66)</f>
        <v>5</v>
      </c>
      <c r="J67" s="13">
        <f>SUM(J60:J66)</f>
        <v>8</v>
      </c>
      <c r="K67" s="13">
        <f>SUM(K60:K66)</f>
        <v>0</v>
      </c>
      <c r="L67" s="14" t="s">
        <v>7</v>
      </c>
    </row>
    <row r="68" spans="1:12" ht="13.5" customHeight="1" x14ac:dyDescent="0.15">
      <c r="A68" s="272"/>
      <c r="B68" s="456"/>
      <c r="C68" s="437"/>
      <c r="D68" s="437"/>
      <c r="E68" s="437" t="s">
        <v>504</v>
      </c>
      <c r="F68" s="74" t="s">
        <v>495</v>
      </c>
      <c r="G68" s="47"/>
      <c r="H68" s="6">
        <v>1</v>
      </c>
      <c r="I68" s="79">
        <v>1</v>
      </c>
      <c r="J68" s="79"/>
      <c r="K68" s="79"/>
      <c r="L68" s="6"/>
    </row>
    <row r="69" spans="1:12" ht="13.5" customHeight="1" x14ac:dyDescent="0.15">
      <c r="A69" s="272"/>
      <c r="B69" s="456"/>
      <c r="C69" s="437"/>
      <c r="D69" s="437"/>
      <c r="E69" s="437"/>
      <c r="F69" s="74" t="s">
        <v>496</v>
      </c>
      <c r="G69" s="47"/>
      <c r="H69" s="6">
        <v>1</v>
      </c>
      <c r="I69" s="79"/>
      <c r="J69" s="116">
        <v>2</v>
      </c>
      <c r="K69" s="79"/>
      <c r="L69" s="6"/>
    </row>
    <row r="70" spans="1:12" ht="13.5" customHeight="1" x14ac:dyDescent="0.15">
      <c r="A70" s="272"/>
      <c r="B70" s="456"/>
      <c r="C70" s="437"/>
      <c r="D70" s="437"/>
      <c r="E70" s="437"/>
      <c r="F70" s="74" t="s">
        <v>497</v>
      </c>
      <c r="G70" s="47"/>
      <c r="H70" s="6">
        <v>2</v>
      </c>
      <c r="I70" s="79"/>
      <c r="J70" s="116">
        <v>2</v>
      </c>
      <c r="K70" s="79"/>
      <c r="L70" s="6"/>
    </row>
    <row r="71" spans="1:12" ht="13.5" customHeight="1" x14ac:dyDescent="0.15">
      <c r="A71" s="272"/>
      <c r="B71" s="456"/>
      <c r="C71" s="437"/>
      <c r="D71" s="437"/>
      <c r="E71" s="437"/>
      <c r="F71" s="74" t="s">
        <v>498</v>
      </c>
      <c r="G71" s="47"/>
      <c r="H71" s="6">
        <v>2</v>
      </c>
      <c r="I71" s="79">
        <v>2</v>
      </c>
      <c r="J71" s="116"/>
      <c r="K71" s="79"/>
      <c r="L71" s="6"/>
    </row>
    <row r="72" spans="1:12" ht="13.5" customHeight="1" x14ac:dyDescent="0.15">
      <c r="A72" s="272"/>
      <c r="B72" s="456"/>
      <c r="C72" s="437"/>
      <c r="D72" s="437"/>
      <c r="E72" s="437"/>
      <c r="F72" s="74" t="s">
        <v>499</v>
      </c>
      <c r="G72" s="47"/>
      <c r="H72" s="6">
        <v>1</v>
      </c>
      <c r="I72" s="79">
        <v>2</v>
      </c>
      <c r="J72" s="116"/>
      <c r="K72" s="79"/>
      <c r="L72" s="6"/>
    </row>
    <row r="73" spans="1:12" ht="13.5" customHeight="1" x14ac:dyDescent="0.15">
      <c r="A73" s="272"/>
      <c r="B73" s="456"/>
      <c r="C73" s="437"/>
      <c r="D73" s="437"/>
      <c r="E73" s="437"/>
      <c r="F73" s="74" t="s">
        <v>500</v>
      </c>
      <c r="G73" s="47"/>
      <c r="H73" s="6">
        <v>2</v>
      </c>
      <c r="I73" s="79"/>
      <c r="J73" s="116">
        <v>2</v>
      </c>
      <c r="K73" s="79"/>
      <c r="L73" s="6"/>
    </row>
    <row r="74" spans="1:12" ht="13.5" customHeight="1" x14ac:dyDescent="0.15">
      <c r="A74" s="272"/>
      <c r="B74" s="456"/>
      <c r="C74" s="437"/>
      <c r="D74" s="437"/>
      <c r="E74" s="437"/>
      <c r="F74" s="74" t="s">
        <v>501</v>
      </c>
      <c r="G74" s="47"/>
      <c r="H74" s="6">
        <v>4</v>
      </c>
      <c r="I74" s="79"/>
      <c r="J74" s="116">
        <v>2</v>
      </c>
      <c r="K74" s="79"/>
      <c r="L74" s="6"/>
    </row>
    <row r="75" spans="1:12" ht="13.5" customHeight="1" x14ac:dyDescent="0.15">
      <c r="A75" s="272"/>
      <c r="B75" s="456"/>
      <c r="C75" s="437"/>
      <c r="D75" s="437"/>
      <c r="E75" s="437"/>
      <c r="F75" s="74" t="s">
        <v>502</v>
      </c>
      <c r="G75" s="47"/>
      <c r="H75" s="6">
        <v>2</v>
      </c>
      <c r="I75" s="79">
        <v>2</v>
      </c>
      <c r="J75" s="116"/>
      <c r="K75" s="79"/>
      <c r="L75" s="6"/>
    </row>
    <row r="76" spans="1:12" ht="13.5" customHeight="1" x14ac:dyDescent="0.15">
      <c r="A76" s="272"/>
      <c r="B76" s="456"/>
      <c r="C76" s="437"/>
      <c r="D76" s="437"/>
      <c r="E76" s="437"/>
      <c r="F76" s="74" t="s">
        <v>503</v>
      </c>
      <c r="G76" s="47"/>
      <c r="H76" s="6">
        <v>3</v>
      </c>
      <c r="I76" s="79"/>
      <c r="J76" s="116">
        <v>2</v>
      </c>
      <c r="K76" s="79"/>
      <c r="L76" s="6"/>
    </row>
    <row r="77" spans="1:12" s="9" customFormat="1" ht="13.5" customHeight="1" x14ac:dyDescent="0.15">
      <c r="A77" s="272"/>
      <c r="B77" s="456"/>
      <c r="C77" s="437"/>
      <c r="D77" s="437"/>
      <c r="E77" s="437"/>
      <c r="F77" s="321" t="s">
        <v>143</v>
      </c>
      <c r="G77" s="322"/>
      <c r="H77" s="14"/>
      <c r="I77" s="13">
        <f>SUM(I68:I76)</f>
        <v>7</v>
      </c>
      <c r="J77" s="13">
        <f>SUM(J68:J76)</f>
        <v>10</v>
      </c>
      <c r="K77" s="13">
        <f>SUM(K68:K76)</f>
        <v>0</v>
      </c>
      <c r="L77" s="14" t="s">
        <v>7</v>
      </c>
    </row>
    <row r="78" spans="1:12" ht="13.5" customHeight="1" x14ac:dyDescent="0.15">
      <c r="A78" s="272"/>
      <c r="B78" s="456"/>
      <c r="C78" s="437"/>
      <c r="D78" s="437"/>
      <c r="E78" s="458" t="s">
        <v>505</v>
      </c>
      <c r="F78" s="74" t="s">
        <v>506</v>
      </c>
      <c r="G78" s="47"/>
      <c r="H78" s="6">
        <v>2</v>
      </c>
      <c r="I78" s="79">
        <v>2</v>
      </c>
      <c r="J78" s="79"/>
      <c r="K78" s="79"/>
      <c r="L78" s="6"/>
    </row>
    <row r="79" spans="1:12" s="9" customFormat="1" ht="13.5" customHeight="1" x14ac:dyDescent="0.15">
      <c r="A79" s="272"/>
      <c r="B79" s="456"/>
      <c r="C79" s="437"/>
      <c r="D79" s="437"/>
      <c r="E79" s="458"/>
      <c r="F79" s="321" t="s">
        <v>145</v>
      </c>
      <c r="G79" s="322"/>
      <c r="H79" s="14"/>
      <c r="I79" s="13">
        <f>SUM(I78:I78)</f>
        <v>2</v>
      </c>
      <c r="J79" s="13">
        <f>SUM(J78:J78)</f>
        <v>0</v>
      </c>
      <c r="K79" s="13">
        <f>SUM(K78:K78)</f>
        <v>0</v>
      </c>
      <c r="L79" s="14" t="s">
        <v>7</v>
      </c>
    </row>
    <row r="80" spans="1:12" ht="13.5" customHeight="1" x14ac:dyDescent="0.15">
      <c r="A80" s="272"/>
      <c r="B80" s="456"/>
      <c r="C80" s="437"/>
      <c r="D80" s="437"/>
      <c r="E80" s="466" t="s">
        <v>511</v>
      </c>
      <c r="F80" s="74" t="s">
        <v>507</v>
      </c>
      <c r="G80" s="47"/>
      <c r="H80" s="6">
        <v>1</v>
      </c>
      <c r="I80" s="79">
        <v>1</v>
      </c>
      <c r="J80" s="79"/>
      <c r="K80" s="79"/>
      <c r="L80" s="6"/>
    </row>
    <row r="81" spans="1:12" ht="13.5" customHeight="1" x14ac:dyDescent="0.15">
      <c r="A81" s="272"/>
      <c r="B81" s="456"/>
      <c r="C81" s="437"/>
      <c r="D81" s="437"/>
      <c r="E81" s="466"/>
      <c r="F81" s="74" t="s">
        <v>508</v>
      </c>
      <c r="G81" s="47"/>
      <c r="H81" s="6">
        <v>1</v>
      </c>
      <c r="I81" s="79">
        <v>2</v>
      </c>
      <c r="J81" s="79"/>
      <c r="K81" s="79"/>
      <c r="L81" s="6"/>
    </row>
    <row r="82" spans="1:12" ht="13.5" customHeight="1" x14ac:dyDescent="0.15">
      <c r="A82" s="272"/>
      <c r="B82" s="456"/>
      <c r="C82" s="437"/>
      <c r="D82" s="437"/>
      <c r="E82" s="466"/>
      <c r="F82" s="74" t="s">
        <v>509</v>
      </c>
      <c r="G82" s="47"/>
      <c r="H82" s="6" t="s">
        <v>57</v>
      </c>
      <c r="I82" s="79"/>
      <c r="J82" s="116">
        <v>2</v>
      </c>
      <c r="K82" s="79"/>
      <c r="L82" s="6"/>
    </row>
    <row r="83" spans="1:12" ht="13.5" customHeight="1" x14ac:dyDescent="0.15">
      <c r="A83" s="272"/>
      <c r="B83" s="456"/>
      <c r="C83" s="437"/>
      <c r="D83" s="437"/>
      <c r="E83" s="466"/>
      <c r="F83" s="74" t="s">
        <v>510</v>
      </c>
      <c r="G83" s="47"/>
      <c r="H83" s="6" t="s">
        <v>56</v>
      </c>
      <c r="I83" s="79"/>
      <c r="J83" s="116">
        <v>2</v>
      </c>
      <c r="K83" s="79"/>
      <c r="L83" s="6"/>
    </row>
    <row r="84" spans="1:12" ht="13.5" customHeight="1" x14ac:dyDescent="0.15">
      <c r="A84" s="272"/>
      <c r="B84" s="456"/>
      <c r="C84" s="437"/>
      <c r="D84" s="437"/>
      <c r="E84" s="466"/>
      <c r="F84" s="99" t="s">
        <v>903</v>
      </c>
      <c r="G84" s="47"/>
      <c r="H84" s="6">
        <v>1</v>
      </c>
      <c r="I84" s="79">
        <v>2</v>
      </c>
      <c r="J84" s="116"/>
      <c r="K84" s="79"/>
      <c r="L84" s="6"/>
    </row>
    <row r="85" spans="1:12" ht="13.5" customHeight="1" x14ac:dyDescent="0.15">
      <c r="A85" s="272"/>
      <c r="B85" s="456"/>
      <c r="C85" s="437"/>
      <c r="D85" s="437"/>
      <c r="E85" s="466"/>
      <c r="F85" s="74" t="s">
        <v>904</v>
      </c>
      <c r="G85" s="47"/>
      <c r="H85" s="6">
        <v>2</v>
      </c>
      <c r="I85" s="79"/>
      <c r="J85" s="116">
        <v>2</v>
      </c>
      <c r="K85" s="79"/>
      <c r="L85" s="6"/>
    </row>
    <row r="86" spans="1:12" ht="13.5" customHeight="1" x14ac:dyDescent="0.15">
      <c r="A86" s="272"/>
      <c r="B86" s="456"/>
      <c r="C86" s="437"/>
      <c r="D86" s="437"/>
      <c r="E86" s="466"/>
      <c r="F86" s="215" t="s">
        <v>909</v>
      </c>
      <c r="G86" s="47"/>
      <c r="H86" s="6">
        <v>3</v>
      </c>
      <c r="I86" s="79"/>
      <c r="J86" s="116">
        <v>2</v>
      </c>
      <c r="K86" s="79"/>
      <c r="L86" s="6"/>
    </row>
    <row r="87" spans="1:12" s="9" customFormat="1" ht="13.5" customHeight="1" x14ac:dyDescent="0.15">
      <c r="A87" s="272"/>
      <c r="B87" s="456"/>
      <c r="C87" s="437"/>
      <c r="D87" s="437"/>
      <c r="E87" s="466"/>
      <c r="F87" s="321" t="s">
        <v>24</v>
      </c>
      <c r="G87" s="322"/>
      <c r="H87" s="14"/>
      <c r="I87" s="13">
        <f>SUM(I80:I86)</f>
        <v>5</v>
      </c>
      <c r="J87" s="13">
        <f>SUM(J80:J86)</f>
        <v>8</v>
      </c>
      <c r="K87" s="13">
        <f>SUM(K80:K86)</f>
        <v>0</v>
      </c>
      <c r="L87" s="14" t="s">
        <v>7</v>
      </c>
    </row>
    <row r="88" spans="1:12" ht="13.5" customHeight="1" x14ac:dyDescent="0.15">
      <c r="A88" s="272"/>
      <c r="B88" s="456"/>
      <c r="C88" s="437" t="s">
        <v>311</v>
      </c>
      <c r="D88" s="437" t="s">
        <v>310</v>
      </c>
      <c r="E88" s="437"/>
      <c r="F88" s="74" t="s">
        <v>83</v>
      </c>
      <c r="G88" s="47"/>
      <c r="H88" s="6">
        <v>2</v>
      </c>
      <c r="I88" s="79"/>
      <c r="J88" s="116">
        <v>2</v>
      </c>
      <c r="K88" s="79"/>
      <c r="L88" s="6"/>
    </row>
    <row r="89" spans="1:12" ht="13.5" customHeight="1" x14ac:dyDescent="0.15">
      <c r="A89" s="272"/>
      <c r="B89" s="456"/>
      <c r="C89" s="437"/>
      <c r="D89" s="437"/>
      <c r="E89" s="437"/>
      <c r="F89" s="74" t="s">
        <v>84</v>
      </c>
      <c r="G89" s="47"/>
      <c r="H89" s="6">
        <v>2</v>
      </c>
      <c r="I89" s="79"/>
      <c r="J89" s="116">
        <v>2</v>
      </c>
      <c r="K89" s="79"/>
      <c r="L89" s="6"/>
    </row>
    <row r="90" spans="1:12" ht="13.5" customHeight="1" x14ac:dyDescent="0.15">
      <c r="A90" s="272"/>
      <c r="B90" s="456"/>
      <c r="C90" s="437"/>
      <c r="D90" s="437"/>
      <c r="E90" s="437"/>
      <c r="F90" s="74" t="s">
        <v>85</v>
      </c>
      <c r="G90" s="47"/>
      <c r="H90" s="6">
        <v>3</v>
      </c>
      <c r="I90" s="79"/>
      <c r="J90" s="116">
        <v>2</v>
      </c>
      <c r="K90" s="79"/>
      <c r="L90" s="6"/>
    </row>
    <row r="91" spans="1:12" ht="13.5" customHeight="1" x14ac:dyDescent="0.15">
      <c r="A91" s="272"/>
      <c r="B91" s="456"/>
      <c r="C91" s="437"/>
      <c r="D91" s="437"/>
      <c r="E91" s="437"/>
      <c r="F91" s="74" t="s">
        <v>86</v>
      </c>
      <c r="G91" s="47"/>
      <c r="H91" s="6">
        <v>3</v>
      </c>
      <c r="I91" s="79"/>
      <c r="J91" s="116">
        <v>2</v>
      </c>
      <c r="K91" s="79"/>
      <c r="L91" s="6"/>
    </row>
    <row r="92" spans="1:12" ht="13.5" customHeight="1" x14ac:dyDescent="0.15">
      <c r="A92" s="272"/>
      <c r="B92" s="456"/>
      <c r="C92" s="437"/>
      <c r="D92" s="437"/>
      <c r="E92" s="437"/>
      <c r="F92" s="74" t="s">
        <v>87</v>
      </c>
      <c r="G92" s="47"/>
      <c r="H92" s="6">
        <v>3</v>
      </c>
      <c r="I92" s="79"/>
      <c r="J92" s="116">
        <v>2</v>
      </c>
      <c r="K92" s="79"/>
      <c r="L92" s="6"/>
    </row>
    <row r="93" spans="1:12" ht="13.5" customHeight="1" x14ac:dyDescent="0.15">
      <c r="A93" s="272"/>
      <c r="B93" s="456"/>
      <c r="C93" s="437"/>
      <c r="D93" s="437"/>
      <c r="E93" s="437"/>
      <c r="F93" s="74" t="s">
        <v>88</v>
      </c>
      <c r="G93" s="47"/>
      <c r="H93" s="6">
        <v>3</v>
      </c>
      <c r="I93" s="79"/>
      <c r="J93" s="116">
        <v>2</v>
      </c>
      <c r="K93" s="79"/>
      <c r="L93" s="6"/>
    </row>
    <row r="94" spans="1:12" ht="13.5" customHeight="1" x14ac:dyDescent="0.15">
      <c r="A94" s="272"/>
      <c r="B94" s="456"/>
      <c r="C94" s="437"/>
      <c r="D94" s="437"/>
      <c r="E94" s="437"/>
      <c r="F94" s="74" t="s">
        <v>89</v>
      </c>
      <c r="G94" s="47"/>
      <c r="H94" s="6">
        <v>2</v>
      </c>
      <c r="I94" s="79"/>
      <c r="J94" s="116">
        <v>2</v>
      </c>
      <c r="K94" s="79"/>
      <c r="L94" s="6"/>
    </row>
    <row r="95" spans="1:12" ht="13.5" customHeight="1" x14ac:dyDescent="0.15">
      <c r="A95" s="272"/>
      <c r="B95" s="456"/>
      <c r="C95" s="437"/>
      <c r="D95" s="437"/>
      <c r="E95" s="437"/>
      <c r="F95" s="74" t="s">
        <v>90</v>
      </c>
      <c r="G95" s="47"/>
      <c r="H95" s="6">
        <v>2</v>
      </c>
      <c r="I95" s="79"/>
      <c r="J95" s="116">
        <v>2</v>
      </c>
      <c r="K95" s="79"/>
      <c r="L95" s="6"/>
    </row>
    <row r="96" spans="1:12" ht="13.5" customHeight="1" x14ac:dyDescent="0.15">
      <c r="A96" s="272"/>
      <c r="B96" s="456"/>
      <c r="C96" s="437"/>
      <c r="D96" s="437"/>
      <c r="E96" s="437"/>
      <c r="F96" s="74" t="s">
        <v>91</v>
      </c>
      <c r="G96" s="47"/>
      <c r="H96" s="6">
        <v>2</v>
      </c>
      <c r="I96" s="79"/>
      <c r="J96" s="116">
        <v>2</v>
      </c>
      <c r="K96" s="79"/>
      <c r="L96" s="6"/>
    </row>
    <row r="97" spans="1:12" ht="13.5" customHeight="1" x14ac:dyDescent="0.15">
      <c r="A97" s="272"/>
      <c r="B97" s="456"/>
      <c r="C97" s="437"/>
      <c r="D97" s="437"/>
      <c r="E97" s="437"/>
      <c r="F97" s="74" t="s">
        <v>92</v>
      </c>
      <c r="G97" s="47"/>
      <c r="H97" s="6">
        <v>3</v>
      </c>
      <c r="I97" s="79"/>
      <c r="J97" s="116">
        <v>2</v>
      </c>
      <c r="K97" s="79"/>
      <c r="L97" s="6"/>
    </row>
    <row r="98" spans="1:12" s="9" customFormat="1" ht="13.5" customHeight="1" x14ac:dyDescent="0.15">
      <c r="A98" s="272"/>
      <c r="B98" s="456"/>
      <c r="C98" s="437"/>
      <c r="D98" s="437"/>
      <c r="E98" s="437"/>
      <c r="F98" s="321" t="s">
        <v>297</v>
      </c>
      <c r="G98" s="322"/>
      <c r="H98" s="14"/>
      <c r="I98" s="13">
        <f>SUM(I88:I97)</f>
        <v>0</v>
      </c>
      <c r="J98" s="13">
        <f>SUM(J88:J97)</f>
        <v>20</v>
      </c>
      <c r="K98" s="13">
        <f t="shared" ref="K98" si="8">SUM(K88:K97)</f>
        <v>0</v>
      </c>
      <c r="L98" s="14" t="s">
        <v>7</v>
      </c>
    </row>
    <row r="99" spans="1:12" ht="13.5" customHeight="1" x14ac:dyDescent="0.15">
      <c r="A99" s="272"/>
      <c r="B99" s="456"/>
      <c r="C99" s="437"/>
      <c r="D99" s="437" t="s">
        <v>312</v>
      </c>
      <c r="E99" s="437"/>
      <c r="F99" s="74" t="s">
        <v>512</v>
      </c>
      <c r="G99" s="47"/>
      <c r="H99" s="6">
        <v>2</v>
      </c>
      <c r="I99" s="113">
        <v>2</v>
      </c>
      <c r="J99" s="79"/>
      <c r="K99" s="79"/>
      <c r="L99" s="6"/>
    </row>
    <row r="100" spans="1:12" ht="13.5" customHeight="1" x14ac:dyDescent="0.15">
      <c r="A100" s="272"/>
      <c r="B100" s="456"/>
      <c r="C100" s="437"/>
      <c r="D100" s="437"/>
      <c r="E100" s="437"/>
      <c r="F100" s="74" t="s">
        <v>513</v>
      </c>
      <c r="G100" s="47"/>
      <c r="H100" s="6">
        <v>3</v>
      </c>
      <c r="I100" s="113">
        <v>2</v>
      </c>
      <c r="J100" s="79"/>
      <c r="K100" s="79"/>
      <c r="L100" s="6"/>
    </row>
    <row r="101" spans="1:12" ht="13.5" customHeight="1" x14ac:dyDescent="0.15">
      <c r="A101" s="272"/>
      <c r="B101" s="456"/>
      <c r="C101" s="437"/>
      <c r="D101" s="437"/>
      <c r="E101" s="437"/>
      <c r="F101" s="74" t="s">
        <v>514</v>
      </c>
      <c r="G101" s="47"/>
      <c r="H101" s="6">
        <v>3</v>
      </c>
      <c r="I101" s="113">
        <v>2</v>
      </c>
      <c r="J101" s="79"/>
      <c r="K101" s="79"/>
      <c r="L101" s="6"/>
    </row>
    <row r="102" spans="1:12" s="9" customFormat="1" ht="13.5" customHeight="1" x14ac:dyDescent="0.15">
      <c r="A102" s="273"/>
      <c r="B102" s="456"/>
      <c r="C102" s="437"/>
      <c r="D102" s="437"/>
      <c r="E102" s="437"/>
      <c r="F102" s="72" t="s">
        <v>515</v>
      </c>
      <c r="G102" s="75"/>
      <c r="H102" s="6">
        <v>4</v>
      </c>
      <c r="I102" s="113">
        <v>2</v>
      </c>
      <c r="J102" s="79"/>
      <c r="K102" s="79"/>
      <c r="L102" s="6"/>
    </row>
    <row r="103" spans="1:12" s="9" customFormat="1" ht="13.5" customHeight="1" x14ac:dyDescent="0.15">
      <c r="A103" s="273"/>
      <c r="B103" s="456"/>
      <c r="C103" s="437"/>
      <c r="D103" s="437"/>
      <c r="E103" s="437"/>
      <c r="F103" s="321" t="s">
        <v>54</v>
      </c>
      <c r="G103" s="322"/>
      <c r="H103" s="14"/>
      <c r="I103" s="13">
        <f>SUM(I99:I102)</f>
        <v>8</v>
      </c>
      <c r="J103" s="13">
        <f>SUM(J99:J102)</f>
        <v>0</v>
      </c>
      <c r="K103" s="13">
        <f t="shared" ref="K103" si="9">SUM(K99:K102)</f>
        <v>0</v>
      </c>
      <c r="L103" s="14" t="s">
        <v>7</v>
      </c>
    </row>
    <row r="104" spans="1:12" ht="13.5" customHeight="1" x14ac:dyDescent="0.15">
      <c r="A104" s="273"/>
      <c r="B104" s="413" t="s">
        <v>66</v>
      </c>
      <c r="C104" s="391" t="s">
        <v>313</v>
      </c>
      <c r="D104" s="391"/>
      <c r="E104" s="391"/>
      <c r="F104" s="76" t="s">
        <v>93</v>
      </c>
      <c r="G104" s="46"/>
      <c r="H104" s="6">
        <v>1</v>
      </c>
      <c r="I104" s="79"/>
      <c r="J104" s="79">
        <v>2</v>
      </c>
      <c r="K104" s="79"/>
      <c r="L104" s="6"/>
    </row>
    <row r="105" spans="1:12" ht="13.5" customHeight="1" x14ac:dyDescent="0.15">
      <c r="A105" s="273"/>
      <c r="B105" s="413"/>
      <c r="C105" s="391"/>
      <c r="D105" s="391"/>
      <c r="E105" s="391"/>
      <c r="F105" s="70" t="s">
        <v>94</v>
      </c>
      <c r="G105" s="47"/>
      <c r="H105" s="6">
        <v>1</v>
      </c>
      <c r="I105" s="79"/>
      <c r="J105" s="79">
        <v>2</v>
      </c>
      <c r="K105" s="79"/>
      <c r="L105" s="6"/>
    </row>
    <row r="106" spans="1:12" ht="13.5" customHeight="1" x14ac:dyDescent="0.15">
      <c r="A106" s="273"/>
      <c r="B106" s="413"/>
      <c r="C106" s="391"/>
      <c r="D106" s="391"/>
      <c r="E106" s="391"/>
      <c r="F106" s="70" t="s">
        <v>95</v>
      </c>
      <c r="G106" s="47"/>
      <c r="H106" s="6">
        <v>2</v>
      </c>
      <c r="I106" s="79"/>
      <c r="J106" s="116">
        <v>2</v>
      </c>
      <c r="K106" s="79"/>
      <c r="L106" s="6"/>
    </row>
    <row r="107" spans="1:12" ht="13.5" customHeight="1" x14ac:dyDescent="0.15">
      <c r="A107" s="273"/>
      <c r="B107" s="413"/>
      <c r="C107" s="391"/>
      <c r="D107" s="391"/>
      <c r="E107" s="391"/>
      <c r="F107" s="70" t="s">
        <v>96</v>
      </c>
      <c r="G107" s="47"/>
      <c r="H107" s="6">
        <v>1</v>
      </c>
      <c r="I107" s="79">
        <v>2</v>
      </c>
      <c r="J107" s="79"/>
      <c r="K107" s="79"/>
      <c r="L107" s="6"/>
    </row>
    <row r="108" spans="1:12" ht="13.5" customHeight="1" x14ac:dyDescent="0.15">
      <c r="A108" s="273"/>
      <c r="B108" s="413"/>
      <c r="C108" s="391"/>
      <c r="D108" s="391"/>
      <c r="E108" s="391"/>
      <c r="F108" s="70" t="s">
        <v>97</v>
      </c>
      <c r="G108" s="47"/>
      <c r="H108" s="6">
        <v>2</v>
      </c>
      <c r="I108" s="79"/>
      <c r="J108" s="79">
        <v>2</v>
      </c>
      <c r="K108" s="79"/>
      <c r="L108" s="6"/>
    </row>
    <row r="109" spans="1:12" ht="13.5" customHeight="1" x14ac:dyDescent="0.15">
      <c r="A109" s="273"/>
      <c r="B109" s="413"/>
      <c r="C109" s="391"/>
      <c r="D109" s="391"/>
      <c r="E109" s="391"/>
      <c r="F109" s="70" t="s">
        <v>98</v>
      </c>
      <c r="G109" s="47"/>
      <c r="H109" s="6">
        <v>2</v>
      </c>
      <c r="I109" s="79"/>
      <c r="J109" s="79">
        <v>2</v>
      </c>
      <c r="K109" s="79"/>
      <c r="L109" s="6"/>
    </row>
    <row r="110" spans="1:12" ht="13.5" customHeight="1" x14ac:dyDescent="0.15">
      <c r="A110" s="273"/>
      <c r="B110" s="413"/>
      <c r="C110" s="391"/>
      <c r="D110" s="391"/>
      <c r="E110" s="391"/>
      <c r="F110" s="70" t="s">
        <v>99</v>
      </c>
      <c r="G110" s="47"/>
      <c r="H110" s="6">
        <v>2</v>
      </c>
      <c r="I110" s="79"/>
      <c r="J110" s="79">
        <v>2</v>
      </c>
      <c r="K110" s="79"/>
      <c r="L110" s="6"/>
    </row>
    <row r="111" spans="1:12" ht="13.5" customHeight="1" x14ac:dyDescent="0.15">
      <c r="A111" s="273"/>
      <c r="B111" s="413"/>
      <c r="C111" s="391"/>
      <c r="D111" s="391"/>
      <c r="E111" s="391"/>
      <c r="F111" s="70" t="s">
        <v>100</v>
      </c>
      <c r="G111" s="47"/>
      <c r="H111" s="6">
        <v>2</v>
      </c>
      <c r="I111" s="79"/>
      <c r="J111" s="116">
        <v>2</v>
      </c>
      <c r="K111" s="79"/>
      <c r="L111" s="6"/>
    </row>
    <row r="112" spans="1:12" ht="13.5" customHeight="1" x14ac:dyDescent="0.15">
      <c r="A112" s="273"/>
      <c r="B112" s="413"/>
      <c r="C112" s="391"/>
      <c r="D112" s="391"/>
      <c r="E112" s="391"/>
      <c r="F112" s="70" t="s">
        <v>101</v>
      </c>
      <c r="G112" s="47"/>
      <c r="H112" s="6">
        <v>2</v>
      </c>
      <c r="I112" s="79"/>
      <c r="J112" s="116">
        <v>2</v>
      </c>
      <c r="K112" s="79"/>
      <c r="L112" s="6"/>
    </row>
    <row r="113" spans="1:12" ht="13.5" customHeight="1" x14ac:dyDescent="0.15">
      <c r="A113" s="273"/>
      <c r="B113" s="413"/>
      <c r="C113" s="391"/>
      <c r="D113" s="391"/>
      <c r="E113" s="391"/>
      <c r="F113" s="70" t="s">
        <v>102</v>
      </c>
      <c r="G113" s="47"/>
      <c r="H113" s="6">
        <v>2</v>
      </c>
      <c r="I113" s="79">
        <v>1</v>
      </c>
      <c r="J113" s="79"/>
      <c r="K113" s="79"/>
      <c r="L113" s="6"/>
    </row>
    <row r="114" spans="1:12" ht="13.5" customHeight="1" x14ac:dyDescent="0.15">
      <c r="A114" s="273"/>
      <c r="B114" s="413"/>
      <c r="C114" s="391"/>
      <c r="D114" s="391"/>
      <c r="E114" s="391"/>
      <c r="F114" s="70" t="s">
        <v>103</v>
      </c>
      <c r="G114" s="47"/>
      <c r="H114" s="6">
        <v>2</v>
      </c>
      <c r="I114" s="79">
        <v>1</v>
      </c>
      <c r="J114" s="79"/>
      <c r="K114" s="79"/>
      <c r="L114" s="6"/>
    </row>
    <row r="115" spans="1:12" ht="13.5" customHeight="1" x14ac:dyDescent="0.15">
      <c r="A115" s="273"/>
      <c r="B115" s="413"/>
      <c r="C115" s="391"/>
      <c r="D115" s="391"/>
      <c r="E115" s="391"/>
      <c r="F115" s="70" t="s">
        <v>104</v>
      </c>
      <c r="G115" s="47"/>
      <c r="H115" s="6">
        <v>2</v>
      </c>
      <c r="I115" s="79">
        <v>2</v>
      </c>
      <c r="J115" s="79"/>
      <c r="K115" s="79"/>
      <c r="L115" s="6"/>
    </row>
    <row r="116" spans="1:12" s="9" customFormat="1" ht="13.5" customHeight="1" x14ac:dyDescent="0.15">
      <c r="A116" s="273"/>
      <c r="B116" s="413"/>
      <c r="C116" s="391"/>
      <c r="D116" s="391"/>
      <c r="E116" s="391"/>
      <c r="F116" s="321" t="s">
        <v>298</v>
      </c>
      <c r="G116" s="322"/>
      <c r="H116" s="14"/>
      <c r="I116" s="13">
        <f>SUM(I104:I115)</f>
        <v>6</v>
      </c>
      <c r="J116" s="13">
        <f t="shared" ref="J116:K116" si="10">SUM(J104:J115)</f>
        <v>16</v>
      </c>
      <c r="K116" s="13">
        <f t="shared" si="10"/>
        <v>0</v>
      </c>
      <c r="L116" s="14" t="s">
        <v>7</v>
      </c>
    </row>
    <row r="117" spans="1:12" ht="13.5" customHeight="1" x14ac:dyDescent="0.15">
      <c r="A117" s="273"/>
      <c r="B117" s="413"/>
      <c r="C117" s="391" t="s">
        <v>314</v>
      </c>
      <c r="D117" s="391"/>
      <c r="E117" s="391"/>
      <c r="F117" s="70" t="s">
        <v>105</v>
      </c>
      <c r="G117" s="47"/>
      <c r="H117" s="6">
        <v>3</v>
      </c>
      <c r="I117" s="79">
        <v>2</v>
      </c>
      <c r="J117" s="79"/>
      <c r="K117" s="79"/>
      <c r="L117" s="6"/>
    </row>
    <row r="118" spans="1:12" ht="13.5" customHeight="1" x14ac:dyDescent="0.15">
      <c r="A118" s="273"/>
      <c r="B118" s="413"/>
      <c r="C118" s="391"/>
      <c r="D118" s="391"/>
      <c r="E118" s="391"/>
      <c r="F118" s="70" t="s">
        <v>106</v>
      </c>
      <c r="G118" s="47"/>
      <c r="H118" s="6">
        <v>3</v>
      </c>
      <c r="I118" s="79">
        <v>1</v>
      </c>
      <c r="J118" s="79"/>
      <c r="K118" s="79"/>
      <c r="L118" s="6"/>
    </row>
    <row r="119" spans="1:12" ht="13.5" customHeight="1" x14ac:dyDescent="0.15">
      <c r="A119" s="273"/>
      <c r="B119" s="413"/>
      <c r="C119" s="391"/>
      <c r="D119" s="391"/>
      <c r="E119" s="391"/>
      <c r="F119" s="70" t="s">
        <v>107</v>
      </c>
      <c r="G119" s="47"/>
      <c r="H119" s="6">
        <v>2</v>
      </c>
      <c r="I119" s="79">
        <v>1</v>
      </c>
      <c r="J119" s="79"/>
      <c r="K119" s="79"/>
      <c r="L119" s="6"/>
    </row>
    <row r="120" spans="1:12" ht="13.5" customHeight="1" x14ac:dyDescent="0.15">
      <c r="A120" s="273"/>
      <c r="B120" s="413"/>
      <c r="C120" s="391"/>
      <c r="D120" s="391"/>
      <c r="E120" s="391"/>
      <c r="F120" s="152" t="s">
        <v>108</v>
      </c>
      <c r="G120" s="161"/>
      <c r="H120" s="11">
        <v>2</v>
      </c>
      <c r="I120" s="154">
        <v>1</v>
      </c>
      <c r="J120" s="154"/>
      <c r="K120" s="154"/>
      <c r="L120" s="6"/>
    </row>
    <row r="121" spans="1:12" ht="13.5" customHeight="1" x14ac:dyDescent="0.15">
      <c r="A121" s="273"/>
      <c r="B121" s="413"/>
      <c r="C121" s="391"/>
      <c r="D121" s="391"/>
      <c r="E121" s="391"/>
      <c r="F121" s="152" t="s">
        <v>788</v>
      </c>
      <c r="G121" s="161"/>
      <c r="H121" s="11">
        <v>2</v>
      </c>
      <c r="I121" s="154">
        <v>1</v>
      </c>
      <c r="J121" s="154"/>
      <c r="K121" s="154"/>
      <c r="L121" s="6"/>
    </row>
    <row r="122" spans="1:12" ht="13.5" customHeight="1" x14ac:dyDescent="0.15">
      <c r="A122" s="273"/>
      <c r="B122" s="413"/>
      <c r="C122" s="391"/>
      <c r="D122" s="391"/>
      <c r="E122" s="391"/>
      <c r="F122" s="152" t="s">
        <v>789</v>
      </c>
      <c r="G122" s="161"/>
      <c r="H122" s="11">
        <v>3</v>
      </c>
      <c r="I122" s="154"/>
      <c r="J122" s="154">
        <v>1</v>
      </c>
      <c r="K122" s="154"/>
      <c r="L122" s="6"/>
    </row>
    <row r="123" spans="1:12" ht="13.5" customHeight="1" x14ac:dyDescent="0.15">
      <c r="A123" s="273"/>
      <c r="B123" s="413"/>
      <c r="C123" s="391"/>
      <c r="D123" s="391"/>
      <c r="E123" s="391"/>
      <c r="F123" s="152" t="s">
        <v>790</v>
      </c>
      <c r="G123" s="161"/>
      <c r="H123" s="11">
        <v>3</v>
      </c>
      <c r="I123" s="154"/>
      <c r="J123" s="154">
        <v>1</v>
      </c>
      <c r="K123" s="154"/>
      <c r="L123" s="6"/>
    </row>
    <row r="124" spans="1:12" ht="13.5" customHeight="1" x14ac:dyDescent="0.15">
      <c r="A124" s="273"/>
      <c r="B124" s="413"/>
      <c r="C124" s="391"/>
      <c r="D124" s="391"/>
      <c r="E124" s="391"/>
      <c r="F124" s="70" t="s">
        <v>109</v>
      </c>
      <c r="G124" s="47"/>
      <c r="H124" s="6">
        <v>2</v>
      </c>
      <c r="I124" s="79">
        <v>2</v>
      </c>
      <c r="J124" s="79"/>
      <c r="K124" s="79"/>
      <c r="L124" s="6"/>
    </row>
    <row r="125" spans="1:12" ht="13.5" customHeight="1" x14ac:dyDescent="0.15">
      <c r="A125" s="273"/>
      <c r="B125" s="413"/>
      <c r="C125" s="391"/>
      <c r="D125" s="391"/>
      <c r="E125" s="391"/>
      <c r="F125" s="70" t="s">
        <v>110</v>
      </c>
      <c r="G125" s="47"/>
      <c r="H125" s="6">
        <v>3</v>
      </c>
      <c r="I125" s="79">
        <v>2</v>
      </c>
      <c r="J125" s="79"/>
      <c r="K125" s="79"/>
      <c r="L125" s="6"/>
    </row>
    <row r="126" spans="1:12" s="9" customFormat="1" ht="13.5" customHeight="1" x14ac:dyDescent="0.15">
      <c r="A126" s="273"/>
      <c r="B126" s="413"/>
      <c r="C126" s="391"/>
      <c r="D126" s="391"/>
      <c r="E126" s="391"/>
      <c r="F126" s="321" t="s">
        <v>143</v>
      </c>
      <c r="G126" s="322"/>
      <c r="H126" s="14"/>
      <c r="I126" s="13">
        <f>SUM(I117:I125)</f>
        <v>10</v>
      </c>
      <c r="J126" s="13">
        <f>SUM(J117:J125)</f>
        <v>2</v>
      </c>
      <c r="K126" s="13">
        <f>SUM(K117:K125)</f>
        <v>0</v>
      </c>
      <c r="L126" s="14" t="s">
        <v>7</v>
      </c>
    </row>
    <row r="127" spans="1:12" ht="13.5" customHeight="1" x14ac:dyDescent="0.15">
      <c r="A127" s="273"/>
      <c r="B127" s="413"/>
      <c r="C127" s="391" t="s">
        <v>315</v>
      </c>
      <c r="D127" s="391"/>
      <c r="E127" s="391"/>
      <c r="F127" s="70" t="s">
        <v>111</v>
      </c>
      <c r="G127" s="47"/>
      <c r="H127" s="6" t="s">
        <v>55</v>
      </c>
      <c r="I127" s="79">
        <v>1</v>
      </c>
      <c r="J127" s="79"/>
      <c r="K127" s="79"/>
      <c r="L127" s="6"/>
    </row>
    <row r="128" spans="1:12" ht="13.5" customHeight="1" x14ac:dyDescent="0.15">
      <c r="A128" s="273"/>
      <c r="B128" s="413"/>
      <c r="C128" s="391"/>
      <c r="D128" s="391"/>
      <c r="E128" s="391"/>
      <c r="F128" s="70" t="s">
        <v>181</v>
      </c>
      <c r="G128" s="47"/>
      <c r="H128" s="6" t="s">
        <v>56</v>
      </c>
      <c r="I128" s="79"/>
      <c r="J128" s="116">
        <v>4</v>
      </c>
      <c r="K128" s="79"/>
      <c r="L128" s="6"/>
    </row>
    <row r="129" spans="1:12" ht="13.5" customHeight="1" x14ac:dyDescent="0.15">
      <c r="A129" s="273"/>
      <c r="B129" s="413"/>
      <c r="C129" s="391"/>
      <c r="D129" s="391"/>
      <c r="E129" s="391"/>
      <c r="F129" s="70" t="s">
        <v>182</v>
      </c>
      <c r="G129" s="47"/>
      <c r="H129" s="6">
        <v>3</v>
      </c>
      <c r="I129" s="79"/>
      <c r="J129" s="116">
        <v>2</v>
      </c>
      <c r="K129" s="79"/>
      <c r="L129" s="6"/>
    </row>
    <row r="130" spans="1:12" ht="13.5" customHeight="1" x14ac:dyDescent="0.15">
      <c r="A130" s="273"/>
      <c r="B130" s="413"/>
      <c r="C130" s="391"/>
      <c r="D130" s="391"/>
      <c r="E130" s="391"/>
      <c r="F130" s="70" t="s">
        <v>183</v>
      </c>
      <c r="G130" s="47"/>
      <c r="H130" s="6" t="s">
        <v>56</v>
      </c>
      <c r="I130" s="79">
        <v>4</v>
      </c>
      <c r="J130" s="116"/>
      <c r="K130" s="79"/>
      <c r="L130" s="6"/>
    </row>
    <row r="131" spans="1:12" ht="13.5" customHeight="1" x14ac:dyDescent="0.15">
      <c r="A131" s="273"/>
      <c r="B131" s="413"/>
      <c r="C131" s="391"/>
      <c r="D131" s="391"/>
      <c r="E131" s="391"/>
      <c r="F131" s="70" t="s">
        <v>184</v>
      </c>
      <c r="G131" s="47"/>
      <c r="H131" s="6">
        <v>3</v>
      </c>
      <c r="I131" s="79"/>
      <c r="J131" s="116">
        <v>2</v>
      </c>
      <c r="K131" s="79"/>
      <c r="L131" s="6"/>
    </row>
    <row r="132" spans="1:12" ht="13.5" customHeight="1" x14ac:dyDescent="0.15">
      <c r="A132" s="273"/>
      <c r="B132" s="413"/>
      <c r="C132" s="391"/>
      <c r="D132" s="391"/>
      <c r="E132" s="391"/>
      <c r="F132" s="70" t="s">
        <v>113</v>
      </c>
      <c r="G132" s="47"/>
      <c r="H132" s="6">
        <v>4</v>
      </c>
      <c r="I132" s="79"/>
      <c r="J132" s="116">
        <v>2</v>
      </c>
      <c r="K132" s="79"/>
      <c r="L132" s="6"/>
    </row>
    <row r="133" spans="1:12" s="9" customFormat="1" ht="13.5" customHeight="1" x14ac:dyDescent="0.15">
      <c r="A133" s="273"/>
      <c r="B133" s="413"/>
      <c r="C133" s="391"/>
      <c r="D133" s="391"/>
      <c r="E133" s="391"/>
      <c r="F133" s="8" t="s">
        <v>185</v>
      </c>
      <c r="G133" s="78"/>
      <c r="H133" s="6">
        <v>4</v>
      </c>
      <c r="I133" s="79">
        <v>2</v>
      </c>
      <c r="J133" s="79"/>
      <c r="K133" s="79"/>
      <c r="L133" s="6"/>
    </row>
    <row r="134" spans="1:12" s="9" customFormat="1" ht="13.5" customHeight="1" x14ac:dyDescent="0.15">
      <c r="A134" s="273"/>
      <c r="B134" s="413"/>
      <c r="C134" s="391"/>
      <c r="D134" s="391"/>
      <c r="E134" s="391"/>
      <c r="F134" s="286" t="s">
        <v>24</v>
      </c>
      <c r="G134" s="324"/>
      <c r="H134" s="71"/>
      <c r="I134" s="4">
        <f>SUM(I127:I133)</f>
        <v>7</v>
      </c>
      <c r="J134" s="4">
        <f t="shared" ref="J134:K134" si="11">SUM(J127:J133)</f>
        <v>10</v>
      </c>
      <c r="K134" s="4">
        <f t="shared" si="11"/>
        <v>0</v>
      </c>
      <c r="L134" s="71" t="s">
        <v>7</v>
      </c>
    </row>
    <row r="135" spans="1:12" ht="13.5" customHeight="1" x14ac:dyDescent="0.15">
      <c r="A135" s="273"/>
      <c r="B135" s="275" t="s">
        <v>67</v>
      </c>
      <c r="C135" s="276"/>
      <c r="D135" s="276"/>
      <c r="E135" s="277"/>
      <c r="F135" s="70" t="s">
        <v>186</v>
      </c>
      <c r="G135" s="78"/>
      <c r="H135" s="6" t="s">
        <v>115</v>
      </c>
      <c r="I135" s="79">
        <v>1</v>
      </c>
      <c r="J135" s="79"/>
      <c r="K135" s="79"/>
      <c r="L135" s="6"/>
    </row>
    <row r="136" spans="1:12" ht="13.5" customHeight="1" x14ac:dyDescent="0.15">
      <c r="A136" s="273"/>
      <c r="B136" s="278"/>
      <c r="C136" s="279"/>
      <c r="D136" s="279"/>
      <c r="E136" s="280"/>
      <c r="F136" s="70" t="s">
        <v>187</v>
      </c>
      <c r="G136" s="78"/>
      <c r="H136" s="6">
        <v>3</v>
      </c>
      <c r="I136" s="79">
        <v>2</v>
      </c>
      <c r="J136" s="79"/>
      <c r="K136" s="79"/>
      <c r="L136" s="6"/>
    </row>
    <row r="137" spans="1:12" ht="13.5" customHeight="1" x14ac:dyDescent="0.15">
      <c r="A137" s="273"/>
      <c r="B137" s="278"/>
      <c r="C137" s="279"/>
      <c r="D137" s="279"/>
      <c r="E137" s="280"/>
      <c r="F137" s="70" t="s">
        <v>547</v>
      </c>
      <c r="G137" s="78"/>
      <c r="H137" s="6">
        <v>2</v>
      </c>
      <c r="I137" s="79">
        <v>2</v>
      </c>
      <c r="J137" s="79"/>
      <c r="K137" s="79"/>
      <c r="L137" s="6"/>
    </row>
    <row r="138" spans="1:12" ht="13.5" customHeight="1" x14ac:dyDescent="0.15">
      <c r="A138" s="273"/>
      <c r="B138" s="278"/>
      <c r="C138" s="279"/>
      <c r="D138" s="279"/>
      <c r="E138" s="280"/>
      <c r="F138" s="70" t="s">
        <v>548</v>
      </c>
      <c r="G138" s="78"/>
      <c r="H138" s="6">
        <v>3</v>
      </c>
      <c r="I138" s="79">
        <v>2</v>
      </c>
      <c r="J138" s="79"/>
      <c r="K138" s="79"/>
      <c r="L138" s="6"/>
    </row>
    <row r="139" spans="1:12" ht="13.5" customHeight="1" x14ac:dyDescent="0.15">
      <c r="A139" s="273"/>
      <c r="B139" s="278"/>
      <c r="C139" s="279"/>
      <c r="D139" s="279"/>
      <c r="E139" s="280"/>
      <c r="F139" s="70" t="s">
        <v>190</v>
      </c>
      <c r="G139" s="78"/>
      <c r="H139" s="6">
        <v>3</v>
      </c>
      <c r="I139" s="79"/>
      <c r="J139" s="116">
        <v>2</v>
      </c>
      <c r="K139" s="79"/>
      <c r="L139" s="6"/>
    </row>
    <row r="140" spans="1:12" ht="13.5" customHeight="1" x14ac:dyDescent="0.15">
      <c r="A140" s="273"/>
      <c r="B140" s="278"/>
      <c r="C140" s="279"/>
      <c r="D140" s="279"/>
      <c r="E140" s="280"/>
      <c r="F140" s="184" t="s">
        <v>119</v>
      </c>
      <c r="G140" s="185"/>
      <c r="H140" s="6">
        <v>1</v>
      </c>
      <c r="I140" s="116"/>
      <c r="J140" s="116">
        <v>1</v>
      </c>
      <c r="K140" s="116"/>
      <c r="L140" s="6"/>
    </row>
    <row r="141" spans="1:12" ht="13.5" customHeight="1" x14ac:dyDescent="0.15">
      <c r="A141" s="273"/>
      <c r="B141" s="281"/>
      <c r="C141" s="282"/>
      <c r="D141" s="282"/>
      <c r="E141" s="283"/>
      <c r="F141" s="286" t="s">
        <v>191</v>
      </c>
      <c r="G141" s="324"/>
      <c r="H141" s="4"/>
      <c r="I141" s="4">
        <f>SUM(I135:I140)</f>
        <v>7</v>
      </c>
      <c r="J141" s="4">
        <f>SUM(J135:J140)</f>
        <v>3</v>
      </c>
      <c r="K141" s="4">
        <f>SUM(K135:K140)</f>
        <v>0</v>
      </c>
      <c r="L141" s="71" t="s">
        <v>7</v>
      </c>
    </row>
    <row r="142" spans="1:12" ht="13.5" customHeight="1" x14ac:dyDescent="0.15">
      <c r="A142" s="273"/>
      <c r="B142" s="460" t="s">
        <v>355</v>
      </c>
      <c r="C142" s="461"/>
      <c r="D142" s="461"/>
      <c r="E142" s="462"/>
      <c r="F142" s="74" t="s">
        <v>851</v>
      </c>
      <c r="G142" s="47"/>
      <c r="H142" s="6">
        <v>3</v>
      </c>
      <c r="I142" s="79"/>
      <c r="J142" s="116">
        <v>2</v>
      </c>
      <c r="K142" s="79"/>
      <c r="L142" s="6"/>
    </row>
    <row r="143" spans="1:12" s="9" customFormat="1" ht="13.5" customHeight="1" x14ac:dyDescent="0.15">
      <c r="A143" s="273"/>
      <c r="B143" s="463"/>
      <c r="C143" s="464"/>
      <c r="D143" s="464"/>
      <c r="E143" s="465"/>
      <c r="F143" s="321" t="s">
        <v>145</v>
      </c>
      <c r="G143" s="322"/>
      <c r="H143" s="14"/>
      <c r="I143" s="13">
        <f>SUM(I142:I142)</f>
        <v>0</v>
      </c>
      <c r="J143" s="13">
        <f>SUM(J142:J142)</f>
        <v>2</v>
      </c>
      <c r="K143" s="13">
        <f>SUM(K142:K142)</f>
        <v>0</v>
      </c>
      <c r="L143" s="14" t="s">
        <v>7</v>
      </c>
    </row>
    <row r="144" spans="1:12" ht="13.5" customHeight="1" x14ac:dyDescent="0.15">
      <c r="A144" s="273"/>
      <c r="B144" s="275" t="s">
        <v>68</v>
      </c>
      <c r="C144" s="276"/>
      <c r="D144" s="276"/>
      <c r="E144" s="277"/>
      <c r="F144" s="155" t="s">
        <v>836</v>
      </c>
      <c r="G144" s="156"/>
      <c r="H144" s="6">
        <v>2</v>
      </c>
      <c r="I144" s="116"/>
      <c r="J144" s="116">
        <v>2</v>
      </c>
      <c r="K144" s="116"/>
      <c r="L144" s="6"/>
    </row>
    <row r="145" spans="1:12" ht="13.5" customHeight="1" x14ac:dyDescent="0.15">
      <c r="A145" s="273"/>
      <c r="B145" s="278"/>
      <c r="C145" s="279"/>
      <c r="D145" s="279"/>
      <c r="E145" s="280"/>
      <c r="F145" s="70" t="s">
        <v>837</v>
      </c>
      <c r="G145" s="78"/>
      <c r="H145" s="6">
        <v>3</v>
      </c>
      <c r="I145" s="79"/>
      <c r="J145" s="116">
        <v>2</v>
      </c>
      <c r="K145" s="79"/>
      <c r="L145" s="6"/>
    </row>
    <row r="146" spans="1:12" ht="13.5" customHeight="1" x14ac:dyDescent="0.15">
      <c r="A146" s="273"/>
      <c r="B146" s="278"/>
      <c r="C146" s="279"/>
      <c r="D146" s="279"/>
      <c r="E146" s="280"/>
      <c r="F146" s="70" t="s">
        <v>136</v>
      </c>
      <c r="G146" s="78"/>
      <c r="H146" s="6">
        <v>2</v>
      </c>
      <c r="I146" s="79"/>
      <c r="J146" s="116">
        <v>2</v>
      </c>
      <c r="K146" s="79"/>
      <c r="L146" s="6"/>
    </row>
    <row r="147" spans="1:12" ht="13.5" customHeight="1" x14ac:dyDescent="0.15">
      <c r="A147" s="273"/>
      <c r="B147" s="278"/>
      <c r="C147" s="279"/>
      <c r="D147" s="279"/>
      <c r="E147" s="280"/>
      <c r="F147" s="152" t="s">
        <v>137</v>
      </c>
      <c r="G147" s="153"/>
      <c r="H147" s="11">
        <v>1</v>
      </c>
      <c r="I147" s="154"/>
      <c r="J147" s="154">
        <v>2</v>
      </c>
      <c r="K147" s="154"/>
      <c r="L147" s="221" t="s">
        <v>793</v>
      </c>
    </row>
    <row r="148" spans="1:12" ht="13.5" customHeight="1" x14ac:dyDescent="0.15">
      <c r="A148" s="273"/>
      <c r="B148" s="278"/>
      <c r="C148" s="279"/>
      <c r="D148" s="279"/>
      <c r="E148" s="280"/>
      <c r="F148" s="152" t="s">
        <v>138</v>
      </c>
      <c r="G148" s="153"/>
      <c r="H148" s="11">
        <v>1</v>
      </c>
      <c r="I148" s="154"/>
      <c r="J148" s="154">
        <v>2</v>
      </c>
      <c r="K148" s="154"/>
      <c r="L148" s="221"/>
    </row>
    <row r="149" spans="1:12" ht="13.5" customHeight="1" x14ac:dyDescent="0.15">
      <c r="A149" s="273"/>
      <c r="B149" s="278"/>
      <c r="C149" s="279"/>
      <c r="D149" s="279"/>
      <c r="E149" s="280"/>
      <c r="F149" s="148" t="s">
        <v>139</v>
      </c>
      <c r="G149" s="149"/>
      <c r="H149" s="6">
        <v>2</v>
      </c>
      <c r="I149" s="116"/>
      <c r="J149" s="116">
        <v>2</v>
      </c>
      <c r="K149" s="116"/>
      <c r="L149" s="6"/>
    </row>
    <row r="150" spans="1:12" ht="13.5" customHeight="1" x14ac:dyDescent="0.15">
      <c r="A150" s="273"/>
      <c r="B150" s="278"/>
      <c r="C150" s="279"/>
      <c r="D150" s="279"/>
      <c r="E150" s="280"/>
      <c r="F150" s="148" t="s">
        <v>140</v>
      </c>
      <c r="G150" s="149"/>
      <c r="H150" s="6">
        <v>2</v>
      </c>
      <c r="I150" s="116"/>
      <c r="J150" s="116">
        <v>2</v>
      </c>
      <c r="K150" s="116"/>
      <c r="L150" s="6"/>
    </row>
    <row r="151" spans="1:12" ht="13.5" customHeight="1" x14ac:dyDescent="0.15">
      <c r="A151" s="273"/>
      <c r="B151" s="278"/>
      <c r="C151" s="279"/>
      <c r="D151" s="279"/>
      <c r="E151" s="280"/>
      <c r="F151" s="147" t="s">
        <v>141</v>
      </c>
      <c r="G151" s="150"/>
      <c r="H151" s="6">
        <v>2</v>
      </c>
      <c r="I151" s="116"/>
      <c r="J151" s="116">
        <v>2</v>
      </c>
      <c r="K151" s="116"/>
      <c r="L151" s="6"/>
    </row>
    <row r="152" spans="1:12" ht="13.5" customHeight="1" x14ac:dyDescent="0.15">
      <c r="A152" s="273"/>
      <c r="B152" s="278"/>
      <c r="C152" s="279"/>
      <c r="D152" s="279"/>
      <c r="E152" s="280"/>
      <c r="F152" s="147" t="s">
        <v>142</v>
      </c>
      <c r="G152" s="150"/>
      <c r="H152" s="118">
        <v>2</v>
      </c>
      <c r="I152" s="118"/>
      <c r="J152" s="118">
        <v>1</v>
      </c>
      <c r="K152" s="118"/>
      <c r="L152" s="6"/>
    </row>
    <row r="153" spans="1:12" ht="13.5" customHeight="1" x14ac:dyDescent="0.15">
      <c r="A153" s="273"/>
      <c r="B153" s="281"/>
      <c r="C153" s="282"/>
      <c r="D153" s="282"/>
      <c r="E153" s="283"/>
      <c r="F153" s="321" t="s">
        <v>143</v>
      </c>
      <c r="G153" s="322"/>
      <c r="H153" s="163"/>
      <c r="I153" s="160">
        <f>SUM(I144:I152)</f>
        <v>0</v>
      </c>
      <c r="J153" s="160">
        <f>SUM(J144:J152)</f>
        <v>17</v>
      </c>
      <c r="K153" s="160">
        <f>SUM(K144:K152)</f>
        <v>0</v>
      </c>
      <c r="L153" s="71" t="s">
        <v>7</v>
      </c>
    </row>
    <row r="154" spans="1:12" ht="13.5" customHeight="1" x14ac:dyDescent="0.15">
      <c r="A154" s="273"/>
      <c r="B154" s="275" t="s">
        <v>69</v>
      </c>
      <c r="C154" s="276"/>
      <c r="D154" s="276"/>
      <c r="E154" s="277"/>
      <c r="F154" s="112" t="s">
        <v>738</v>
      </c>
      <c r="G154" s="78"/>
      <c r="H154" s="6"/>
      <c r="I154" s="79"/>
      <c r="J154" s="79"/>
      <c r="K154" s="79"/>
      <c r="L154" s="6"/>
    </row>
    <row r="155" spans="1:12" ht="13.5" customHeight="1" x14ac:dyDescent="0.15">
      <c r="A155" s="273"/>
      <c r="B155" s="278"/>
      <c r="C155" s="279"/>
      <c r="D155" s="279"/>
      <c r="E155" s="280"/>
      <c r="F155" s="72"/>
      <c r="G155" s="75"/>
      <c r="H155" s="7"/>
      <c r="I155" s="80"/>
      <c r="J155" s="80"/>
      <c r="K155" s="80"/>
      <c r="L155" s="6"/>
    </row>
    <row r="156" spans="1:12" ht="13.5" customHeight="1" x14ac:dyDescent="0.15">
      <c r="A156" s="273"/>
      <c r="B156" s="281"/>
      <c r="C156" s="282"/>
      <c r="D156" s="282"/>
      <c r="E156" s="283"/>
      <c r="F156" s="286" t="s">
        <v>786</v>
      </c>
      <c r="G156" s="324"/>
      <c r="H156" s="7"/>
      <c r="I156" s="80">
        <f>SUM(I154:I155)</f>
        <v>0</v>
      </c>
      <c r="J156" s="80">
        <f t="shared" ref="J156:K156" si="12">SUM(J154:J155)</f>
        <v>0</v>
      </c>
      <c r="K156" s="80">
        <f t="shared" si="12"/>
        <v>0</v>
      </c>
      <c r="L156" s="5" t="s">
        <v>7</v>
      </c>
    </row>
    <row r="157" spans="1:12" ht="13.5" customHeight="1" x14ac:dyDescent="0.15">
      <c r="A157" s="273"/>
      <c r="B157" s="378" t="s">
        <v>70</v>
      </c>
      <c r="C157" s="379"/>
      <c r="D157" s="379"/>
      <c r="E157" s="380"/>
      <c r="F157" s="74" t="s">
        <v>70</v>
      </c>
      <c r="G157" s="47"/>
      <c r="H157" s="6">
        <v>4</v>
      </c>
      <c r="I157" s="79">
        <v>5</v>
      </c>
      <c r="J157" s="79"/>
      <c r="K157" s="79"/>
      <c r="L157" s="5"/>
    </row>
    <row r="158" spans="1:12" ht="13.5" customHeight="1" thickBot="1" x14ac:dyDescent="0.2">
      <c r="A158" s="274"/>
      <c r="B158" s="387"/>
      <c r="C158" s="388"/>
      <c r="D158" s="388"/>
      <c r="E158" s="389"/>
      <c r="F158" s="321" t="s">
        <v>145</v>
      </c>
      <c r="G158" s="322"/>
      <c r="H158" s="14"/>
      <c r="I158" s="13">
        <f>SUM(I157:I157)</f>
        <v>5</v>
      </c>
      <c r="J158" s="13">
        <f t="shared" ref="J158:K158" si="13">SUM(J157:J157)</f>
        <v>0</v>
      </c>
      <c r="K158" s="13">
        <f t="shared" si="13"/>
        <v>0</v>
      </c>
      <c r="L158" s="16" t="s">
        <v>7</v>
      </c>
    </row>
    <row r="159" spans="1:12" ht="18" customHeight="1" thickTop="1" x14ac:dyDescent="0.15">
      <c r="A159" s="367" t="s">
        <v>828</v>
      </c>
      <c r="B159" s="368"/>
      <c r="C159" s="368"/>
      <c r="D159" s="368"/>
      <c r="E159" s="368"/>
      <c r="F159" s="368"/>
      <c r="G159" s="369"/>
      <c r="H159" s="165"/>
      <c r="I159" s="166">
        <f>SUM(I15,I24,I28,I32,I35,I41,I44,I57,I59,I67,I77,I79,I87,I98,I103,I116,I126,I134,I141,I143,I153,I156,I158)</f>
        <v>89</v>
      </c>
      <c r="J159" s="166">
        <f>SUM(J15,J24,J28,J32,J35,J41,J44,J57,J59,J67,J77,J79,J87,J98,J103,J116,J126,J134,J141,J143,J153,J156,J158)</f>
        <v>128</v>
      </c>
      <c r="K159" s="166">
        <f>SUM(K15,K24,K28,K32,K35,K41,K44,K57,K59,K67,K77,K79,K87,K98,K103,K116,K126,K134,K141,K143,K153,K156,K158)</f>
        <v>0</v>
      </c>
      <c r="L159" s="17"/>
    </row>
    <row r="160" spans="1:12" ht="15" customHeight="1" x14ac:dyDescent="0.15">
      <c r="A160" s="370" t="s">
        <v>51</v>
      </c>
      <c r="B160" s="371"/>
      <c r="C160" s="371"/>
      <c r="D160" s="371"/>
      <c r="E160" s="371"/>
      <c r="F160" s="371"/>
      <c r="G160" s="371"/>
      <c r="H160" s="371"/>
      <c r="I160" s="371"/>
      <c r="J160" s="371"/>
      <c r="K160" s="371"/>
      <c r="L160" s="372"/>
    </row>
    <row r="161" spans="1:12" x14ac:dyDescent="0.15">
      <c r="A161" s="373" t="s">
        <v>59</v>
      </c>
      <c r="B161" s="374"/>
      <c r="C161" s="374"/>
      <c r="D161" s="374"/>
      <c r="E161" s="374"/>
      <c r="F161" s="374"/>
      <c r="G161" s="374"/>
      <c r="H161" s="374"/>
      <c r="I161" s="374"/>
      <c r="J161" s="374"/>
      <c r="K161" s="374"/>
      <c r="L161" s="21"/>
    </row>
    <row r="162" spans="1:12" x14ac:dyDescent="0.15">
      <c r="A162" s="350" t="s">
        <v>193</v>
      </c>
      <c r="B162" s="351"/>
      <c r="C162" s="351"/>
      <c r="D162" s="351"/>
      <c r="E162" s="351"/>
      <c r="F162" s="351"/>
      <c r="G162" s="351"/>
      <c r="H162" s="351"/>
      <c r="I162" s="351"/>
      <c r="J162" s="351"/>
      <c r="K162" s="351"/>
      <c r="L162" s="354"/>
    </row>
    <row r="163" spans="1:12" ht="13.5" customHeight="1" x14ac:dyDescent="0.15">
      <c r="A163" s="51" t="s">
        <v>63</v>
      </c>
      <c r="B163" s="53"/>
      <c r="C163" s="53"/>
      <c r="D163" s="53"/>
      <c r="E163" s="53"/>
      <c r="F163" s="53"/>
      <c r="G163" s="53"/>
      <c r="H163" s="94"/>
      <c r="I163" s="53"/>
      <c r="J163" s="53"/>
      <c r="K163" s="53"/>
      <c r="L163" s="54"/>
    </row>
    <row r="164" spans="1:12" x14ac:dyDescent="0.15">
      <c r="A164" s="350" t="s">
        <v>148</v>
      </c>
      <c r="B164" s="351"/>
      <c r="C164" s="351"/>
      <c r="D164" s="351"/>
      <c r="E164" s="351"/>
      <c r="F164" s="351"/>
      <c r="G164" s="351"/>
      <c r="H164" s="351"/>
      <c r="I164" s="351"/>
      <c r="J164" s="351"/>
      <c r="K164" s="351"/>
      <c r="L164" s="354"/>
    </row>
    <row r="165" spans="1:12" x14ac:dyDescent="0.15">
      <c r="A165" s="51"/>
      <c r="B165" s="69"/>
      <c r="C165" s="69"/>
      <c r="D165" s="69"/>
      <c r="E165" s="69"/>
      <c r="F165" s="69"/>
      <c r="G165" s="69"/>
      <c r="H165" s="95"/>
      <c r="I165" s="69"/>
      <c r="J165" s="69"/>
      <c r="K165" s="69"/>
      <c r="L165" s="22"/>
    </row>
    <row r="166" spans="1:12" x14ac:dyDescent="0.15">
      <c r="A166" s="51" t="s">
        <v>264</v>
      </c>
      <c r="B166" s="69"/>
      <c r="C166" s="69"/>
      <c r="D166" s="69"/>
      <c r="E166" s="69"/>
      <c r="F166" s="69"/>
      <c r="G166" s="69"/>
      <c r="H166" s="95"/>
      <c r="I166" s="69"/>
      <c r="J166" s="69"/>
      <c r="K166" s="69"/>
      <c r="L166" s="22"/>
    </row>
    <row r="167" spans="1:12" x14ac:dyDescent="0.15">
      <c r="A167" s="51" t="s">
        <v>62</v>
      </c>
      <c r="B167" s="69"/>
      <c r="C167" s="69"/>
      <c r="D167" s="69"/>
      <c r="E167" s="69"/>
      <c r="F167" s="69"/>
      <c r="G167" s="69"/>
      <c r="H167" s="95"/>
      <c r="I167" s="69"/>
      <c r="J167" s="69"/>
      <c r="K167" s="69"/>
      <c r="L167" s="22"/>
    </row>
    <row r="168" spans="1:12" x14ac:dyDescent="0.15">
      <c r="A168" s="51" t="s">
        <v>757</v>
      </c>
      <c r="B168" s="69"/>
      <c r="C168" s="69"/>
      <c r="D168" s="69"/>
      <c r="E168" s="69"/>
      <c r="F168" s="69"/>
      <c r="G168" s="69"/>
      <c r="H168" s="95"/>
      <c r="I168" s="69"/>
      <c r="J168" s="69"/>
      <c r="K168" s="69"/>
      <c r="L168" s="22"/>
    </row>
    <row r="169" spans="1:12" x14ac:dyDescent="0.15">
      <c r="A169" s="51" t="s">
        <v>754</v>
      </c>
      <c r="B169" s="69"/>
      <c r="C169" s="69"/>
      <c r="D169" s="69"/>
      <c r="E169" s="69"/>
      <c r="F169" s="69"/>
      <c r="G169" s="69"/>
      <c r="H169" s="95"/>
      <c r="I169" s="69"/>
      <c r="J169" s="69"/>
      <c r="K169" s="69"/>
      <c r="L169" s="22"/>
    </row>
    <row r="170" spans="1:12" x14ac:dyDescent="0.15">
      <c r="A170" s="51" t="s">
        <v>755</v>
      </c>
      <c r="B170" s="69"/>
      <c r="C170" s="69"/>
      <c r="D170" s="69"/>
      <c r="E170" s="69"/>
      <c r="F170" s="69"/>
      <c r="G170" s="69"/>
      <c r="H170" s="95"/>
      <c r="I170" s="69"/>
      <c r="J170" s="69"/>
      <c r="K170" s="69"/>
      <c r="L170" s="22"/>
    </row>
    <row r="171" spans="1:12" x14ac:dyDescent="0.15">
      <c r="A171" s="51" t="s">
        <v>756</v>
      </c>
      <c r="B171" s="69"/>
      <c r="C171" s="69"/>
      <c r="D171" s="69"/>
      <c r="E171" s="69"/>
      <c r="F171" s="69"/>
      <c r="G171" s="69"/>
      <c r="H171" s="95"/>
      <c r="I171" s="69"/>
      <c r="J171" s="69"/>
      <c r="K171" s="69"/>
      <c r="L171" s="22"/>
    </row>
    <row r="172" spans="1:12" x14ac:dyDescent="0.15">
      <c r="A172" s="51" t="s">
        <v>753</v>
      </c>
      <c r="B172" s="69"/>
      <c r="C172" s="69"/>
      <c r="D172" s="69"/>
      <c r="E172" s="69"/>
      <c r="F172" s="69"/>
      <c r="G172" s="69"/>
      <c r="H172" s="95"/>
      <c r="I172" s="69"/>
      <c r="J172" s="69"/>
      <c r="K172" s="69"/>
      <c r="L172" s="22"/>
    </row>
    <row r="173" spans="1:12" x14ac:dyDescent="0.15">
      <c r="A173" s="51"/>
      <c r="B173" s="69"/>
      <c r="C173" s="69"/>
      <c r="D173" s="69"/>
      <c r="E173" s="69"/>
      <c r="F173" s="69"/>
      <c r="G173" s="69"/>
      <c r="H173" s="95"/>
      <c r="I173" s="69"/>
      <c r="J173" s="69"/>
      <c r="K173" s="69"/>
      <c r="L173" s="22"/>
    </row>
    <row r="174" spans="1:12" x14ac:dyDescent="0.15">
      <c r="A174" s="51" t="s">
        <v>265</v>
      </c>
      <c r="B174" s="69"/>
      <c r="C174" s="69"/>
      <c r="D174" s="69"/>
      <c r="E174" s="69"/>
      <c r="F174" s="69"/>
      <c r="G174" s="69"/>
      <c r="H174" s="95"/>
      <c r="I174" s="69"/>
      <c r="J174" s="69"/>
      <c r="K174" s="69"/>
      <c r="L174" s="22"/>
    </row>
    <row r="175" spans="1:12" x14ac:dyDescent="0.15">
      <c r="A175" s="51" t="s">
        <v>60</v>
      </c>
      <c r="B175" s="69"/>
      <c r="C175" s="69"/>
      <c r="D175" s="69"/>
      <c r="E175" s="69"/>
      <c r="F175" s="69"/>
      <c r="G175" s="69"/>
      <c r="H175" s="95"/>
      <c r="I175" s="69"/>
      <c r="J175" s="69"/>
      <c r="K175" s="69"/>
      <c r="L175" s="22"/>
    </row>
    <row r="176" spans="1:12" x14ac:dyDescent="0.15">
      <c r="A176" s="68"/>
      <c r="B176" s="69"/>
      <c r="C176" s="69"/>
      <c r="D176" s="69"/>
      <c r="E176" s="69"/>
      <c r="F176" s="69"/>
      <c r="G176" s="69"/>
      <c r="H176" s="95"/>
      <c r="I176" s="69"/>
      <c r="J176" s="69"/>
      <c r="K176" s="69"/>
      <c r="L176" s="22"/>
    </row>
    <row r="177" spans="1:16" x14ac:dyDescent="0.15">
      <c r="A177" s="51" t="s">
        <v>64</v>
      </c>
      <c r="B177" s="111"/>
      <c r="C177" s="111"/>
      <c r="D177" s="111"/>
      <c r="E177" s="111"/>
      <c r="F177" s="111"/>
      <c r="G177" s="111"/>
      <c r="H177" s="95"/>
      <c r="I177" s="111"/>
      <c r="J177" s="111"/>
      <c r="K177" s="111"/>
      <c r="L177" s="124"/>
    </row>
    <row r="178" spans="1:16" s="151" customFormat="1" x14ac:dyDescent="0.15">
      <c r="A178" s="167" t="s">
        <v>915</v>
      </c>
      <c r="B178" s="168"/>
      <c r="C178" s="168"/>
      <c r="D178" s="168"/>
      <c r="E178" s="168"/>
      <c r="F178" s="168"/>
      <c r="G178" s="168"/>
      <c r="H178" s="169"/>
      <c r="I178" s="168"/>
      <c r="J178" s="168"/>
      <c r="K178" s="168"/>
      <c r="L178" s="172"/>
    </row>
    <row r="179" spans="1:16" x14ac:dyDescent="0.15">
      <c r="A179" s="51"/>
      <c r="B179" s="111"/>
      <c r="C179" s="111"/>
      <c r="D179" s="111"/>
      <c r="E179" s="111"/>
      <c r="F179" s="111"/>
      <c r="G179" s="111"/>
      <c r="H179" s="95"/>
      <c r="I179" s="111"/>
      <c r="J179" s="111"/>
      <c r="K179" s="111"/>
      <c r="L179" s="124"/>
    </row>
    <row r="180" spans="1:16" s="151" customFormat="1" x14ac:dyDescent="0.15">
      <c r="A180" s="170" t="s">
        <v>916</v>
      </c>
      <c r="B180" s="171"/>
      <c r="C180" s="171"/>
      <c r="D180" s="171"/>
      <c r="E180" s="171"/>
      <c r="F180" s="171"/>
      <c r="G180" s="171"/>
      <c r="H180" s="95"/>
      <c r="I180" s="111"/>
      <c r="J180" s="111"/>
      <c r="K180" s="111"/>
      <c r="L180" s="124"/>
    </row>
    <row r="181" spans="1:16" x14ac:dyDescent="0.15">
      <c r="A181" s="51" t="s">
        <v>920</v>
      </c>
      <c r="B181" s="111"/>
      <c r="C181" s="111"/>
      <c r="D181" s="111"/>
      <c r="E181" s="111"/>
      <c r="F181" s="111"/>
      <c r="G181" s="111"/>
      <c r="H181" s="95"/>
      <c r="I181" s="111"/>
      <c r="J181" s="111"/>
      <c r="K181" s="111"/>
      <c r="L181" s="124"/>
    </row>
    <row r="182" spans="1:16" s="151" customFormat="1" x14ac:dyDescent="0.15">
      <c r="A182" s="170" t="s">
        <v>673</v>
      </c>
      <c r="B182" s="171"/>
      <c r="C182" s="171"/>
      <c r="D182" s="171"/>
      <c r="E182" s="171"/>
      <c r="F182" s="171"/>
      <c r="G182" s="171"/>
      <c r="H182" s="95"/>
      <c r="I182" s="111"/>
      <c r="J182" s="111"/>
      <c r="K182" s="111"/>
      <c r="L182" s="124"/>
    </row>
    <row r="183" spans="1:16" x14ac:dyDescent="0.15">
      <c r="A183" s="51" t="s">
        <v>192</v>
      </c>
      <c r="B183" s="111"/>
      <c r="C183" s="111"/>
      <c r="D183" s="111"/>
      <c r="E183" s="111"/>
      <c r="F183" s="111"/>
      <c r="G183" s="111"/>
      <c r="H183" s="95"/>
      <c r="I183" s="111"/>
      <c r="J183" s="111"/>
      <c r="K183" s="111"/>
      <c r="L183" s="124"/>
    </row>
    <row r="184" spans="1:16" x14ac:dyDescent="0.15">
      <c r="A184" s="51" t="s">
        <v>156</v>
      </c>
      <c r="B184" s="111"/>
      <c r="C184" s="111"/>
      <c r="D184" s="111"/>
      <c r="E184" s="111"/>
      <c r="F184" s="111"/>
      <c r="G184" s="111"/>
      <c r="H184" s="95"/>
      <c r="I184" s="111"/>
      <c r="J184" s="111"/>
      <c r="K184" s="111"/>
      <c r="L184" s="124"/>
    </row>
    <row r="185" spans="1:16" ht="13.5" customHeight="1" x14ac:dyDescent="0.15">
      <c r="A185" s="51"/>
      <c r="B185" s="111"/>
      <c r="C185" s="111"/>
      <c r="D185" s="111"/>
      <c r="E185" s="111"/>
      <c r="F185" s="111"/>
      <c r="G185" s="111"/>
      <c r="H185" s="95"/>
      <c r="I185" s="111"/>
      <c r="J185" s="111"/>
      <c r="K185" s="111"/>
      <c r="L185" s="124"/>
    </row>
    <row r="186" spans="1:16" s="151" customFormat="1" x14ac:dyDescent="0.15">
      <c r="A186" s="170" t="s">
        <v>806</v>
      </c>
      <c r="B186" s="171"/>
      <c r="C186" s="171"/>
      <c r="D186" s="171"/>
      <c r="E186" s="171"/>
      <c r="F186" s="171"/>
      <c r="G186" s="171"/>
      <c r="H186" s="95"/>
      <c r="I186" s="111"/>
      <c r="J186" s="111"/>
      <c r="K186" s="111"/>
      <c r="L186" s="124"/>
    </row>
    <row r="187" spans="1:16" x14ac:dyDescent="0.15">
      <c r="A187" s="51" t="s">
        <v>258</v>
      </c>
      <c r="B187" s="111"/>
      <c r="C187" s="111"/>
      <c r="D187" s="111"/>
      <c r="E187" s="111"/>
      <c r="F187" s="111"/>
      <c r="G187" s="111"/>
      <c r="H187" s="95"/>
      <c r="I187" s="111"/>
      <c r="J187" s="111"/>
      <c r="K187" s="111"/>
      <c r="L187" s="124"/>
    </row>
    <row r="188" spans="1:16" x14ac:dyDescent="0.15">
      <c r="A188" s="51" t="s">
        <v>259</v>
      </c>
      <c r="B188" s="111"/>
      <c r="C188" s="111"/>
      <c r="D188" s="111"/>
      <c r="E188" s="111"/>
      <c r="F188" s="111"/>
      <c r="G188" s="111"/>
      <c r="H188" s="95"/>
      <c r="I188" s="111"/>
      <c r="J188" s="111"/>
      <c r="K188" s="111"/>
      <c r="L188" s="124"/>
    </row>
    <row r="189" spans="1:16" s="15" customFormat="1" ht="12" customHeight="1" x14ac:dyDescent="0.15">
      <c r="A189" s="126"/>
      <c r="B189" s="127"/>
      <c r="C189" s="127"/>
      <c r="D189" s="127"/>
      <c r="E189" s="127"/>
      <c r="F189" s="127"/>
      <c r="G189" s="127"/>
      <c r="H189" s="127"/>
      <c r="I189" s="127"/>
      <c r="J189" s="127"/>
      <c r="K189" s="127"/>
      <c r="L189" s="128"/>
      <c r="M189" s="123"/>
      <c r="N189" s="123"/>
      <c r="O189" s="123"/>
      <c r="P189" s="123"/>
    </row>
    <row r="190" spans="1:16" s="15" customFormat="1" ht="12" customHeight="1" x14ac:dyDescent="0.15">
      <c r="A190" s="51" t="s">
        <v>737</v>
      </c>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2" customFormat="1" x14ac:dyDescent="0.15">
      <c r="A215" s="131"/>
      <c r="B215" s="129"/>
      <c r="C215" s="129"/>
      <c r="D215" s="129"/>
      <c r="E215" s="129"/>
      <c r="F215" s="129"/>
      <c r="G215" s="129"/>
      <c r="H215" s="129"/>
      <c r="I215" s="129"/>
      <c r="J215" s="129"/>
      <c r="K215" s="129"/>
      <c r="L215" s="130"/>
    </row>
    <row r="216" spans="1:12" s="12" customFormat="1" x14ac:dyDescent="0.15">
      <c r="A216" s="131" t="s">
        <v>740</v>
      </c>
      <c r="B216" s="129"/>
      <c r="C216" s="129"/>
      <c r="D216" s="129"/>
      <c r="E216" s="129"/>
      <c r="F216" s="129"/>
      <c r="G216" s="129"/>
      <c r="H216" s="129"/>
      <c r="I216" s="129"/>
      <c r="J216" s="129"/>
      <c r="K216" s="129"/>
      <c r="L216" s="130"/>
    </row>
    <row r="217" spans="1:12" s="12" customFormat="1" x14ac:dyDescent="0.15">
      <c r="A217" s="224" t="s">
        <v>741</v>
      </c>
      <c r="B217" s="225"/>
      <c r="C217" s="225"/>
      <c r="D217" s="225"/>
      <c r="E217" s="225"/>
      <c r="F217" s="225"/>
      <c r="G217" s="225"/>
      <c r="H217" s="225"/>
      <c r="I217" s="225"/>
      <c r="J217" s="225"/>
      <c r="K217" s="225"/>
      <c r="L217" s="226"/>
    </row>
    <row r="218" spans="1:12" s="12" customFormat="1" x14ac:dyDescent="0.15">
      <c r="A218" s="224"/>
      <c r="B218" s="225"/>
      <c r="C218" s="225"/>
      <c r="D218" s="225"/>
      <c r="E218" s="225"/>
      <c r="F218" s="225"/>
      <c r="G218" s="225"/>
      <c r="H218" s="225"/>
      <c r="I218" s="225"/>
      <c r="J218" s="225"/>
      <c r="K218" s="225"/>
      <c r="L218" s="226"/>
    </row>
    <row r="219" spans="1:12" s="12" customFormat="1" x14ac:dyDescent="0.15">
      <c r="A219" s="131" t="s">
        <v>739</v>
      </c>
      <c r="B219" s="129"/>
      <c r="C219" s="129"/>
      <c r="D219" s="129"/>
      <c r="E219" s="129"/>
      <c r="F219" s="129"/>
      <c r="G219" s="129"/>
      <c r="H219" s="129"/>
      <c r="I219" s="129"/>
      <c r="J219" s="129"/>
      <c r="K219" s="129"/>
      <c r="L219" s="130"/>
    </row>
    <row r="220" spans="1:12" s="12" customFormat="1" ht="13.5" customHeight="1" x14ac:dyDescent="0.15">
      <c r="A220" s="224" t="s">
        <v>787</v>
      </c>
      <c r="B220" s="225"/>
      <c r="C220" s="225"/>
      <c r="D220" s="225"/>
      <c r="E220" s="225"/>
      <c r="F220" s="225"/>
      <c r="G220" s="225"/>
      <c r="H220" s="225"/>
      <c r="I220" s="225"/>
      <c r="J220" s="225"/>
      <c r="K220" s="225"/>
      <c r="L220" s="226"/>
    </row>
    <row r="221" spans="1:12" s="12" customFormat="1" x14ac:dyDescent="0.15">
      <c r="A221" s="227"/>
      <c r="B221" s="228"/>
      <c r="C221" s="228"/>
      <c r="D221" s="228"/>
      <c r="E221" s="228"/>
      <c r="F221" s="228"/>
      <c r="G221" s="228"/>
      <c r="H221" s="228"/>
      <c r="I221" s="228"/>
      <c r="J221" s="228"/>
      <c r="K221" s="228"/>
      <c r="L221" s="229"/>
    </row>
  </sheetData>
  <mergeCells count="111">
    <mergeCell ref="L16:L17"/>
    <mergeCell ref="L18:L19"/>
    <mergeCell ref="L20:L21"/>
    <mergeCell ref="L22:L23"/>
    <mergeCell ref="A161:K161"/>
    <mergeCell ref="A162:L162"/>
    <mergeCell ref="A164:L164"/>
    <mergeCell ref="B154:E156"/>
    <mergeCell ref="F156:G156"/>
    <mergeCell ref="B157:E158"/>
    <mergeCell ref="F158:G158"/>
    <mergeCell ref="A159:G159"/>
    <mergeCell ref="A160:L160"/>
    <mergeCell ref="B135:E141"/>
    <mergeCell ref="F141:G141"/>
    <mergeCell ref="B142:E143"/>
    <mergeCell ref="F143:G143"/>
    <mergeCell ref="B144:E153"/>
    <mergeCell ref="F153:G153"/>
    <mergeCell ref="F77:G77"/>
    <mergeCell ref="E78:E79"/>
    <mergeCell ref="F79:G79"/>
    <mergeCell ref="E68:E77"/>
    <mergeCell ref="H45:H46"/>
    <mergeCell ref="I45:K45"/>
    <mergeCell ref="B104:B134"/>
    <mergeCell ref="C104:E116"/>
    <mergeCell ref="F116:G116"/>
    <mergeCell ref="C117:E126"/>
    <mergeCell ref="F126:G126"/>
    <mergeCell ref="C127:E134"/>
    <mergeCell ref="F134:G134"/>
    <mergeCell ref="E80:E87"/>
    <mergeCell ref="F87:G87"/>
    <mergeCell ref="C88:C103"/>
    <mergeCell ref="D88:E98"/>
    <mergeCell ref="F98:G98"/>
    <mergeCell ref="D99:E103"/>
    <mergeCell ref="F103:G103"/>
    <mergeCell ref="F31:G31"/>
    <mergeCell ref="F32:G32"/>
    <mergeCell ref="D33:E35"/>
    <mergeCell ref="F33:G33"/>
    <mergeCell ref="F34:G34"/>
    <mergeCell ref="F35:G35"/>
    <mergeCell ref="L45:L46"/>
    <mergeCell ref="A47:A158"/>
    <mergeCell ref="B47:B103"/>
    <mergeCell ref="C47:C87"/>
    <mergeCell ref="D47:E57"/>
    <mergeCell ref="F57:G57"/>
    <mergeCell ref="D58:D87"/>
    <mergeCell ref="E58:E59"/>
    <mergeCell ref="B42:E44"/>
    <mergeCell ref="F42:G42"/>
    <mergeCell ref="F43:G43"/>
    <mergeCell ref="F44:G44"/>
    <mergeCell ref="A45:E46"/>
    <mergeCell ref="F45:G46"/>
    <mergeCell ref="A7:A44"/>
    <mergeCell ref="F59:G59"/>
    <mergeCell ref="E60:E67"/>
    <mergeCell ref="F67:G67"/>
    <mergeCell ref="F8:G8"/>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L147:L148"/>
    <mergeCell ref="A220:L221"/>
    <mergeCell ref="A217:L218"/>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sheetPr>
  <dimension ref="A1:P216"/>
  <sheetViews>
    <sheetView view="pageBreakPreview" topLeftCell="A133"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517</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79">
        <v>1</v>
      </c>
      <c r="J26" s="79"/>
      <c r="K26" s="79"/>
      <c r="L26" s="6"/>
    </row>
    <row r="27" spans="1:12" ht="13.5" customHeight="1" x14ac:dyDescent="0.15">
      <c r="A27" s="261"/>
      <c r="B27" s="232"/>
      <c r="C27" s="233"/>
      <c r="D27" s="356"/>
      <c r="E27" s="421"/>
      <c r="F27" s="290" t="s">
        <v>20</v>
      </c>
      <c r="G27" s="292"/>
      <c r="H27" s="7">
        <v>1</v>
      </c>
      <c r="I27" s="80">
        <v>1</v>
      </c>
      <c r="J27" s="80"/>
      <c r="K27" s="80"/>
      <c r="L27" s="6"/>
    </row>
    <row r="28" spans="1:12" ht="13.5" customHeight="1" x14ac:dyDescent="0.15">
      <c r="A28" s="261"/>
      <c r="B28" s="232"/>
      <c r="C28" s="233"/>
      <c r="D28" s="357"/>
      <c r="E28" s="422"/>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79">
        <v>1</v>
      </c>
      <c r="J30" s="79"/>
      <c r="K30" s="79"/>
      <c r="L30" s="6"/>
    </row>
    <row r="31" spans="1:12" ht="13.5" customHeight="1" x14ac:dyDescent="0.15">
      <c r="A31" s="261"/>
      <c r="B31" s="232"/>
      <c r="C31" s="233"/>
      <c r="D31" s="278"/>
      <c r="E31" s="280"/>
      <c r="F31" s="290" t="s">
        <v>748</v>
      </c>
      <c r="G31" s="292"/>
      <c r="H31" s="7">
        <v>1</v>
      </c>
      <c r="I31" s="80">
        <v>1</v>
      </c>
      <c r="J31" s="80"/>
      <c r="K31" s="80"/>
      <c r="L31" s="6"/>
    </row>
    <row r="32" spans="1:12" ht="13.5" customHeight="1" x14ac:dyDescent="0.15">
      <c r="A32" s="261"/>
      <c r="B32" s="232"/>
      <c r="C32" s="233"/>
      <c r="D32" s="281"/>
      <c r="E32" s="283"/>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79">
        <v>1</v>
      </c>
      <c r="J34" s="79"/>
      <c r="K34" s="7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71" t="s">
        <v>7</v>
      </c>
    </row>
    <row r="36" spans="1:13" ht="13.5" customHeight="1" x14ac:dyDescent="0.15">
      <c r="A36" s="261"/>
      <c r="B36" s="232"/>
      <c r="C36" s="233"/>
      <c r="D36" s="355" t="s">
        <v>41</v>
      </c>
      <c r="E36" s="420"/>
      <c r="F36" s="317" t="s">
        <v>751</v>
      </c>
      <c r="G36" s="347"/>
      <c r="H36" s="6">
        <v>1</v>
      </c>
      <c r="I36" s="79">
        <v>1</v>
      </c>
      <c r="J36" s="79"/>
      <c r="K36" s="79"/>
      <c r="L36" s="6"/>
    </row>
    <row r="37" spans="1:13" ht="13.5" customHeight="1" x14ac:dyDescent="0.15">
      <c r="A37" s="261"/>
      <c r="B37" s="232"/>
      <c r="C37" s="233"/>
      <c r="D37" s="356"/>
      <c r="E37" s="421"/>
      <c r="F37" s="317" t="s">
        <v>752</v>
      </c>
      <c r="G37" s="318"/>
      <c r="H37" s="6">
        <v>1</v>
      </c>
      <c r="I37" s="79">
        <v>1</v>
      </c>
      <c r="J37" s="79"/>
      <c r="K37" s="79"/>
      <c r="L37" s="6"/>
    </row>
    <row r="38" spans="1:13" ht="13.5" customHeight="1" x14ac:dyDescent="0.15">
      <c r="A38" s="261"/>
      <c r="B38" s="232"/>
      <c r="C38" s="233"/>
      <c r="D38" s="356"/>
      <c r="E38" s="421"/>
      <c r="F38" s="284" t="s">
        <v>29</v>
      </c>
      <c r="G38" s="296"/>
      <c r="H38" s="6">
        <v>1</v>
      </c>
      <c r="I38" s="79">
        <v>1</v>
      </c>
      <c r="J38" s="79"/>
      <c r="K38" s="79"/>
      <c r="L38" s="6"/>
    </row>
    <row r="39" spans="1:13" ht="13.5" customHeight="1" x14ac:dyDescent="0.15">
      <c r="A39" s="261"/>
      <c r="B39" s="232"/>
      <c r="C39" s="233"/>
      <c r="D39" s="356"/>
      <c r="E39" s="421"/>
      <c r="F39" s="284" t="s">
        <v>30</v>
      </c>
      <c r="G39" s="296"/>
      <c r="H39" s="6">
        <v>1</v>
      </c>
      <c r="I39" s="79">
        <v>1</v>
      </c>
      <c r="J39" s="79"/>
      <c r="K39" s="79"/>
      <c r="L39" s="6"/>
    </row>
    <row r="40" spans="1:13" ht="13.5" customHeight="1" x14ac:dyDescent="0.15">
      <c r="A40" s="261"/>
      <c r="B40" s="232"/>
      <c r="C40" s="233"/>
      <c r="D40" s="356"/>
      <c r="E40" s="421"/>
      <c r="F40" s="290" t="s">
        <v>31</v>
      </c>
      <c r="G40" s="292"/>
      <c r="H40" s="7">
        <v>1</v>
      </c>
      <c r="I40" s="80">
        <v>1</v>
      </c>
      <c r="J40" s="80"/>
      <c r="K40" s="80"/>
      <c r="L40" s="6"/>
    </row>
    <row r="41" spans="1:13" ht="13.5" customHeight="1" x14ac:dyDescent="0.15">
      <c r="A41" s="261"/>
      <c r="B41" s="234"/>
      <c r="C41" s="235"/>
      <c r="D41" s="357"/>
      <c r="E41" s="422"/>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303</v>
      </c>
      <c r="D47" s="437" t="s">
        <v>304</v>
      </c>
      <c r="E47" s="437"/>
      <c r="F47" s="73" t="s">
        <v>72</v>
      </c>
      <c r="G47" s="46"/>
      <c r="H47" s="5">
        <v>2</v>
      </c>
      <c r="I47" s="18"/>
      <c r="J47" s="18">
        <v>2</v>
      </c>
      <c r="K47" s="18"/>
      <c r="L47" s="6"/>
    </row>
    <row r="48" spans="1:13" ht="13.5" customHeight="1" x14ac:dyDescent="0.15">
      <c r="A48" s="272"/>
      <c r="B48" s="456"/>
      <c r="C48" s="437"/>
      <c r="D48" s="437"/>
      <c r="E48" s="437"/>
      <c r="F48" s="74" t="s">
        <v>73</v>
      </c>
      <c r="G48" s="47"/>
      <c r="H48" s="6">
        <v>1</v>
      </c>
      <c r="I48" s="79"/>
      <c r="J48" s="79">
        <v>2</v>
      </c>
      <c r="K48" s="79"/>
      <c r="L48" s="6"/>
    </row>
    <row r="49" spans="1:12" ht="13.5" customHeight="1" x14ac:dyDescent="0.15">
      <c r="A49" s="272"/>
      <c r="B49" s="456"/>
      <c r="C49" s="437"/>
      <c r="D49" s="437"/>
      <c r="E49" s="437"/>
      <c r="F49" s="74" t="s">
        <v>74</v>
      </c>
      <c r="G49" s="47"/>
      <c r="H49" s="6">
        <v>2</v>
      </c>
      <c r="I49" s="79"/>
      <c r="J49" s="79">
        <v>2</v>
      </c>
      <c r="K49" s="79"/>
      <c r="L49" s="6"/>
    </row>
    <row r="50" spans="1:12" ht="13.5" customHeight="1" x14ac:dyDescent="0.15">
      <c r="A50" s="272"/>
      <c r="B50" s="456"/>
      <c r="C50" s="437"/>
      <c r="D50" s="437"/>
      <c r="E50" s="437"/>
      <c r="F50" s="74" t="s">
        <v>75</v>
      </c>
      <c r="G50" s="47"/>
      <c r="H50" s="6">
        <v>2</v>
      </c>
      <c r="I50" s="79"/>
      <c r="J50" s="79">
        <v>2</v>
      </c>
      <c r="K50" s="79"/>
      <c r="L50" s="6"/>
    </row>
    <row r="51" spans="1:12" ht="13.5" customHeight="1" x14ac:dyDescent="0.15">
      <c r="A51" s="272"/>
      <c r="B51" s="456"/>
      <c r="C51" s="437"/>
      <c r="D51" s="437"/>
      <c r="E51" s="437"/>
      <c r="F51" s="74" t="s">
        <v>76</v>
      </c>
      <c r="G51" s="47"/>
      <c r="H51" s="6">
        <v>3</v>
      </c>
      <c r="I51" s="79"/>
      <c r="J51" s="79">
        <v>2</v>
      </c>
      <c r="K51" s="79"/>
      <c r="L51" s="6"/>
    </row>
    <row r="52" spans="1:12" ht="13.5" customHeight="1" x14ac:dyDescent="0.15">
      <c r="A52" s="272"/>
      <c r="B52" s="456"/>
      <c r="C52" s="437"/>
      <c r="D52" s="437"/>
      <c r="E52" s="437"/>
      <c r="F52" s="74" t="s">
        <v>77</v>
      </c>
      <c r="G52" s="47"/>
      <c r="H52" s="6">
        <v>2</v>
      </c>
      <c r="I52" s="79"/>
      <c r="J52" s="79">
        <v>2</v>
      </c>
      <c r="K52" s="79"/>
      <c r="L52" s="6"/>
    </row>
    <row r="53" spans="1:12" ht="13.5" customHeight="1" x14ac:dyDescent="0.15">
      <c r="A53" s="272"/>
      <c r="B53" s="456"/>
      <c r="C53" s="437"/>
      <c r="D53" s="437"/>
      <c r="E53" s="437"/>
      <c r="F53" s="74" t="s">
        <v>78</v>
      </c>
      <c r="G53" s="47"/>
      <c r="H53" s="6">
        <v>4</v>
      </c>
      <c r="I53" s="79"/>
      <c r="J53" s="116">
        <v>2</v>
      </c>
      <c r="K53" s="79"/>
      <c r="L53" s="6"/>
    </row>
    <row r="54" spans="1:12" ht="13.5" customHeight="1" x14ac:dyDescent="0.15">
      <c r="A54" s="272"/>
      <c r="B54" s="456"/>
      <c r="C54" s="437"/>
      <c r="D54" s="437"/>
      <c r="E54" s="437"/>
      <c r="F54" s="74" t="s">
        <v>80</v>
      </c>
      <c r="G54" s="47"/>
      <c r="H54" s="6">
        <v>2</v>
      </c>
      <c r="I54" s="79"/>
      <c r="J54" s="79">
        <v>2</v>
      </c>
      <c r="K54" s="79"/>
      <c r="L54" s="6"/>
    </row>
    <row r="55" spans="1:12" ht="13.5" customHeight="1" x14ac:dyDescent="0.15">
      <c r="A55" s="272"/>
      <c r="B55" s="456"/>
      <c r="C55" s="437"/>
      <c r="D55" s="437"/>
      <c r="E55" s="437"/>
      <c r="F55" s="74" t="s">
        <v>81</v>
      </c>
      <c r="G55" s="47"/>
      <c r="H55" s="6">
        <v>2</v>
      </c>
      <c r="I55" s="79"/>
      <c r="J55" s="79">
        <v>2</v>
      </c>
      <c r="K55" s="79"/>
      <c r="L55" s="6"/>
    </row>
    <row r="56" spans="1:12" ht="13.5" customHeight="1" x14ac:dyDescent="0.15">
      <c r="A56" s="272"/>
      <c r="B56" s="456"/>
      <c r="C56" s="437"/>
      <c r="D56" s="437"/>
      <c r="E56" s="437"/>
      <c r="F56" s="74" t="s">
        <v>82</v>
      </c>
      <c r="G56" s="47"/>
      <c r="H56" s="6">
        <v>3</v>
      </c>
      <c r="I56" s="79"/>
      <c r="J56" s="79">
        <v>2</v>
      </c>
      <c r="K56" s="79"/>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37" t="s">
        <v>518</v>
      </c>
      <c r="F58" s="74" t="s">
        <v>519</v>
      </c>
      <c r="G58" s="47"/>
      <c r="H58" s="6">
        <v>1</v>
      </c>
      <c r="I58" s="79"/>
      <c r="J58" s="116">
        <v>2</v>
      </c>
      <c r="K58" s="79"/>
      <c r="L58" s="6"/>
    </row>
    <row r="59" spans="1:12" ht="13.5" customHeight="1" x14ac:dyDescent="0.15">
      <c r="A59" s="272"/>
      <c r="B59" s="456"/>
      <c r="C59" s="437"/>
      <c r="D59" s="437"/>
      <c r="E59" s="437"/>
      <c r="F59" s="74" t="s">
        <v>520</v>
      </c>
      <c r="G59" s="47"/>
      <c r="H59" s="6">
        <v>1</v>
      </c>
      <c r="I59" s="79"/>
      <c r="J59" s="116">
        <v>2</v>
      </c>
      <c r="K59" s="79"/>
      <c r="L59" s="6"/>
    </row>
    <row r="60" spans="1:12" ht="13.5" customHeight="1" x14ac:dyDescent="0.15">
      <c r="A60" s="272"/>
      <c r="B60" s="456"/>
      <c r="C60" s="437"/>
      <c r="D60" s="437"/>
      <c r="E60" s="437"/>
      <c r="F60" s="74" t="s">
        <v>521</v>
      </c>
      <c r="G60" s="47"/>
      <c r="H60" s="6">
        <v>2</v>
      </c>
      <c r="I60" s="79">
        <v>2</v>
      </c>
      <c r="J60" s="116"/>
      <c r="K60" s="79"/>
      <c r="L60" s="6"/>
    </row>
    <row r="61" spans="1:12" ht="13.5" customHeight="1" x14ac:dyDescent="0.15">
      <c r="A61" s="272"/>
      <c r="B61" s="456"/>
      <c r="C61" s="437"/>
      <c r="D61" s="437"/>
      <c r="E61" s="437"/>
      <c r="F61" s="74" t="s">
        <v>522</v>
      </c>
      <c r="G61" s="47"/>
      <c r="H61" s="6">
        <v>2</v>
      </c>
      <c r="I61" s="79"/>
      <c r="J61" s="116">
        <v>2</v>
      </c>
      <c r="K61" s="79"/>
      <c r="L61" s="6"/>
    </row>
    <row r="62" spans="1:12" ht="13.5" customHeight="1" x14ac:dyDescent="0.15">
      <c r="A62" s="272"/>
      <c r="B62" s="456"/>
      <c r="C62" s="437"/>
      <c r="D62" s="437"/>
      <c r="E62" s="437"/>
      <c r="F62" s="74" t="s">
        <v>523</v>
      </c>
      <c r="G62" s="47"/>
      <c r="H62" s="6">
        <v>3</v>
      </c>
      <c r="I62" s="79"/>
      <c r="J62" s="116">
        <v>2</v>
      </c>
      <c r="K62" s="79"/>
      <c r="L62" s="6"/>
    </row>
    <row r="63" spans="1:12" s="9" customFormat="1" ht="13.5" customHeight="1" x14ac:dyDescent="0.15">
      <c r="A63" s="272"/>
      <c r="B63" s="456"/>
      <c r="C63" s="437"/>
      <c r="D63" s="437"/>
      <c r="E63" s="437"/>
      <c r="F63" s="321" t="s">
        <v>146</v>
      </c>
      <c r="G63" s="322"/>
      <c r="H63" s="14"/>
      <c r="I63" s="13">
        <f>SUM(I58:I62)</f>
        <v>2</v>
      </c>
      <c r="J63" s="13">
        <f t="shared" ref="J63:K63" si="8">SUM(J58:J62)</f>
        <v>8</v>
      </c>
      <c r="K63" s="13">
        <f t="shared" si="8"/>
        <v>0</v>
      </c>
      <c r="L63" s="14" t="s">
        <v>7</v>
      </c>
    </row>
    <row r="64" spans="1:12" ht="13.5" customHeight="1" x14ac:dyDescent="0.15">
      <c r="A64" s="272"/>
      <c r="B64" s="456"/>
      <c r="C64" s="437"/>
      <c r="D64" s="437"/>
      <c r="E64" s="437" t="s">
        <v>533</v>
      </c>
      <c r="F64" s="74" t="s">
        <v>524</v>
      </c>
      <c r="G64" s="47"/>
      <c r="H64" s="6">
        <v>1</v>
      </c>
      <c r="I64" s="79"/>
      <c r="J64" s="116">
        <v>2</v>
      </c>
      <c r="K64" s="79"/>
      <c r="L64" s="6"/>
    </row>
    <row r="65" spans="1:12" ht="13.5" customHeight="1" x14ac:dyDescent="0.15">
      <c r="A65" s="272"/>
      <c r="B65" s="456"/>
      <c r="C65" s="437"/>
      <c r="D65" s="437"/>
      <c r="E65" s="437"/>
      <c r="F65" s="74" t="s">
        <v>525</v>
      </c>
      <c r="G65" s="47"/>
      <c r="H65" s="6">
        <v>2</v>
      </c>
      <c r="I65" s="79">
        <v>2</v>
      </c>
      <c r="J65" s="116"/>
      <c r="K65" s="79"/>
      <c r="L65" s="6"/>
    </row>
    <row r="66" spans="1:12" ht="13.5" customHeight="1" x14ac:dyDescent="0.15">
      <c r="A66" s="272"/>
      <c r="B66" s="456"/>
      <c r="C66" s="437"/>
      <c r="D66" s="437"/>
      <c r="E66" s="437"/>
      <c r="F66" s="74" t="s">
        <v>526</v>
      </c>
      <c r="G66" s="47"/>
      <c r="H66" s="6">
        <v>3</v>
      </c>
      <c r="I66" s="79"/>
      <c r="J66" s="116">
        <v>2</v>
      </c>
      <c r="K66" s="79"/>
      <c r="L66" s="6"/>
    </row>
    <row r="67" spans="1:12" ht="13.5" customHeight="1" x14ac:dyDescent="0.15">
      <c r="A67" s="272"/>
      <c r="B67" s="456"/>
      <c r="C67" s="437"/>
      <c r="D67" s="437"/>
      <c r="E67" s="437"/>
      <c r="F67" s="74" t="s">
        <v>527</v>
      </c>
      <c r="G67" s="47"/>
      <c r="H67" s="6">
        <v>3</v>
      </c>
      <c r="I67" s="79"/>
      <c r="J67" s="116">
        <v>1</v>
      </c>
      <c r="K67" s="79"/>
      <c r="L67" s="6"/>
    </row>
    <row r="68" spans="1:12" ht="13.5" customHeight="1" x14ac:dyDescent="0.15">
      <c r="A68" s="272"/>
      <c r="B68" s="456"/>
      <c r="C68" s="437"/>
      <c r="D68" s="437"/>
      <c r="E68" s="437"/>
      <c r="F68" s="74" t="s">
        <v>528</v>
      </c>
      <c r="G68" s="47"/>
      <c r="H68" s="6">
        <v>4</v>
      </c>
      <c r="I68" s="79"/>
      <c r="J68" s="116">
        <v>1</v>
      </c>
      <c r="K68" s="79"/>
      <c r="L68" s="6"/>
    </row>
    <row r="69" spans="1:12" s="9" customFormat="1" ht="13.5" customHeight="1" x14ac:dyDescent="0.15">
      <c r="A69" s="272"/>
      <c r="B69" s="456"/>
      <c r="C69" s="437"/>
      <c r="D69" s="437"/>
      <c r="E69" s="437"/>
      <c r="F69" s="321" t="s">
        <v>146</v>
      </c>
      <c r="G69" s="322"/>
      <c r="H69" s="14"/>
      <c r="I69" s="13">
        <f>SUM(I64:I68)</f>
        <v>2</v>
      </c>
      <c r="J69" s="13">
        <f>SUM(J64:J68)</f>
        <v>6</v>
      </c>
      <c r="K69" s="13">
        <f>SUM(K64:K68)</f>
        <v>0</v>
      </c>
      <c r="L69" s="14" t="s">
        <v>7</v>
      </c>
    </row>
    <row r="70" spans="1:12" ht="13.5" customHeight="1" x14ac:dyDescent="0.15">
      <c r="A70" s="272"/>
      <c r="B70" s="456"/>
      <c r="C70" s="437"/>
      <c r="D70" s="437"/>
      <c r="E70" s="437" t="s">
        <v>534</v>
      </c>
      <c r="F70" s="74" t="s">
        <v>529</v>
      </c>
      <c r="G70" s="47"/>
      <c r="H70" s="6">
        <v>2</v>
      </c>
      <c r="I70" s="79">
        <v>2</v>
      </c>
      <c r="J70" s="79"/>
      <c r="K70" s="79"/>
      <c r="L70" s="6"/>
    </row>
    <row r="71" spans="1:12" ht="13.5" customHeight="1" x14ac:dyDescent="0.15">
      <c r="A71" s="272"/>
      <c r="B71" s="456"/>
      <c r="C71" s="437"/>
      <c r="D71" s="437"/>
      <c r="E71" s="437"/>
      <c r="F71" s="74" t="s">
        <v>530</v>
      </c>
      <c r="G71" s="47"/>
      <c r="H71" s="6">
        <v>3</v>
      </c>
      <c r="I71" s="79">
        <v>2</v>
      </c>
      <c r="J71" s="79"/>
      <c r="K71" s="79"/>
      <c r="L71" s="6"/>
    </row>
    <row r="72" spans="1:12" ht="13.5" customHeight="1" x14ac:dyDescent="0.15">
      <c r="A72" s="272"/>
      <c r="B72" s="456"/>
      <c r="C72" s="437"/>
      <c r="D72" s="437"/>
      <c r="E72" s="437"/>
      <c r="F72" s="74" t="s">
        <v>531</v>
      </c>
      <c r="G72" s="47"/>
      <c r="H72" s="6">
        <v>4</v>
      </c>
      <c r="I72" s="79"/>
      <c r="J72" s="116">
        <v>1</v>
      </c>
      <c r="K72" s="79"/>
      <c r="L72" s="6"/>
    </row>
    <row r="73" spans="1:12" ht="13.5" customHeight="1" x14ac:dyDescent="0.15">
      <c r="A73" s="272"/>
      <c r="B73" s="456"/>
      <c r="C73" s="437"/>
      <c r="D73" s="437"/>
      <c r="E73" s="437"/>
      <c r="F73" s="74" t="s">
        <v>532</v>
      </c>
      <c r="G73" s="47"/>
      <c r="H73" s="6">
        <v>2</v>
      </c>
      <c r="I73" s="79"/>
      <c r="J73" s="116">
        <v>2</v>
      </c>
      <c r="K73" s="79"/>
      <c r="L73" s="6"/>
    </row>
    <row r="74" spans="1:12" s="9" customFormat="1" ht="13.5" customHeight="1" x14ac:dyDescent="0.15">
      <c r="A74" s="272"/>
      <c r="B74" s="456"/>
      <c r="C74" s="437"/>
      <c r="D74" s="437"/>
      <c r="E74" s="437"/>
      <c r="F74" s="321" t="s">
        <v>54</v>
      </c>
      <c r="G74" s="322"/>
      <c r="H74" s="14"/>
      <c r="I74" s="13">
        <f>SUM(I70:I73)</f>
        <v>4</v>
      </c>
      <c r="J74" s="13">
        <f>SUM(J70:J73)</f>
        <v>3</v>
      </c>
      <c r="K74" s="13">
        <f>SUM(K70:K73)</f>
        <v>0</v>
      </c>
      <c r="L74" s="14" t="s">
        <v>7</v>
      </c>
    </row>
    <row r="75" spans="1:12" ht="13.5" customHeight="1" x14ac:dyDescent="0.15">
      <c r="A75" s="272"/>
      <c r="B75" s="456"/>
      <c r="C75" s="437"/>
      <c r="D75" s="437"/>
      <c r="E75" s="437" t="s">
        <v>535</v>
      </c>
      <c r="F75" s="74" t="s">
        <v>536</v>
      </c>
      <c r="G75" s="47"/>
      <c r="H75" s="6">
        <v>2</v>
      </c>
      <c r="I75" s="79">
        <v>2</v>
      </c>
      <c r="J75" s="79"/>
      <c r="K75" s="79"/>
      <c r="L75" s="6"/>
    </row>
    <row r="76" spans="1:12" ht="13.5" customHeight="1" x14ac:dyDescent="0.15">
      <c r="A76" s="272"/>
      <c r="B76" s="456"/>
      <c r="C76" s="437"/>
      <c r="D76" s="437"/>
      <c r="E76" s="437"/>
      <c r="F76" s="74" t="s">
        <v>537</v>
      </c>
      <c r="G76" s="47"/>
      <c r="H76" s="6">
        <v>3</v>
      </c>
      <c r="I76" s="79"/>
      <c r="J76" s="116">
        <v>2</v>
      </c>
      <c r="K76" s="79"/>
      <c r="L76" s="6"/>
    </row>
    <row r="77" spans="1:12" ht="13.5" customHeight="1" x14ac:dyDescent="0.15">
      <c r="A77" s="272"/>
      <c r="B77" s="456"/>
      <c r="C77" s="437"/>
      <c r="D77" s="437"/>
      <c r="E77" s="437"/>
      <c r="F77" s="74" t="s">
        <v>538</v>
      </c>
      <c r="G77" s="47"/>
      <c r="H77" s="6">
        <v>2</v>
      </c>
      <c r="I77" s="79">
        <v>2</v>
      </c>
      <c r="J77" s="116"/>
      <c r="K77" s="79"/>
      <c r="L77" s="6"/>
    </row>
    <row r="78" spans="1:12" ht="13.5" customHeight="1" x14ac:dyDescent="0.15">
      <c r="A78" s="272"/>
      <c r="B78" s="456"/>
      <c r="C78" s="437"/>
      <c r="D78" s="437"/>
      <c r="E78" s="437"/>
      <c r="F78" s="74" t="s">
        <v>539</v>
      </c>
      <c r="G78" s="47"/>
      <c r="H78" s="6">
        <v>3</v>
      </c>
      <c r="I78" s="79"/>
      <c r="J78" s="116">
        <v>2</v>
      </c>
      <c r="K78" s="79"/>
      <c r="L78" s="6"/>
    </row>
    <row r="79" spans="1:12" ht="13.5" customHeight="1" x14ac:dyDescent="0.15">
      <c r="A79" s="272"/>
      <c r="B79" s="456"/>
      <c r="C79" s="437"/>
      <c r="D79" s="437"/>
      <c r="E79" s="437"/>
      <c r="F79" s="74" t="s">
        <v>540</v>
      </c>
      <c r="G79" s="47"/>
      <c r="H79" s="6">
        <v>4</v>
      </c>
      <c r="I79" s="79"/>
      <c r="J79" s="116">
        <v>1</v>
      </c>
      <c r="K79" s="79"/>
      <c r="L79" s="6"/>
    </row>
    <row r="80" spans="1:12" s="9" customFormat="1" ht="13.5" customHeight="1" x14ac:dyDescent="0.15">
      <c r="A80" s="272"/>
      <c r="B80" s="456"/>
      <c r="C80" s="437"/>
      <c r="D80" s="437"/>
      <c r="E80" s="437"/>
      <c r="F80" s="321" t="s">
        <v>146</v>
      </c>
      <c r="G80" s="322"/>
      <c r="H80" s="14"/>
      <c r="I80" s="13">
        <f>SUM(I75:I79)</f>
        <v>4</v>
      </c>
      <c r="J80" s="13">
        <f t="shared" ref="J80:K80" si="9">SUM(J75:J79)</f>
        <v>5</v>
      </c>
      <c r="K80" s="13">
        <f t="shared" si="9"/>
        <v>0</v>
      </c>
      <c r="L80" s="14" t="s">
        <v>7</v>
      </c>
    </row>
    <row r="81" spans="1:12" ht="13.5" customHeight="1" x14ac:dyDescent="0.15">
      <c r="A81" s="272"/>
      <c r="B81" s="456"/>
      <c r="C81" s="437"/>
      <c r="D81" s="437"/>
      <c r="E81" s="458" t="s">
        <v>541</v>
      </c>
      <c r="F81" s="74" t="s">
        <v>542</v>
      </c>
      <c r="G81" s="47"/>
      <c r="H81" s="6">
        <v>1</v>
      </c>
      <c r="I81" s="79">
        <v>2</v>
      </c>
      <c r="J81" s="79"/>
      <c r="K81" s="79"/>
      <c r="L81" s="6"/>
    </row>
    <row r="82" spans="1:12" ht="13.5" customHeight="1" x14ac:dyDescent="0.15">
      <c r="A82" s="272"/>
      <c r="B82" s="456"/>
      <c r="C82" s="437"/>
      <c r="D82" s="437"/>
      <c r="E82" s="458"/>
      <c r="F82" s="74" t="s">
        <v>543</v>
      </c>
      <c r="G82" s="47"/>
      <c r="H82" s="6">
        <v>2</v>
      </c>
      <c r="I82" s="79"/>
      <c r="J82" s="116">
        <v>2</v>
      </c>
      <c r="K82" s="79"/>
      <c r="L82" s="6"/>
    </row>
    <row r="83" spans="1:12" ht="13.5" customHeight="1" x14ac:dyDescent="0.15">
      <c r="A83" s="272"/>
      <c r="B83" s="456"/>
      <c r="C83" s="437"/>
      <c r="D83" s="437"/>
      <c r="E83" s="458"/>
      <c r="F83" s="100" t="s">
        <v>544</v>
      </c>
      <c r="G83" s="47"/>
      <c r="H83" s="6">
        <v>2</v>
      </c>
      <c r="I83" s="79">
        <v>2</v>
      </c>
      <c r="J83" s="79"/>
      <c r="K83" s="79"/>
      <c r="L83" s="6"/>
    </row>
    <row r="84" spans="1:12" s="9" customFormat="1" ht="13.5" customHeight="1" x14ac:dyDescent="0.15">
      <c r="A84" s="272"/>
      <c r="B84" s="456"/>
      <c r="C84" s="437"/>
      <c r="D84" s="437"/>
      <c r="E84" s="458"/>
      <c r="F84" s="321" t="s">
        <v>23</v>
      </c>
      <c r="G84" s="322"/>
      <c r="H84" s="14"/>
      <c r="I84" s="13">
        <f>SUM(I81:I83)</f>
        <v>4</v>
      </c>
      <c r="J84" s="13">
        <f>SUM(J81:J83)</f>
        <v>2</v>
      </c>
      <c r="K84" s="13">
        <f>SUM(K81:K83)</f>
        <v>0</v>
      </c>
      <c r="L84" s="14" t="s">
        <v>7</v>
      </c>
    </row>
    <row r="85" spans="1:12" ht="13.5" customHeight="1" x14ac:dyDescent="0.15">
      <c r="A85" s="272"/>
      <c r="B85" s="456"/>
      <c r="C85" s="437" t="s">
        <v>311</v>
      </c>
      <c r="D85" s="437" t="s">
        <v>310</v>
      </c>
      <c r="E85" s="437"/>
      <c r="F85" s="74" t="s">
        <v>83</v>
      </c>
      <c r="G85" s="47"/>
      <c r="H85" s="6">
        <v>2</v>
      </c>
      <c r="I85" s="79">
        <v>2</v>
      </c>
      <c r="J85" s="79"/>
      <c r="K85" s="79"/>
      <c r="L85" s="6"/>
    </row>
    <row r="86" spans="1:12" ht="13.5" customHeight="1" x14ac:dyDescent="0.15">
      <c r="A86" s="272"/>
      <c r="B86" s="456"/>
      <c r="C86" s="437"/>
      <c r="D86" s="437"/>
      <c r="E86" s="437"/>
      <c r="F86" s="74" t="s">
        <v>84</v>
      </c>
      <c r="G86" s="47"/>
      <c r="H86" s="6">
        <v>2</v>
      </c>
      <c r="I86" s="79">
        <v>2</v>
      </c>
      <c r="J86" s="79"/>
      <c r="K86" s="79"/>
      <c r="L86" s="6"/>
    </row>
    <row r="87" spans="1:12" ht="13.5" customHeight="1" x14ac:dyDescent="0.15">
      <c r="A87" s="272"/>
      <c r="B87" s="456"/>
      <c r="C87" s="437"/>
      <c r="D87" s="437"/>
      <c r="E87" s="437"/>
      <c r="F87" s="74" t="s">
        <v>85</v>
      </c>
      <c r="G87" s="47"/>
      <c r="H87" s="6">
        <v>3</v>
      </c>
      <c r="I87" s="79">
        <v>2</v>
      </c>
      <c r="J87" s="79"/>
      <c r="K87" s="79"/>
      <c r="L87" s="6"/>
    </row>
    <row r="88" spans="1:12" ht="13.5" customHeight="1" x14ac:dyDescent="0.15">
      <c r="A88" s="272"/>
      <c r="B88" s="456"/>
      <c r="C88" s="437"/>
      <c r="D88" s="437"/>
      <c r="E88" s="437"/>
      <c r="F88" s="74" t="s">
        <v>86</v>
      </c>
      <c r="G88" s="47"/>
      <c r="H88" s="6">
        <v>3</v>
      </c>
      <c r="I88" s="79">
        <v>2</v>
      </c>
      <c r="J88" s="79"/>
      <c r="K88" s="79"/>
      <c r="L88" s="6"/>
    </row>
    <row r="89" spans="1:12" ht="13.5" customHeight="1" x14ac:dyDescent="0.15">
      <c r="A89" s="272"/>
      <c r="B89" s="456"/>
      <c r="C89" s="437"/>
      <c r="D89" s="437"/>
      <c r="E89" s="437"/>
      <c r="F89" s="74" t="s">
        <v>87</v>
      </c>
      <c r="G89" s="47"/>
      <c r="H89" s="6">
        <v>3</v>
      </c>
      <c r="I89" s="79">
        <v>2</v>
      </c>
      <c r="J89" s="79"/>
      <c r="K89" s="79"/>
      <c r="L89" s="6"/>
    </row>
    <row r="90" spans="1:12" ht="13.5" customHeight="1" x14ac:dyDescent="0.15">
      <c r="A90" s="272"/>
      <c r="B90" s="456"/>
      <c r="C90" s="437"/>
      <c r="D90" s="437"/>
      <c r="E90" s="437"/>
      <c r="F90" s="74" t="s">
        <v>88</v>
      </c>
      <c r="G90" s="47"/>
      <c r="H90" s="6">
        <v>3</v>
      </c>
      <c r="I90" s="79">
        <v>2</v>
      </c>
      <c r="J90" s="79"/>
      <c r="K90" s="79"/>
      <c r="L90" s="6"/>
    </row>
    <row r="91" spans="1:12" ht="13.5" customHeight="1" x14ac:dyDescent="0.15">
      <c r="A91" s="272"/>
      <c r="B91" s="456"/>
      <c r="C91" s="437"/>
      <c r="D91" s="437"/>
      <c r="E91" s="437"/>
      <c r="F91" s="74" t="s">
        <v>89</v>
      </c>
      <c r="G91" s="47"/>
      <c r="H91" s="6">
        <v>2</v>
      </c>
      <c r="I91" s="79">
        <v>2</v>
      </c>
      <c r="J91" s="79"/>
      <c r="K91" s="79"/>
      <c r="L91" s="6"/>
    </row>
    <row r="92" spans="1:12" ht="13.5" customHeight="1" x14ac:dyDescent="0.15">
      <c r="A92" s="272"/>
      <c r="B92" s="456"/>
      <c r="C92" s="437"/>
      <c r="D92" s="437"/>
      <c r="E92" s="437"/>
      <c r="F92" s="74" t="s">
        <v>90</v>
      </c>
      <c r="G92" s="47"/>
      <c r="H92" s="6">
        <v>2</v>
      </c>
      <c r="I92" s="79">
        <v>2</v>
      </c>
      <c r="J92" s="79"/>
      <c r="K92" s="79"/>
      <c r="L92" s="6"/>
    </row>
    <row r="93" spans="1:12" ht="13.5" customHeight="1" x14ac:dyDescent="0.15">
      <c r="A93" s="272"/>
      <c r="B93" s="456"/>
      <c r="C93" s="437"/>
      <c r="D93" s="437"/>
      <c r="E93" s="437"/>
      <c r="F93" s="74" t="s">
        <v>91</v>
      </c>
      <c r="G93" s="47"/>
      <c r="H93" s="6">
        <v>2</v>
      </c>
      <c r="I93" s="79">
        <v>2</v>
      </c>
      <c r="J93" s="79"/>
      <c r="K93" s="79"/>
      <c r="L93" s="6"/>
    </row>
    <row r="94" spans="1:12" ht="13.5" customHeight="1" x14ac:dyDescent="0.15">
      <c r="A94" s="272"/>
      <c r="B94" s="456"/>
      <c r="C94" s="437"/>
      <c r="D94" s="437"/>
      <c r="E94" s="437"/>
      <c r="F94" s="74" t="s">
        <v>92</v>
      </c>
      <c r="G94" s="47"/>
      <c r="H94" s="6">
        <v>3</v>
      </c>
      <c r="I94" s="79">
        <v>2</v>
      </c>
      <c r="J94" s="79"/>
      <c r="K94" s="79"/>
      <c r="L94" s="6"/>
    </row>
    <row r="95" spans="1:12" s="9" customFormat="1" ht="13.5" customHeight="1" x14ac:dyDescent="0.15">
      <c r="A95" s="272"/>
      <c r="B95" s="456"/>
      <c r="C95" s="437"/>
      <c r="D95" s="437"/>
      <c r="E95" s="437"/>
      <c r="F95" s="321" t="s">
        <v>297</v>
      </c>
      <c r="G95" s="322"/>
      <c r="H95" s="14"/>
      <c r="I95" s="13">
        <f>SUM(I85:I94)</f>
        <v>20</v>
      </c>
      <c r="J95" s="13">
        <f>SUM(J85:J94)</f>
        <v>0</v>
      </c>
      <c r="K95" s="13">
        <f t="shared" ref="K95" si="10">SUM(K85:K94)</f>
        <v>0</v>
      </c>
      <c r="L95" s="14" t="s">
        <v>7</v>
      </c>
    </row>
    <row r="96" spans="1:12" ht="13.5" customHeight="1" x14ac:dyDescent="0.15">
      <c r="A96" s="272"/>
      <c r="B96" s="456"/>
      <c r="C96" s="437"/>
      <c r="D96" s="437" t="s">
        <v>312</v>
      </c>
      <c r="E96" s="437"/>
      <c r="F96" s="74" t="s">
        <v>767</v>
      </c>
      <c r="G96" s="47"/>
      <c r="H96" s="6">
        <v>2</v>
      </c>
      <c r="I96" s="79"/>
      <c r="J96" s="116">
        <v>2</v>
      </c>
      <c r="K96" s="79"/>
      <c r="L96" s="6"/>
    </row>
    <row r="97" spans="1:12" ht="13.5" customHeight="1" x14ac:dyDescent="0.15">
      <c r="A97" s="272"/>
      <c r="B97" s="456"/>
      <c r="C97" s="437"/>
      <c r="D97" s="437"/>
      <c r="E97" s="437"/>
      <c r="F97" s="74" t="s">
        <v>768</v>
      </c>
      <c r="G97" s="47"/>
      <c r="H97" s="6">
        <v>3</v>
      </c>
      <c r="I97" s="79"/>
      <c r="J97" s="116">
        <v>2</v>
      </c>
      <c r="K97" s="79"/>
      <c r="L97" s="6"/>
    </row>
    <row r="98" spans="1:12" ht="13.5" customHeight="1" x14ac:dyDescent="0.15">
      <c r="A98" s="272"/>
      <c r="B98" s="456"/>
      <c r="C98" s="437"/>
      <c r="D98" s="437"/>
      <c r="E98" s="437"/>
      <c r="F98" s="74" t="s">
        <v>769</v>
      </c>
      <c r="G98" s="47"/>
      <c r="H98" s="6">
        <v>3</v>
      </c>
      <c r="I98" s="79"/>
      <c r="J98" s="79">
        <v>2</v>
      </c>
      <c r="K98" s="79"/>
      <c r="L98" s="6"/>
    </row>
    <row r="99" spans="1:12" s="9" customFormat="1" ht="13.5" customHeight="1" x14ac:dyDescent="0.15">
      <c r="A99" s="273"/>
      <c r="B99" s="456"/>
      <c r="C99" s="437"/>
      <c r="D99" s="437"/>
      <c r="E99" s="437"/>
      <c r="F99" s="72" t="s">
        <v>770</v>
      </c>
      <c r="G99" s="75"/>
      <c r="H99" s="6">
        <v>3</v>
      </c>
      <c r="I99" s="79"/>
      <c r="J99" s="79">
        <v>2</v>
      </c>
      <c r="K99" s="79"/>
      <c r="L99" s="6"/>
    </row>
    <row r="100" spans="1:12" s="9" customFormat="1" ht="13.5" customHeight="1" x14ac:dyDescent="0.15">
      <c r="A100" s="273"/>
      <c r="B100" s="456"/>
      <c r="C100" s="437"/>
      <c r="D100" s="437"/>
      <c r="E100" s="437"/>
      <c r="F100" s="321" t="s">
        <v>54</v>
      </c>
      <c r="G100" s="322"/>
      <c r="H100" s="14"/>
      <c r="I100" s="13">
        <f>SUM(I96:I99)</f>
        <v>0</v>
      </c>
      <c r="J100" s="13">
        <f>SUM(J96:J99)</f>
        <v>8</v>
      </c>
      <c r="K100" s="13">
        <f t="shared" ref="K100" si="11">SUM(K96:K99)</f>
        <v>0</v>
      </c>
      <c r="L100" s="14" t="s">
        <v>7</v>
      </c>
    </row>
    <row r="101" spans="1:12" ht="13.5" customHeight="1" x14ac:dyDescent="0.15">
      <c r="A101" s="273"/>
      <c r="B101" s="413" t="s">
        <v>66</v>
      </c>
      <c r="C101" s="391" t="s">
        <v>313</v>
      </c>
      <c r="D101" s="391"/>
      <c r="E101" s="391"/>
      <c r="F101" s="76" t="s">
        <v>93</v>
      </c>
      <c r="G101" s="46"/>
      <c r="H101" s="6">
        <v>1</v>
      </c>
      <c r="I101" s="79"/>
      <c r="J101" s="79">
        <v>2</v>
      </c>
      <c r="K101" s="79"/>
      <c r="L101" s="6"/>
    </row>
    <row r="102" spans="1:12" ht="13.5" customHeight="1" x14ac:dyDescent="0.15">
      <c r="A102" s="273"/>
      <c r="B102" s="413"/>
      <c r="C102" s="391"/>
      <c r="D102" s="391"/>
      <c r="E102" s="391"/>
      <c r="F102" s="70" t="s">
        <v>94</v>
      </c>
      <c r="G102" s="47"/>
      <c r="H102" s="6">
        <v>1</v>
      </c>
      <c r="I102" s="79"/>
      <c r="J102" s="79">
        <v>2</v>
      </c>
      <c r="K102" s="79"/>
      <c r="L102" s="6"/>
    </row>
    <row r="103" spans="1:12" ht="13.5" customHeight="1" x14ac:dyDescent="0.15">
      <c r="A103" s="273"/>
      <c r="B103" s="413"/>
      <c r="C103" s="391"/>
      <c r="D103" s="391"/>
      <c r="E103" s="391"/>
      <c r="F103" s="70" t="s">
        <v>95</v>
      </c>
      <c r="G103" s="47"/>
      <c r="H103" s="6">
        <v>2</v>
      </c>
      <c r="I103" s="79"/>
      <c r="J103" s="116">
        <v>2</v>
      </c>
      <c r="K103" s="79"/>
      <c r="L103" s="6"/>
    </row>
    <row r="104" spans="1:12" ht="13.5" customHeight="1" x14ac:dyDescent="0.15">
      <c r="A104" s="273"/>
      <c r="B104" s="413"/>
      <c r="C104" s="391"/>
      <c r="D104" s="391"/>
      <c r="E104" s="391"/>
      <c r="F104" s="70" t="s">
        <v>96</v>
      </c>
      <c r="G104" s="47"/>
      <c r="H104" s="6">
        <v>1</v>
      </c>
      <c r="I104" s="79">
        <v>2</v>
      </c>
      <c r="J104" s="79"/>
      <c r="K104" s="79"/>
      <c r="L104" s="6"/>
    </row>
    <row r="105" spans="1:12" ht="13.5" customHeight="1" x14ac:dyDescent="0.15">
      <c r="A105" s="273"/>
      <c r="B105" s="413"/>
      <c r="C105" s="391"/>
      <c r="D105" s="391"/>
      <c r="E105" s="391"/>
      <c r="F105" s="70" t="s">
        <v>97</v>
      </c>
      <c r="G105" s="47"/>
      <c r="H105" s="6">
        <v>2</v>
      </c>
      <c r="I105" s="79"/>
      <c r="J105" s="79">
        <v>2</v>
      </c>
      <c r="K105" s="79"/>
      <c r="L105" s="6"/>
    </row>
    <row r="106" spans="1:12" ht="13.5" customHeight="1" x14ac:dyDescent="0.15">
      <c r="A106" s="273"/>
      <c r="B106" s="413"/>
      <c r="C106" s="391"/>
      <c r="D106" s="391"/>
      <c r="E106" s="391"/>
      <c r="F106" s="70" t="s">
        <v>98</v>
      </c>
      <c r="G106" s="47"/>
      <c r="H106" s="6">
        <v>2</v>
      </c>
      <c r="I106" s="79"/>
      <c r="J106" s="79">
        <v>2</v>
      </c>
      <c r="K106" s="79"/>
      <c r="L106" s="6"/>
    </row>
    <row r="107" spans="1:12" ht="13.5" customHeight="1" x14ac:dyDescent="0.15">
      <c r="A107" s="273"/>
      <c r="B107" s="413"/>
      <c r="C107" s="391"/>
      <c r="D107" s="391"/>
      <c r="E107" s="391"/>
      <c r="F107" s="70" t="s">
        <v>99</v>
      </c>
      <c r="G107" s="47"/>
      <c r="H107" s="6">
        <v>2</v>
      </c>
      <c r="I107" s="79"/>
      <c r="J107" s="79">
        <v>2</v>
      </c>
      <c r="K107" s="79"/>
      <c r="L107" s="6"/>
    </row>
    <row r="108" spans="1:12" ht="13.5" customHeight="1" x14ac:dyDescent="0.15">
      <c r="A108" s="273"/>
      <c r="B108" s="413"/>
      <c r="C108" s="391"/>
      <c r="D108" s="391"/>
      <c r="E108" s="391"/>
      <c r="F108" s="70" t="s">
        <v>100</v>
      </c>
      <c r="G108" s="47"/>
      <c r="H108" s="6">
        <v>2</v>
      </c>
      <c r="I108" s="79"/>
      <c r="J108" s="116">
        <v>2</v>
      </c>
      <c r="K108" s="79"/>
      <c r="L108" s="6"/>
    </row>
    <row r="109" spans="1:12" ht="13.5" customHeight="1" x14ac:dyDescent="0.15">
      <c r="A109" s="273"/>
      <c r="B109" s="413"/>
      <c r="C109" s="391"/>
      <c r="D109" s="391"/>
      <c r="E109" s="391"/>
      <c r="F109" s="70" t="s">
        <v>101</v>
      </c>
      <c r="G109" s="47"/>
      <c r="H109" s="6">
        <v>2</v>
      </c>
      <c r="I109" s="79"/>
      <c r="J109" s="116">
        <v>2</v>
      </c>
      <c r="K109" s="79"/>
      <c r="L109" s="6"/>
    </row>
    <row r="110" spans="1:12" ht="13.5" customHeight="1" x14ac:dyDescent="0.15">
      <c r="A110" s="273"/>
      <c r="B110" s="413"/>
      <c r="C110" s="391"/>
      <c r="D110" s="391"/>
      <c r="E110" s="391"/>
      <c r="F110" s="70" t="s">
        <v>102</v>
      </c>
      <c r="G110" s="47"/>
      <c r="H110" s="6">
        <v>2</v>
      </c>
      <c r="I110" s="79">
        <v>1</v>
      </c>
      <c r="J110" s="79"/>
      <c r="K110" s="79"/>
      <c r="L110" s="6"/>
    </row>
    <row r="111" spans="1:12" ht="13.5" customHeight="1" x14ac:dyDescent="0.15">
      <c r="A111" s="273"/>
      <c r="B111" s="413"/>
      <c r="C111" s="391"/>
      <c r="D111" s="391"/>
      <c r="E111" s="391"/>
      <c r="F111" s="70" t="s">
        <v>103</v>
      </c>
      <c r="G111" s="47"/>
      <c r="H111" s="6">
        <v>2</v>
      </c>
      <c r="I111" s="79">
        <v>1</v>
      </c>
      <c r="J111" s="79"/>
      <c r="K111" s="79"/>
      <c r="L111" s="6"/>
    </row>
    <row r="112" spans="1:12" ht="13.5" customHeight="1" x14ac:dyDescent="0.15">
      <c r="A112" s="273"/>
      <c r="B112" s="413"/>
      <c r="C112" s="391"/>
      <c r="D112" s="391"/>
      <c r="E112" s="391"/>
      <c r="F112" s="70" t="s">
        <v>104</v>
      </c>
      <c r="G112" s="47"/>
      <c r="H112" s="6">
        <v>2</v>
      </c>
      <c r="I112" s="79">
        <v>2</v>
      </c>
      <c r="J112" s="79"/>
      <c r="K112" s="79"/>
      <c r="L112" s="6"/>
    </row>
    <row r="113" spans="1:12" s="9" customFormat="1" ht="13.5" customHeight="1" x14ac:dyDescent="0.15">
      <c r="A113" s="273"/>
      <c r="B113" s="413"/>
      <c r="C113" s="391"/>
      <c r="D113" s="391"/>
      <c r="E113" s="391"/>
      <c r="F113" s="321" t="s">
        <v>298</v>
      </c>
      <c r="G113" s="322"/>
      <c r="H113" s="14"/>
      <c r="I113" s="13">
        <f>SUM(I101:I112)</f>
        <v>6</v>
      </c>
      <c r="J113" s="13">
        <f t="shared" ref="J113:K113" si="12">SUM(J101:J112)</f>
        <v>16</v>
      </c>
      <c r="K113" s="13">
        <f t="shared" si="12"/>
        <v>0</v>
      </c>
      <c r="L113" s="14" t="s">
        <v>7</v>
      </c>
    </row>
    <row r="114" spans="1:12" ht="13.5" customHeight="1" x14ac:dyDescent="0.15">
      <c r="A114" s="273"/>
      <c r="B114" s="413"/>
      <c r="C114" s="391" t="s">
        <v>314</v>
      </c>
      <c r="D114" s="391"/>
      <c r="E114" s="391"/>
      <c r="F114" s="70" t="s">
        <v>105</v>
      </c>
      <c r="G114" s="47"/>
      <c r="H114" s="6">
        <v>3</v>
      </c>
      <c r="I114" s="79">
        <v>2</v>
      </c>
      <c r="J114" s="79"/>
      <c r="K114" s="79"/>
      <c r="L114" s="6"/>
    </row>
    <row r="115" spans="1:12" ht="13.5" customHeight="1" x14ac:dyDescent="0.15">
      <c r="A115" s="273"/>
      <c r="B115" s="413"/>
      <c r="C115" s="391"/>
      <c r="D115" s="391"/>
      <c r="E115" s="391"/>
      <c r="F115" s="70" t="s">
        <v>106</v>
      </c>
      <c r="G115" s="47"/>
      <c r="H115" s="6">
        <v>3</v>
      </c>
      <c r="I115" s="79">
        <v>1</v>
      </c>
      <c r="J115" s="79"/>
      <c r="K115" s="79"/>
      <c r="L115" s="6"/>
    </row>
    <row r="116" spans="1:12" ht="13.5" customHeight="1" x14ac:dyDescent="0.15">
      <c r="A116" s="273"/>
      <c r="B116" s="413"/>
      <c r="C116" s="391"/>
      <c r="D116" s="391"/>
      <c r="E116" s="391"/>
      <c r="F116" s="70" t="s">
        <v>107</v>
      </c>
      <c r="G116" s="47"/>
      <c r="H116" s="6">
        <v>2</v>
      </c>
      <c r="I116" s="79">
        <v>1</v>
      </c>
      <c r="J116" s="79"/>
      <c r="K116" s="79"/>
      <c r="L116" s="6"/>
    </row>
    <row r="117" spans="1:12" ht="13.5" customHeight="1" x14ac:dyDescent="0.15">
      <c r="A117" s="273"/>
      <c r="B117" s="413"/>
      <c r="C117" s="391"/>
      <c r="D117" s="391"/>
      <c r="E117" s="391"/>
      <c r="F117" s="152" t="s">
        <v>108</v>
      </c>
      <c r="G117" s="161"/>
      <c r="H117" s="11">
        <v>2</v>
      </c>
      <c r="I117" s="154">
        <v>1</v>
      </c>
      <c r="J117" s="154"/>
      <c r="K117" s="154"/>
      <c r="L117" s="6"/>
    </row>
    <row r="118" spans="1:12" ht="13.5" customHeight="1" x14ac:dyDescent="0.15">
      <c r="A118" s="273"/>
      <c r="B118" s="413"/>
      <c r="C118" s="391"/>
      <c r="D118" s="391"/>
      <c r="E118" s="391"/>
      <c r="F118" s="152" t="s">
        <v>788</v>
      </c>
      <c r="G118" s="161"/>
      <c r="H118" s="11">
        <v>2</v>
      </c>
      <c r="I118" s="154">
        <v>1</v>
      </c>
      <c r="J118" s="154"/>
      <c r="K118" s="154"/>
      <c r="L118" s="6"/>
    </row>
    <row r="119" spans="1:12" ht="13.5" customHeight="1" x14ac:dyDescent="0.15">
      <c r="A119" s="273"/>
      <c r="B119" s="413"/>
      <c r="C119" s="391"/>
      <c r="D119" s="391"/>
      <c r="E119" s="391"/>
      <c r="F119" s="152" t="s">
        <v>789</v>
      </c>
      <c r="G119" s="161"/>
      <c r="H119" s="11">
        <v>3</v>
      </c>
      <c r="I119" s="154"/>
      <c r="J119" s="154">
        <v>1</v>
      </c>
      <c r="K119" s="154"/>
      <c r="L119" s="6"/>
    </row>
    <row r="120" spans="1:12" ht="13.5" customHeight="1" x14ac:dyDescent="0.15">
      <c r="A120" s="273"/>
      <c r="B120" s="413"/>
      <c r="C120" s="391"/>
      <c r="D120" s="391"/>
      <c r="E120" s="391"/>
      <c r="F120" s="152" t="s">
        <v>790</v>
      </c>
      <c r="G120" s="161"/>
      <c r="H120" s="11">
        <v>3</v>
      </c>
      <c r="I120" s="154"/>
      <c r="J120" s="154">
        <v>1</v>
      </c>
      <c r="K120" s="154"/>
      <c r="L120" s="6"/>
    </row>
    <row r="121" spans="1:12" ht="13.5" customHeight="1" x14ac:dyDescent="0.15">
      <c r="A121" s="273"/>
      <c r="B121" s="413"/>
      <c r="C121" s="391"/>
      <c r="D121" s="391"/>
      <c r="E121" s="391"/>
      <c r="F121" s="70" t="s">
        <v>109</v>
      </c>
      <c r="G121" s="47"/>
      <c r="H121" s="6">
        <v>2</v>
      </c>
      <c r="I121" s="79">
        <v>2</v>
      </c>
      <c r="J121" s="79"/>
      <c r="K121" s="79"/>
      <c r="L121" s="6"/>
    </row>
    <row r="122" spans="1:12" ht="13.5" customHeight="1" x14ac:dyDescent="0.15">
      <c r="A122" s="273"/>
      <c r="B122" s="413"/>
      <c r="C122" s="391"/>
      <c r="D122" s="391"/>
      <c r="E122" s="391"/>
      <c r="F122" s="70" t="s">
        <v>110</v>
      </c>
      <c r="G122" s="47"/>
      <c r="H122" s="6">
        <v>3</v>
      </c>
      <c r="I122" s="79">
        <v>2</v>
      </c>
      <c r="J122" s="79"/>
      <c r="K122" s="79"/>
      <c r="L122" s="6"/>
    </row>
    <row r="123" spans="1:12" s="9" customFormat="1" ht="13.5" customHeight="1" x14ac:dyDescent="0.15">
      <c r="A123" s="273"/>
      <c r="B123" s="413"/>
      <c r="C123" s="391"/>
      <c r="D123" s="391"/>
      <c r="E123" s="391"/>
      <c r="F123" s="321" t="s">
        <v>143</v>
      </c>
      <c r="G123" s="322"/>
      <c r="H123" s="14"/>
      <c r="I123" s="13">
        <f>SUM(I114:I122)</f>
        <v>10</v>
      </c>
      <c r="J123" s="13">
        <f>SUM(J114:J122)</f>
        <v>2</v>
      </c>
      <c r="K123" s="13">
        <f>SUM(K114:K122)</f>
        <v>0</v>
      </c>
      <c r="L123" s="14" t="s">
        <v>7</v>
      </c>
    </row>
    <row r="124" spans="1:12" ht="13.5" customHeight="1" x14ac:dyDescent="0.15">
      <c r="A124" s="273"/>
      <c r="B124" s="413"/>
      <c r="C124" s="391" t="s">
        <v>315</v>
      </c>
      <c r="D124" s="391"/>
      <c r="E124" s="391"/>
      <c r="F124" s="70" t="s">
        <v>111</v>
      </c>
      <c r="G124" s="47"/>
      <c r="H124" s="6" t="s">
        <v>55</v>
      </c>
      <c r="I124" s="79">
        <v>1</v>
      </c>
      <c r="J124" s="79"/>
      <c r="K124" s="79"/>
      <c r="L124" s="6"/>
    </row>
    <row r="125" spans="1:12" ht="13.5" customHeight="1" x14ac:dyDescent="0.15">
      <c r="A125" s="273"/>
      <c r="B125" s="413"/>
      <c r="C125" s="391"/>
      <c r="D125" s="391"/>
      <c r="E125" s="391"/>
      <c r="F125" s="70" t="s">
        <v>181</v>
      </c>
      <c r="G125" s="47"/>
      <c r="H125" s="6" t="s">
        <v>56</v>
      </c>
      <c r="I125" s="79">
        <v>4</v>
      </c>
      <c r="J125" s="79"/>
      <c r="K125" s="79"/>
      <c r="L125" s="6"/>
    </row>
    <row r="126" spans="1:12" ht="13.5" customHeight="1" x14ac:dyDescent="0.15">
      <c r="A126" s="273"/>
      <c r="B126" s="413"/>
      <c r="C126" s="391"/>
      <c r="D126" s="391"/>
      <c r="E126" s="391"/>
      <c r="F126" s="70" t="s">
        <v>182</v>
      </c>
      <c r="G126" s="47"/>
      <c r="H126" s="6">
        <v>3</v>
      </c>
      <c r="I126" s="79"/>
      <c r="J126" s="116">
        <v>2</v>
      </c>
      <c r="K126" s="79"/>
      <c r="L126" s="6"/>
    </row>
    <row r="127" spans="1:12" ht="13.5" customHeight="1" x14ac:dyDescent="0.15">
      <c r="A127" s="273"/>
      <c r="B127" s="413"/>
      <c r="C127" s="391"/>
      <c r="D127" s="391"/>
      <c r="E127" s="391"/>
      <c r="F127" s="70" t="s">
        <v>183</v>
      </c>
      <c r="G127" s="47"/>
      <c r="H127" s="6" t="s">
        <v>56</v>
      </c>
      <c r="I127" s="79"/>
      <c r="J127" s="116">
        <v>4</v>
      </c>
      <c r="K127" s="79"/>
      <c r="L127" s="6"/>
    </row>
    <row r="128" spans="1:12" ht="13.5" customHeight="1" x14ac:dyDescent="0.15">
      <c r="A128" s="273"/>
      <c r="B128" s="413"/>
      <c r="C128" s="391"/>
      <c r="D128" s="391"/>
      <c r="E128" s="391"/>
      <c r="F128" s="70" t="s">
        <v>184</v>
      </c>
      <c r="G128" s="47"/>
      <c r="H128" s="6">
        <v>3</v>
      </c>
      <c r="I128" s="79">
        <v>2</v>
      </c>
      <c r="J128" s="116"/>
      <c r="K128" s="79"/>
      <c r="L128" s="6"/>
    </row>
    <row r="129" spans="1:12" ht="13.5" customHeight="1" x14ac:dyDescent="0.15">
      <c r="A129" s="273"/>
      <c r="B129" s="413"/>
      <c r="C129" s="391"/>
      <c r="D129" s="391"/>
      <c r="E129" s="391"/>
      <c r="F129" s="70" t="s">
        <v>113</v>
      </c>
      <c r="G129" s="47"/>
      <c r="H129" s="6">
        <v>4</v>
      </c>
      <c r="I129" s="79">
        <v>2</v>
      </c>
      <c r="J129" s="116"/>
      <c r="K129" s="79"/>
      <c r="L129" s="6"/>
    </row>
    <row r="130" spans="1:12" s="9" customFormat="1" ht="13.5" customHeight="1" x14ac:dyDescent="0.15">
      <c r="A130" s="273"/>
      <c r="B130" s="413"/>
      <c r="C130" s="391"/>
      <c r="D130" s="391"/>
      <c r="E130" s="391"/>
      <c r="F130" s="8" t="s">
        <v>185</v>
      </c>
      <c r="G130" s="78"/>
      <c r="H130" s="6">
        <v>4</v>
      </c>
      <c r="I130" s="79"/>
      <c r="J130" s="116">
        <v>2</v>
      </c>
      <c r="K130" s="79"/>
      <c r="L130" s="6"/>
    </row>
    <row r="131" spans="1:12" s="9" customFormat="1" ht="13.5" customHeight="1" x14ac:dyDescent="0.15">
      <c r="A131" s="273"/>
      <c r="B131" s="413"/>
      <c r="C131" s="391"/>
      <c r="D131" s="391"/>
      <c r="E131" s="391"/>
      <c r="F131" s="286" t="s">
        <v>24</v>
      </c>
      <c r="G131" s="324"/>
      <c r="H131" s="71"/>
      <c r="I131" s="4">
        <f>SUM(I124:I130)</f>
        <v>9</v>
      </c>
      <c r="J131" s="4">
        <f t="shared" ref="J131:K131" si="13">SUM(J124:J130)</f>
        <v>8</v>
      </c>
      <c r="K131" s="4">
        <f t="shared" si="13"/>
        <v>0</v>
      </c>
      <c r="L131" s="71" t="s">
        <v>7</v>
      </c>
    </row>
    <row r="132" spans="1:12" ht="13.5" customHeight="1" x14ac:dyDescent="0.15">
      <c r="A132" s="273"/>
      <c r="B132" s="275" t="s">
        <v>67</v>
      </c>
      <c r="C132" s="276"/>
      <c r="D132" s="276"/>
      <c r="E132" s="277"/>
      <c r="F132" s="70" t="s">
        <v>186</v>
      </c>
      <c r="G132" s="78"/>
      <c r="H132" s="6" t="s">
        <v>115</v>
      </c>
      <c r="I132" s="79">
        <v>1</v>
      </c>
      <c r="J132" s="79"/>
      <c r="K132" s="79"/>
      <c r="L132" s="6"/>
    </row>
    <row r="133" spans="1:12" ht="13.5" customHeight="1" x14ac:dyDescent="0.15">
      <c r="A133" s="273"/>
      <c r="B133" s="278"/>
      <c r="C133" s="279"/>
      <c r="D133" s="279"/>
      <c r="E133" s="280"/>
      <c r="F133" s="70" t="s">
        <v>187</v>
      </c>
      <c r="G133" s="78"/>
      <c r="H133" s="6">
        <v>3</v>
      </c>
      <c r="I133" s="79">
        <v>2</v>
      </c>
      <c r="J133" s="79"/>
      <c r="K133" s="79"/>
      <c r="L133" s="6"/>
    </row>
    <row r="134" spans="1:12" ht="13.5" customHeight="1" x14ac:dyDescent="0.15">
      <c r="A134" s="273"/>
      <c r="B134" s="278"/>
      <c r="C134" s="279"/>
      <c r="D134" s="279"/>
      <c r="E134" s="280"/>
      <c r="F134" s="70" t="s">
        <v>545</v>
      </c>
      <c r="G134" s="78"/>
      <c r="H134" s="6">
        <v>2</v>
      </c>
      <c r="I134" s="79">
        <v>2</v>
      </c>
      <c r="J134" s="79"/>
      <c r="K134" s="79"/>
      <c r="L134" s="6"/>
    </row>
    <row r="135" spans="1:12" ht="13.5" customHeight="1" x14ac:dyDescent="0.15">
      <c r="A135" s="273"/>
      <c r="B135" s="278"/>
      <c r="C135" s="279"/>
      <c r="D135" s="279"/>
      <c r="E135" s="280"/>
      <c r="F135" s="70" t="s">
        <v>546</v>
      </c>
      <c r="G135" s="78"/>
      <c r="H135" s="6">
        <v>3</v>
      </c>
      <c r="I135" s="79">
        <v>2</v>
      </c>
      <c r="J135" s="79"/>
      <c r="K135" s="79"/>
      <c r="L135" s="6"/>
    </row>
    <row r="136" spans="1:12" ht="13.5" customHeight="1" x14ac:dyDescent="0.15">
      <c r="A136" s="273"/>
      <c r="B136" s="278"/>
      <c r="C136" s="279"/>
      <c r="D136" s="279"/>
      <c r="E136" s="280"/>
      <c r="F136" s="70" t="s">
        <v>190</v>
      </c>
      <c r="G136" s="78"/>
      <c r="H136" s="6">
        <v>3</v>
      </c>
      <c r="I136" s="79"/>
      <c r="J136" s="116">
        <v>2</v>
      </c>
      <c r="K136" s="79"/>
      <c r="L136" s="6"/>
    </row>
    <row r="137" spans="1:12" ht="13.5" customHeight="1" x14ac:dyDescent="0.15">
      <c r="A137" s="273"/>
      <c r="B137" s="278"/>
      <c r="C137" s="279"/>
      <c r="D137" s="279"/>
      <c r="E137" s="280"/>
      <c r="F137" s="184" t="s">
        <v>119</v>
      </c>
      <c r="G137" s="185"/>
      <c r="H137" s="6">
        <v>1</v>
      </c>
      <c r="I137" s="116"/>
      <c r="J137" s="116">
        <v>1</v>
      </c>
      <c r="K137" s="116"/>
      <c r="L137" s="6"/>
    </row>
    <row r="138" spans="1:12" ht="13.5" customHeight="1" x14ac:dyDescent="0.15">
      <c r="A138" s="273"/>
      <c r="B138" s="278"/>
      <c r="C138" s="279"/>
      <c r="D138" s="279"/>
      <c r="E138" s="280"/>
      <c r="F138" s="184" t="s">
        <v>853</v>
      </c>
      <c r="G138" s="185"/>
      <c r="H138" s="6">
        <v>1</v>
      </c>
      <c r="I138" s="116"/>
      <c r="J138" s="116">
        <v>1</v>
      </c>
      <c r="K138" s="196"/>
      <c r="L138" s="195" t="s">
        <v>854</v>
      </c>
    </row>
    <row r="139" spans="1:12" ht="13.5" customHeight="1" x14ac:dyDescent="0.15">
      <c r="A139" s="273"/>
      <c r="B139" s="278"/>
      <c r="C139" s="279"/>
      <c r="D139" s="279"/>
      <c r="E139" s="280"/>
      <c r="F139" s="186" t="s">
        <v>855</v>
      </c>
      <c r="G139" s="187"/>
      <c r="H139" s="7">
        <v>2</v>
      </c>
      <c r="I139" s="118"/>
      <c r="J139" s="118">
        <v>1</v>
      </c>
      <c r="K139" s="196"/>
      <c r="L139" s="195" t="s">
        <v>854</v>
      </c>
    </row>
    <row r="140" spans="1:12" ht="13.5" customHeight="1" x14ac:dyDescent="0.15">
      <c r="A140" s="273"/>
      <c r="B140" s="281"/>
      <c r="C140" s="282"/>
      <c r="D140" s="282"/>
      <c r="E140" s="283"/>
      <c r="F140" s="286" t="s">
        <v>450</v>
      </c>
      <c r="G140" s="324"/>
      <c r="H140" s="7"/>
      <c r="I140" s="80">
        <f>SUM(I132:I139)</f>
        <v>7</v>
      </c>
      <c r="J140" s="80">
        <f>SUM(J132:J139)</f>
        <v>5</v>
      </c>
      <c r="K140" s="4">
        <f>SUM(K132:K139)</f>
        <v>0</v>
      </c>
      <c r="L140" s="71" t="s">
        <v>7</v>
      </c>
    </row>
    <row r="141" spans="1:12" ht="13.5" customHeight="1" x14ac:dyDescent="0.15">
      <c r="A141" s="273"/>
      <c r="B141" s="275" t="s">
        <v>68</v>
      </c>
      <c r="C141" s="276"/>
      <c r="D141" s="276"/>
      <c r="E141" s="277"/>
      <c r="F141" s="147" t="s">
        <v>136</v>
      </c>
      <c r="G141" s="150"/>
      <c r="H141" s="6">
        <v>2</v>
      </c>
      <c r="I141" s="116"/>
      <c r="J141" s="116">
        <v>2</v>
      </c>
      <c r="K141" s="116"/>
      <c r="L141" s="6"/>
    </row>
    <row r="142" spans="1:12" ht="13.5" customHeight="1" x14ac:dyDescent="0.15">
      <c r="A142" s="273"/>
      <c r="B142" s="278"/>
      <c r="C142" s="279"/>
      <c r="D142" s="279"/>
      <c r="E142" s="280"/>
      <c r="F142" s="152" t="s">
        <v>137</v>
      </c>
      <c r="G142" s="153"/>
      <c r="H142" s="11">
        <v>1</v>
      </c>
      <c r="I142" s="154"/>
      <c r="J142" s="154">
        <v>2</v>
      </c>
      <c r="K142" s="154"/>
      <c r="L142" s="221" t="s">
        <v>793</v>
      </c>
    </row>
    <row r="143" spans="1:12" ht="13.5" customHeight="1" x14ac:dyDescent="0.15">
      <c r="A143" s="273"/>
      <c r="B143" s="278"/>
      <c r="C143" s="279"/>
      <c r="D143" s="279"/>
      <c r="E143" s="280"/>
      <c r="F143" s="152" t="s">
        <v>138</v>
      </c>
      <c r="G143" s="153"/>
      <c r="H143" s="11">
        <v>1</v>
      </c>
      <c r="I143" s="154"/>
      <c r="J143" s="154">
        <v>2</v>
      </c>
      <c r="K143" s="154"/>
      <c r="L143" s="221"/>
    </row>
    <row r="144" spans="1:12" ht="13.5" customHeight="1" x14ac:dyDescent="0.15">
      <c r="A144" s="273"/>
      <c r="B144" s="278"/>
      <c r="C144" s="279"/>
      <c r="D144" s="279"/>
      <c r="E144" s="280"/>
      <c r="F144" s="157" t="s">
        <v>139</v>
      </c>
      <c r="G144" s="158"/>
      <c r="H144" s="6">
        <v>2</v>
      </c>
      <c r="I144" s="116"/>
      <c r="J144" s="116">
        <v>2</v>
      </c>
      <c r="K144" s="116"/>
      <c r="L144" s="6"/>
    </row>
    <row r="145" spans="1:12" ht="13.5" customHeight="1" x14ac:dyDescent="0.15">
      <c r="A145" s="273"/>
      <c r="B145" s="278"/>
      <c r="C145" s="279"/>
      <c r="D145" s="279"/>
      <c r="E145" s="280"/>
      <c r="F145" s="148" t="s">
        <v>140</v>
      </c>
      <c r="G145" s="149"/>
      <c r="H145" s="6">
        <v>2</v>
      </c>
      <c r="I145" s="116"/>
      <c r="J145" s="116">
        <v>2</v>
      </c>
      <c r="K145" s="116"/>
      <c r="L145" s="6"/>
    </row>
    <row r="146" spans="1:12" ht="13.5" customHeight="1" x14ac:dyDescent="0.15">
      <c r="A146" s="273"/>
      <c r="B146" s="278"/>
      <c r="C146" s="279"/>
      <c r="D146" s="279"/>
      <c r="E146" s="280"/>
      <c r="F146" s="147" t="s">
        <v>141</v>
      </c>
      <c r="G146" s="150"/>
      <c r="H146" s="6">
        <v>2</v>
      </c>
      <c r="I146" s="116"/>
      <c r="J146" s="116">
        <v>2</v>
      </c>
      <c r="K146" s="116"/>
      <c r="L146" s="6"/>
    </row>
    <row r="147" spans="1:12" ht="13.5" customHeight="1" x14ac:dyDescent="0.15">
      <c r="A147" s="273"/>
      <c r="B147" s="278"/>
      <c r="C147" s="279"/>
      <c r="D147" s="279"/>
      <c r="E147" s="280"/>
      <c r="F147" s="218" t="s">
        <v>142</v>
      </c>
      <c r="G147" s="219"/>
      <c r="H147" s="7">
        <v>2</v>
      </c>
      <c r="I147" s="118"/>
      <c r="J147" s="118">
        <v>1</v>
      </c>
      <c r="K147" s="118"/>
      <c r="L147" s="7"/>
    </row>
    <row r="148" spans="1:12" ht="13.5" customHeight="1" x14ac:dyDescent="0.15">
      <c r="A148" s="273"/>
      <c r="B148" s="281"/>
      <c r="C148" s="282"/>
      <c r="D148" s="282"/>
      <c r="E148" s="283"/>
      <c r="F148" s="400" t="s">
        <v>24</v>
      </c>
      <c r="G148" s="390"/>
      <c r="H148" s="163"/>
      <c r="I148" s="160">
        <f>SUM(I141:I147)</f>
        <v>0</v>
      </c>
      <c r="J148" s="160">
        <f>SUM(J141:J147)</f>
        <v>13</v>
      </c>
      <c r="K148" s="160">
        <f>SUM(K141:K147)</f>
        <v>0</v>
      </c>
      <c r="L148" s="7" t="s">
        <v>7</v>
      </c>
    </row>
    <row r="149" spans="1:12" ht="13.5" customHeight="1" x14ac:dyDescent="0.15">
      <c r="A149" s="273"/>
      <c r="B149" s="275" t="s">
        <v>69</v>
      </c>
      <c r="C149" s="276"/>
      <c r="D149" s="276"/>
      <c r="E149" s="277"/>
      <c r="F149" s="112" t="s">
        <v>738</v>
      </c>
      <c r="G149" s="78"/>
      <c r="H149" s="6"/>
      <c r="I149" s="79"/>
      <c r="J149" s="79"/>
      <c r="K149" s="79"/>
      <c r="L149" s="6"/>
    </row>
    <row r="150" spans="1:12" ht="13.5" customHeight="1" x14ac:dyDescent="0.15">
      <c r="A150" s="273"/>
      <c r="B150" s="278"/>
      <c r="C150" s="279"/>
      <c r="D150" s="279"/>
      <c r="E150" s="280"/>
      <c r="F150" s="72"/>
      <c r="G150" s="75"/>
      <c r="H150" s="7"/>
      <c r="I150" s="80"/>
      <c r="J150" s="80"/>
      <c r="K150" s="80"/>
      <c r="L150" s="6"/>
    </row>
    <row r="151" spans="1:12" ht="13.5" customHeight="1" x14ac:dyDescent="0.15">
      <c r="A151" s="273"/>
      <c r="B151" s="281"/>
      <c r="C151" s="282"/>
      <c r="D151" s="282"/>
      <c r="E151" s="283"/>
      <c r="F151" s="286" t="s">
        <v>786</v>
      </c>
      <c r="G151" s="324"/>
      <c r="H151" s="7"/>
      <c r="I151" s="80">
        <f>SUM(I149:I150)</f>
        <v>0</v>
      </c>
      <c r="J151" s="80">
        <f t="shared" ref="J151:K151" si="14">SUM(J149:J150)</f>
        <v>0</v>
      </c>
      <c r="K151" s="80">
        <f t="shared" si="14"/>
        <v>0</v>
      </c>
      <c r="L151" s="5" t="s">
        <v>7</v>
      </c>
    </row>
    <row r="152" spans="1:12" ht="13.5" customHeight="1" x14ac:dyDescent="0.15">
      <c r="A152" s="273"/>
      <c r="B152" s="378" t="s">
        <v>70</v>
      </c>
      <c r="C152" s="379"/>
      <c r="D152" s="379"/>
      <c r="E152" s="380"/>
      <c r="F152" s="74" t="s">
        <v>70</v>
      </c>
      <c r="G152" s="47"/>
      <c r="H152" s="6">
        <v>4</v>
      </c>
      <c r="I152" s="79">
        <v>5</v>
      </c>
      <c r="J152" s="79"/>
      <c r="K152" s="79"/>
      <c r="L152" s="5"/>
    </row>
    <row r="153" spans="1:12" ht="13.5" customHeight="1" thickBot="1" x14ac:dyDescent="0.2">
      <c r="A153" s="274"/>
      <c r="B153" s="387"/>
      <c r="C153" s="388"/>
      <c r="D153" s="388"/>
      <c r="E153" s="389"/>
      <c r="F153" s="321" t="s">
        <v>145</v>
      </c>
      <c r="G153" s="322"/>
      <c r="H153" s="14"/>
      <c r="I153" s="13">
        <f>SUM(I152:I152)</f>
        <v>5</v>
      </c>
      <c r="J153" s="13">
        <f t="shared" ref="J153:K153" si="15">SUM(J152:J152)</f>
        <v>0</v>
      </c>
      <c r="K153" s="13">
        <f t="shared" si="15"/>
        <v>0</v>
      </c>
      <c r="L153" s="16" t="s">
        <v>7</v>
      </c>
    </row>
    <row r="154" spans="1:12" ht="18" customHeight="1" thickTop="1" x14ac:dyDescent="0.15">
      <c r="A154" s="367" t="s">
        <v>826</v>
      </c>
      <c r="B154" s="368"/>
      <c r="C154" s="368"/>
      <c r="D154" s="368"/>
      <c r="E154" s="368"/>
      <c r="F154" s="368"/>
      <c r="G154" s="369"/>
      <c r="H154" s="165"/>
      <c r="I154" s="166">
        <f>SUM(I15,I24,I28,I32,I35,I41,I44,I57,I63,I69,I74,I80,I84,I95,I100,I113,I123,I131,I140,I148,I151,I153)</f>
        <v>98</v>
      </c>
      <c r="J154" s="166">
        <f>SUM(J15,J24,J28,J32,J35,J41,J44,J57,J63,J69,J74,J80,J84,J95,J100,J113,J123,J131,J140,J148,J151,J153)</f>
        <v>108</v>
      </c>
      <c r="K154" s="166">
        <f>SUM(K15,K24,K28,K32,K35,K41,K44,K57,K63,K69,K74,K80,K84,K95,K100,K113,K123,K131,K140,K148,K151,K153)</f>
        <v>0</v>
      </c>
      <c r="L154" s="17"/>
    </row>
    <row r="155" spans="1:12" ht="15" customHeight="1" x14ac:dyDescent="0.15">
      <c r="A155" s="370" t="s">
        <v>51</v>
      </c>
      <c r="B155" s="371"/>
      <c r="C155" s="371"/>
      <c r="D155" s="371"/>
      <c r="E155" s="371"/>
      <c r="F155" s="371"/>
      <c r="G155" s="371"/>
      <c r="H155" s="371"/>
      <c r="I155" s="371"/>
      <c r="J155" s="371"/>
      <c r="K155" s="371"/>
      <c r="L155" s="372"/>
    </row>
    <row r="156" spans="1:12" x14ac:dyDescent="0.15">
      <c r="A156" s="373" t="s">
        <v>59</v>
      </c>
      <c r="B156" s="374"/>
      <c r="C156" s="374"/>
      <c r="D156" s="374"/>
      <c r="E156" s="374"/>
      <c r="F156" s="374"/>
      <c r="G156" s="374"/>
      <c r="H156" s="374"/>
      <c r="I156" s="374"/>
      <c r="J156" s="374"/>
      <c r="K156" s="374"/>
      <c r="L156" s="21"/>
    </row>
    <row r="157" spans="1:12" x14ac:dyDescent="0.15">
      <c r="A157" s="350" t="s">
        <v>193</v>
      </c>
      <c r="B157" s="351"/>
      <c r="C157" s="351"/>
      <c r="D157" s="351"/>
      <c r="E157" s="351"/>
      <c r="F157" s="351"/>
      <c r="G157" s="351"/>
      <c r="H157" s="351"/>
      <c r="I157" s="351"/>
      <c r="J157" s="351"/>
      <c r="K157" s="351"/>
      <c r="L157" s="354"/>
    </row>
    <row r="158" spans="1:12" ht="13.5" customHeight="1" x14ac:dyDescent="0.15">
      <c r="A158" s="51" t="s">
        <v>63</v>
      </c>
      <c r="B158" s="53"/>
      <c r="C158" s="53"/>
      <c r="D158" s="53"/>
      <c r="E158" s="53"/>
      <c r="F158" s="53"/>
      <c r="G158" s="53"/>
      <c r="H158" s="94"/>
      <c r="I158" s="53"/>
      <c r="J158" s="53"/>
      <c r="K158" s="53"/>
      <c r="L158" s="54"/>
    </row>
    <row r="159" spans="1:12" x14ac:dyDescent="0.15">
      <c r="A159" s="350" t="s">
        <v>148</v>
      </c>
      <c r="B159" s="351"/>
      <c r="C159" s="351"/>
      <c r="D159" s="351"/>
      <c r="E159" s="351"/>
      <c r="F159" s="351"/>
      <c r="G159" s="351"/>
      <c r="H159" s="351"/>
      <c r="I159" s="351"/>
      <c r="J159" s="351"/>
      <c r="K159" s="351"/>
      <c r="L159" s="354"/>
    </row>
    <row r="160" spans="1:12" x14ac:dyDescent="0.15">
      <c r="A160" s="51"/>
      <c r="B160" s="69"/>
      <c r="C160" s="69"/>
      <c r="D160" s="69"/>
      <c r="E160" s="69"/>
      <c r="F160" s="69"/>
      <c r="G160" s="69"/>
      <c r="H160" s="95"/>
      <c r="I160" s="69"/>
      <c r="J160" s="69"/>
      <c r="K160" s="69"/>
      <c r="L160" s="22"/>
    </row>
    <row r="161" spans="1:12" x14ac:dyDescent="0.15">
      <c r="A161" s="51" t="s">
        <v>264</v>
      </c>
      <c r="B161" s="69"/>
      <c r="C161" s="69"/>
      <c r="D161" s="69"/>
      <c r="E161" s="69"/>
      <c r="F161" s="69"/>
      <c r="G161" s="69"/>
      <c r="H161" s="95"/>
      <c r="I161" s="69"/>
      <c r="J161" s="69"/>
      <c r="K161" s="69"/>
      <c r="L161" s="22"/>
    </row>
    <row r="162" spans="1:12" x14ac:dyDescent="0.15">
      <c r="A162" s="51" t="s">
        <v>62</v>
      </c>
      <c r="B162" s="69"/>
      <c r="C162" s="69"/>
      <c r="D162" s="69"/>
      <c r="E162" s="69"/>
      <c r="F162" s="69"/>
      <c r="G162" s="69"/>
      <c r="H162" s="95"/>
      <c r="I162" s="69"/>
      <c r="J162" s="69"/>
      <c r="K162" s="69"/>
      <c r="L162" s="22"/>
    </row>
    <row r="163" spans="1:12" x14ac:dyDescent="0.15">
      <c r="A163" s="51" t="s">
        <v>757</v>
      </c>
      <c r="B163" s="69"/>
      <c r="C163" s="69"/>
      <c r="D163" s="69"/>
      <c r="E163" s="69"/>
      <c r="F163" s="69"/>
      <c r="G163" s="69"/>
      <c r="H163" s="95"/>
      <c r="I163" s="69"/>
      <c r="J163" s="69"/>
      <c r="K163" s="69"/>
      <c r="L163" s="22"/>
    </row>
    <row r="164" spans="1:12" x14ac:dyDescent="0.15">
      <c r="A164" s="51" t="s">
        <v>754</v>
      </c>
      <c r="B164" s="69"/>
      <c r="C164" s="69"/>
      <c r="D164" s="69"/>
      <c r="E164" s="69"/>
      <c r="F164" s="69"/>
      <c r="G164" s="69"/>
      <c r="H164" s="95"/>
      <c r="I164" s="69"/>
      <c r="J164" s="69"/>
      <c r="K164" s="69"/>
      <c r="L164" s="22"/>
    </row>
    <row r="165" spans="1:12" x14ac:dyDescent="0.15">
      <c r="A165" s="51" t="s">
        <v>755</v>
      </c>
      <c r="B165" s="69"/>
      <c r="C165" s="69"/>
      <c r="D165" s="69"/>
      <c r="E165" s="69"/>
      <c r="F165" s="69"/>
      <c r="G165" s="69"/>
      <c r="H165" s="95"/>
      <c r="I165" s="69"/>
      <c r="J165" s="69"/>
      <c r="K165" s="69"/>
      <c r="L165" s="22"/>
    </row>
    <row r="166" spans="1:12" x14ac:dyDescent="0.15">
      <c r="A166" s="51" t="s">
        <v>756</v>
      </c>
      <c r="B166" s="69"/>
      <c r="C166" s="69"/>
      <c r="D166" s="69"/>
      <c r="E166" s="69"/>
      <c r="F166" s="69"/>
      <c r="G166" s="69"/>
      <c r="H166" s="95"/>
      <c r="I166" s="69"/>
      <c r="J166" s="69"/>
      <c r="K166" s="69"/>
      <c r="L166" s="22"/>
    </row>
    <row r="167" spans="1:12" x14ac:dyDescent="0.15">
      <c r="A167" s="51" t="s">
        <v>753</v>
      </c>
      <c r="B167" s="69"/>
      <c r="C167" s="69"/>
      <c r="D167" s="69"/>
      <c r="E167" s="69"/>
      <c r="F167" s="69"/>
      <c r="G167" s="69"/>
      <c r="H167" s="95"/>
      <c r="I167" s="69"/>
      <c r="J167" s="69"/>
      <c r="K167" s="69"/>
      <c r="L167" s="22"/>
    </row>
    <row r="168" spans="1:12" x14ac:dyDescent="0.15">
      <c r="A168" s="51"/>
      <c r="B168" s="69"/>
      <c r="C168" s="69"/>
      <c r="D168" s="69"/>
      <c r="E168" s="69"/>
      <c r="F168" s="69"/>
      <c r="G168" s="69"/>
      <c r="H168" s="95"/>
      <c r="I168" s="69"/>
      <c r="J168" s="69"/>
      <c r="K168" s="69"/>
      <c r="L168" s="22"/>
    </row>
    <row r="169" spans="1:12" x14ac:dyDescent="0.15">
      <c r="A169" s="51" t="s">
        <v>265</v>
      </c>
      <c r="B169" s="69"/>
      <c r="C169" s="69"/>
      <c r="D169" s="69"/>
      <c r="E169" s="69"/>
      <c r="F169" s="69"/>
      <c r="G169" s="69"/>
      <c r="H169" s="95"/>
      <c r="I169" s="69"/>
      <c r="J169" s="69"/>
      <c r="K169" s="69"/>
      <c r="L169" s="22"/>
    </row>
    <row r="170" spans="1:12" x14ac:dyDescent="0.15">
      <c r="A170" s="51" t="s">
        <v>60</v>
      </c>
      <c r="B170" s="69"/>
      <c r="C170" s="69"/>
      <c r="D170" s="69"/>
      <c r="E170" s="69"/>
      <c r="F170" s="69"/>
      <c r="G170" s="69"/>
      <c r="H170" s="95"/>
      <c r="I170" s="69"/>
      <c r="J170" s="69"/>
      <c r="K170" s="69"/>
      <c r="L170" s="22"/>
    </row>
    <row r="171" spans="1:12" x14ac:dyDescent="0.15">
      <c r="A171" s="68"/>
      <c r="B171" s="69"/>
      <c r="C171" s="69"/>
      <c r="D171" s="69"/>
      <c r="E171" s="69"/>
      <c r="F171" s="69"/>
      <c r="G171" s="69"/>
      <c r="H171" s="95"/>
      <c r="I171" s="69"/>
      <c r="J171" s="69"/>
      <c r="K171" s="69"/>
      <c r="L171" s="22"/>
    </row>
    <row r="172" spans="1:12" x14ac:dyDescent="0.15">
      <c r="A172" s="51" t="s">
        <v>64</v>
      </c>
      <c r="B172" s="111"/>
      <c r="C172" s="111"/>
      <c r="D172" s="111"/>
      <c r="E172" s="111"/>
      <c r="F172" s="111"/>
      <c r="G172" s="111"/>
      <c r="H172" s="95"/>
      <c r="I172" s="111"/>
      <c r="J172" s="111"/>
      <c r="K172" s="111"/>
      <c r="L172" s="124"/>
    </row>
    <row r="173" spans="1:12" s="151" customFormat="1" ht="13.5" customHeight="1" x14ac:dyDescent="0.15">
      <c r="A173" s="167" t="s">
        <v>821</v>
      </c>
      <c r="B173" s="168"/>
      <c r="C173" s="168"/>
      <c r="D173" s="168"/>
      <c r="E173" s="168"/>
      <c r="F173" s="168"/>
      <c r="G173" s="168"/>
      <c r="H173" s="169"/>
      <c r="I173" s="168"/>
      <c r="J173" s="168"/>
      <c r="K173" s="168"/>
      <c r="L173" s="172"/>
    </row>
    <row r="174" spans="1:12" x14ac:dyDescent="0.15">
      <c r="A174" s="51"/>
      <c r="B174" s="111"/>
      <c r="C174" s="111"/>
      <c r="D174" s="111"/>
      <c r="E174" s="111"/>
      <c r="F174" s="111"/>
      <c r="G174" s="111"/>
      <c r="H174" s="95"/>
      <c r="I174" s="111"/>
      <c r="J174" s="111"/>
      <c r="K174" s="111"/>
      <c r="L174" s="124"/>
    </row>
    <row r="175" spans="1:12" s="151" customFormat="1" x14ac:dyDescent="0.15">
      <c r="A175" s="170" t="s">
        <v>822</v>
      </c>
      <c r="B175" s="171"/>
      <c r="C175" s="171"/>
      <c r="D175" s="171"/>
      <c r="E175" s="171"/>
      <c r="F175" s="171"/>
      <c r="G175" s="171"/>
      <c r="H175" s="95"/>
      <c r="I175" s="111"/>
      <c r="J175" s="111"/>
      <c r="K175" s="111"/>
      <c r="L175" s="124"/>
    </row>
    <row r="176" spans="1:12" x14ac:dyDescent="0.15">
      <c r="A176" s="51" t="s">
        <v>693</v>
      </c>
      <c r="B176" s="111"/>
      <c r="C176" s="111"/>
      <c r="D176" s="111"/>
      <c r="E176" s="111"/>
      <c r="F176" s="111"/>
      <c r="G176" s="111"/>
      <c r="H176" s="95"/>
      <c r="I176" s="111"/>
      <c r="J176" s="111"/>
      <c r="K176" s="111"/>
      <c r="L176" s="124"/>
    </row>
    <row r="177" spans="1:16" s="151" customFormat="1" x14ac:dyDescent="0.15">
      <c r="A177" s="170" t="s">
        <v>801</v>
      </c>
      <c r="B177" s="171"/>
      <c r="C177" s="171"/>
      <c r="D177" s="171"/>
      <c r="E177" s="171"/>
      <c r="F177" s="171"/>
      <c r="G177" s="171"/>
      <c r="H177" s="95"/>
      <c r="I177" s="111"/>
      <c r="J177" s="111"/>
      <c r="K177" s="111"/>
      <c r="L177" s="124"/>
    </row>
    <row r="178" spans="1:16" x14ac:dyDescent="0.15">
      <c r="A178" s="51" t="s">
        <v>192</v>
      </c>
      <c r="B178" s="111"/>
      <c r="C178" s="111"/>
      <c r="D178" s="111"/>
      <c r="E178" s="111"/>
      <c r="F178" s="111"/>
      <c r="G178" s="111"/>
      <c r="H178" s="95"/>
      <c r="I178" s="111"/>
      <c r="J178" s="111"/>
      <c r="K178" s="111"/>
      <c r="L178" s="124"/>
    </row>
    <row r="179" spans="1:16" x14ac:dyDescent="0.15">
      <c r="A179" s="51" t="s">
        <v>156</v>
      </c>
      <c r="B179" s="111"/>
      <c r="C179" s="111"/>
      <c r="D179" s="111"/>
      <c r="E179" s="111"/>
      <c r="F179" s="111"/>
      <c r="G179" s="111"/>
      <c r="H179" s="95"/>
      <c r="I179" s="111"/>
      <c r="J179" s="111"/>
      <c r="K179" s="111"/>
      <c r="L179" s="124"/>
    </row>
    <row r="180" spans="1:16" x14ac:dyDescent="0.15">
      <c r="A180" s="51"/>
      <c r="B180" s="111"/>
      <c r="C180" s="111"/>
      <c r="D180" s="111"/>
      <c r="E180" s="111"/>
      <c r="F180" s="111"/>
      <c r="G180" s="111"/>
      <c r="H180" s="95"/>
      <c r="I180" s="111"/>
      <c r="J180" s="111"/>
      <c r="K180" s="111"/>
      <c r="L180" s="124"/>
    </row>
    <row r="181" spans="1:16" s="151" customFormat="1" x14ac:dyDescent="0.15">
      <c r="A181" s="170" t="s">
        <v>694</v>
      </c>
      <c r="B181" s="171"/>
      <c r="C181" s="171"/>
      <c r="D181" s="171"/>
      <c r="E181" s="171"/>
      <c r="F181" s="171"/>
      <c r="G181" s="171"/>
      <c r="H181" s="95"/>
      <c r="I181" s="111"/>
      <c r="J181" s="111"/>
      <c r="K181" s="111"/>
      <c r="L181" s="124"/>
    </row>
    <row r="182" spans="1:16" ht="13.5" customHeight="1" x14ac:dyDescent="0.15">
      <c r="A182" s="375" t="s">
        <v>876</v>
      </c>
      <c r="B182" s="376"/>
      <c r="C182" s="376"/>
      <c r="D182" s="376"/>
      <c r="E182" s="376"/>
      <c r="F182" s="376"/>
      <c r="G182" s="376"/>
      <c r="H182" s="376"/>
      <c r="I182" s="376"/>
      <c r="J182" s="376"/>
      <c r="K182" s="376"/>
      <c r="L182" s="377"/>
    </row>
    <row r="183" spans="1:16" x14ac:dyDescent="0.15">
      <c r="A183" s="375"/>
      <c r="B183" s="376"/>
      <c r="C183" s="376"/>
      <c r="D183" s="376"/>
      <c r="E183" s="376"/>
      <c r="F183" s="376"/>
      <c r="G183" s="376"/>
      <c r="H183" s="376"/>
      <c r="I183" s="376"/>
      <c r="J183" s="376"/>
      <c r="K183" s="376"/>
      <c r="L183" s="377"/>
    </row>
    <row r="184" spans="1:16" x14ac:dyDescent="0.15">
      <c r="A184" s="51" t="s">
        <v>725</v>
      </c>
      <c r="B184" s="111"/>
      <c r="C184" s="111"/>
      <c r="D184" s="111"/>
      <c r="E184" s="111"/>
      <c r="F184" s="111"/>
      <c r="G184" s="111"/>
      <c r="H184" s="95"/>
      <c r="I184" s="111"/>
      <c r="J184" s="111"/>
      <c r="K184" s="111"/>
      <c r="L184" s="124"/>
    </row>
    <row r="185" spans="1:16" x14ac:dyDescent="0.15">
      <c r="A185" s="51" t="s">
        <v>258</v>
      </c>
      <c r="B185" s="111"/>
      <c r="C185" s="111"/>
      <c r="D185" s="111"/>
      <c r="E185" s="111"/>
      <c r="F185" s="111"/>
      <c r="G185" s="111"/>
      <c r="H185" s="95"/>
      <c r="I185" s="111"/>
      <c r="J185" s="111"/>
      <c r="K185" s="111"/>
      <c r="L185" s="124"/>
    </row>
    <row r="186" spans="1:16" x14ac:dyDescent="0.15">
      <c r="A186" s="51" t="s">
        <v>259</v>
      </c>
      <c r="B186" s="111"/>
      <c r="C186" s="111"/>
      <c r="D186" s="111"/>
      <c r="E186" s="111"/>
      <c r="F186" s="111"/>
      <c r="G186" s="111"/>
      <c r="H186" s="95"/>
      <c r="I186" s="111"/>
      <c r="J186" s="111"/>
      <c r="K186" s="111"/>
      <c r="L186" s="124"/>
    </row>
    <row r="187" spans="1:16" s="15" customFormat="1" ht="12" customHeight="1" x14ac:dyDescent="0.15">
      <c r="A187" s="126"/>
      <c r="B187" s="127"/>
      <c r="C187" s="127"/>
      <c r="D187" s="127"/>
      <c r="E187" s="127"/>
      <c r="F187" s="127"/>
      <c r="G187" s="127"/>
      <c r="H187" s="127"/>
      <c r="I187" s="127"/>
      <c r="J187" s="127"/>
      <c r="K187" s="127"/>
      <c r="L187" s="128"/>
      <c r="M187" s="123"/>
      <c r="N187" s="123"/>
      <c r="O187" s="123"/>
      <c r="P187" s="123"/>
    </row>
    <row r="188" spans="1:16" s="15" customFormat="1" ht="12" customHeight="1" x14ac:dyDescent="0.15">
      <c r="A188" s="51" t="s">
        <v>737</v>
      </c>
      <c r="B188" s="129"/>
      <c r="C188" s="129"/>
      <c r="D188" s="129"/>
      <c r="E188" s="129"/>
      <c r="F188" s="129"/>
      <c r="G188" s="129"/>
      <c r="H188" s="129"/>
      <c r="I188" s="129"/>
      <c r="J188" s="129"/>
      <c r="K188" s="129"/>
      <c r="L188" s="130"/>
    </row>
    <row r="189" spans="1:16" s="15" customFormat="1" ht="12" customHeight="1" x14ac:dyDescent="0.15">
      <c r="A189" s="51"/>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2" customFormat="1" x14ac:dyDescent="0.15">
      <c r="A212" s="224" t="s">
        <v>785</v>
      </c>
      <c r="B212" s="225"/>
      <c r="C212" s="225"/>
      <c r="D212" s="225"/>
      <c r="E212" s="225"/>
      <c r="F212" s="225"/>
      <c r="G212" s="225"/>
      <c r="H212" s="225"/>
      <c r="I212" s="225"/>
      <c r="J212" s="225"/>
      <c r="K212" s="225"/>
      <c r="L212" s="226"/>
    </row>
    <row r="213" spans="1:12" s="12" customFormat="1" x14ac:dyDescent="0.15">
      <c r="A213" s="224"/>
      <c r="B213" s="225"/>
      <c r="C213" s="225"/>
      <c r="D213" s="225"/>
      <c r="E213" s="225"/>
      <c r="F213" s="225"/>
      <c r="G213" s="225"/>
      <c r="H213" s="225"/>
      <c r="I213" s="225"/>
      <c r="J213" s="225"/>
      <c r="K213" s="225"/>
      <c r="L213" s="226"/>
    </row>
    <row r="214" spans="1:12" s="12" customFormat="1" x14ac:dyDescent="0.15">
      <c r="A214" s="131" t="s">
        <v>739</v>
      </c>
      <c r="B214" s="129"/>
      <c r="C214" s="129"/>
      <c r="D214" s="129"/>
      <c r="E214" s="129"/>
      <c r="F214" s="129"/>
      <c r="G214" s="129"/>
      <c r="H214" s="129"/>
      <c r="I214" s="129"/>
      <c r="J214" s="129"/>
      <c r="K214" s="129"/>
      <c r="L214" s="130"/>
    </row>
    <row r="215" spans="1:12" s="12" customFormat="1" ht="13.5" customHeight="1" x14ac:dyDescent="0.15">
      <c r="A215" s="224" t="s">
        <v>787</v>
      </c>
      <c r="B215" s="225"/>
      <c r="C215" s="225"/>
      <c r="D215" s="225"/>
      <c r="E215" s="225"/>
      <c r="F215" s="225"/>
      <c r="G215" s="225"/>
      <c r="H215" s="225"/>
      <c r="I215" s="225"/>
      <c r="J215" s="225"/>
      <c r="K215" s="225"/>
      <c r="L215" s="226"/>
    </row>
    <row r="216" spans="1:12" s="12" customFormat="1" x14ac:dyDescent="0.15">
      <c r="A216" s="227"/>
      <c r="B216" s="228"/>
      <c r="C216" s="228"/>
      <c r="D216" s="228"/>
      <c r="E216" s="228"/>
      <c r="F216" s="228"/>
      <c r="G216" s="228"/>
      <c r="H216" s="228"/>
      <c r="I216" s="228"/>
      <c r="J216" s="228"/>
      <c r="K216" s="228"/>
      <c r="L216" s="229"/>
    </row>
  </sheetData>
  <mergeCells count="110">
    <mergeCell ref="L16:L17"/>
    <mergeCell ref="L18:L19"/>
    <mergeCell ref="L20:L21"/>
    <mergeCell ref="L22:L23"/>
    <mergeCell ref="A156:K156"/>
    <mergeCell ref="A157:L157"/>
    <mergeCell ref="A159:L159"/>
    <mergeCell ref="A182:L183"/>
    <mergeCell ref="B149:E151"/>
    <mergeCell ref="F151:G151"/>
    <mergeCell ref="B152:E153"/>
    <mergeCell ref="F153:G153"/>
    <mergeCell ref="A154:G154"/>
    <mergeCell ref="A155:L155"/>
    <mergeCell ref="B132:E140"/>
    <mergeCell ref="F140:G140"/>
    <mergeCell ref="B141:E148"/>
    <mergeCell ref="F148:G148"/>
    <mergeCell ref="F74:G74"/>
    <mergeCell ref="E75:E80"/>
    <mergeCell ref="F80:G80"/>
    <mergeCell ref="H45:H46"/>
    <mergeCell ref="E70:E74"/>
    <mergeCell ref="I45:K45"/>
    <mergeCell ref="B101:B131"/>
    <mergeCell ref="C101:E113"/>
    <mergeCell ref="F113:G113"/>
    <mergeCell ref="C114:E123"/>
    <mergeCell ref="F123:G123"/>
    <mergeCell ref="C124:E131"/>
    <mergeCell ref="F131:G131"/>
    <mergeCell ref="E81:E84"/>
    <mergeCell ref="F84:G84"/>
    <mergeCell ref="C85:C100"/>
    <mergeCell ref="D85:E95"/>
    <mergeCell ref="F95:G95"/>
    <mergeCell ref="D96:E100"/>
    <mergeCell ref="F100:G100"/>
    <mergeCell ref="F31:G31"/>
    <mergeCell ref="F32:G32"/>
    <mergeCell ref="D33:E35"/>
    <mergeCell ref="F33:G33"/>
    <mergeCell ref="F34:G34"/>
    <mergeCell ref="F35:G35"/>
    <mergeCell ref="L45:L46"/>
    <mergeCell ref="A47:A153"/>
    <mergeCell ref="B47:B100"/>
    <mergeCell ref="C47:C84"/>
    <mergeCell ref="D47:E57"/>
    <mergeCell ref="F57:G57"/>
    <mergeCell ref="D58:D84"/>
    <mergeCell ref="E58:E63"/>
    <mergeCell ref="B42:E44"/>
    <mergeCell ref="F42:G42"/>
    <mergeCell ref="F43:G43"/>
    <mergeCell ref="F44:G44"/>
    <mergeCell ref="A45:E46"/>
    <mergeCell ref="F45:G46"/>
    <mergeCell ref="A7:A44"/>
    <mergeCell ref="F63:G63"/>
    <mergeCell ref="E64:E69"/>
    <mergeCell ref="F69:G69"/>
    <mergeCell ref="F8:G8"/>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L142:L143"/>
    <mergeCell ref="A215:L216"/>
    <mergeCell ref="A212:L213"/>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P203"/>
  <sheetViews>
    <sheetView view="pageBreakPreview" topLeftCell="A115" zoomScale="170" zoomScaleNormal="150" zoomScaleSheetLayoutView="170" zoomScalePageLayoutView="150" workbookViewId="0">
      <selection activeCell="F128" sqref="F12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266</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57"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57" t="s">
        <v>7</v>
      </c>
    </row>
    <row r="25" spans="1:12" ht="13.5" customHeight="1" x14ac:dyDescent="0.15">
      <c r="A25" s="261"/>
      <c r="B25" s="230" t="s">
        <v>47</v>
      </c>
      <c r="C25" s="231"/>
      <c r="D25" s="230" t="s">
        <v>39</v>
      </c>
      <c r="E25" s="231"/>
      <c r="F25" s="288" t="s">
        <v>18</v>
      </c>
      <c r="G25" s="295"/>
      <c r="H25" s="5">
        <v>1</v>
      </c>
      <c r="I25" s="18">
        <v>1</v>
      </c>
      <c r="J25" s="18"/>
      <c r="K25" s="18"/>
      <c r="L25" s="6"/>
    </row>
    <row r="26" spans="1:12" ht="13.5" customHeight="1" x14ac:dyDescent="0.15">
      <c r="A26" s="261"/>
      <c r="B26" s="232"/>
      <c r="C26" s="233"/>
      <c r="D26" s="232"/>
      <c r="E26" s="233"/>
      <c r="F26" s="284" t="s">
        <v>19</v>
      </c>
      <c r="G26" s="296"/>
      <c r="H26" s="6">
        <v>1</v>
      </c>
      <c r="I26" s="79">
        <v>1</v>
      </c>
      <c r="J26" s="79"/>
      <c r="K26" s="79"/>
      <c r="L26" s="6"/>
    </row>
    <row r="27" spans="1:12" ht="13.5" customHeight="1" x14ac:dyDescent="0.15">
      <c r="A27" s="261"/>
      <c r="B27" s="232"/>
      <c r="C27" s="233"/>
      <c r="D27" s="232"/>
      <c r="E27" s="233"/>
      <c r="F27" s="290" t="s">
        <v>20</v>
      </c>
      <c r="G27" s="292"/>
      <c r="H27" s="7">
        <v>1</v>
      </c>
      <c r="I27" s="80">
        <v>1</v>
      </c>
      <c r="J27" s="80"/>
      <c r="K27" s="80"/>
      <c r="L27" s="6"/>
    </row>
    <row r="28" spans="1:12" ht="13.5" customHeight="1" x14ac:dyDescent="0.15">
      <c r="A28" s="261"/>
      <c r="B28" s="232"/>
      <c r="C28" s="233"/>
      <c r="D28" s="234"/>
      <c r="E28" s="235"/>
      <c r="F28" s="286" t="s">
        <v>23</v>
      </c>
      <c r="G28" s="287"/>
      <c r="H28" s="7"/>
      <c r="I28" s="80">
        <f>SUM(I25:I27)</f>
        <v>3</v>
      </c>
      <c r="J28" s="80">
        <f t="shared" ref="J28:K28" si="2">SUM(J25:J27)</f>
        <v>0</v>
      </c>
      <c r="K28" s="80">
        <f t="shared" si="2"/>
        <v>0</v>
      </c>
      <c r="L28" s="57" t="s">
        <v>7</v>
      </c>
    </row>
    <row r="29" spans="1:12" ht="13.5" customHeight="1" x14ac:dyDescent="0.15">
      <c r="A29" s="261"/>
      <c r="B29" s="232"/>
      <c r="C29" s="233"/>
      <c r="D29" s="265" t="s">
        <v>40</v>
      </c>
      <c r="E29" s="266"/>
      <c r="F29" s="288" t="s">
        <v>746</v>
      </c>
      <c r="G29" s="295"/>
      <c r="H29" s="5">
        <v>1</v>
      </c>
      <c r="I29" s="18">
        <v>1</v>
      </c>
      <c r="J29" s="18"/>
      <c r="K29" s="18"/>
      <c r="L29" s="6"/>
    </row>
    <row r="30" spans="1:12" ht="13.5" customHeight="1" x14ac:dyDescent="0.15">
      <c r="A30" s="261"/>
      <c r="B30" s="232"/>
      <c r="C30" s="233"/>
      <c r="D30" s="267"/>
      <c r="E30" s="268"/>
      <c r="F30" s="284" t="s">
        <v>747</v>
      </c>
      <c r="G30" s="296"/>
      <c r="H30" s="6">
        <v>1</v>
      </c>
      <c r="I30" s="79">
        <v>1</v>
      </c>
      <c r="J30" s="79"/>
      <c r="K30" s="79"/>
      <c r="L30" s="6"/>
    </row>
    <row r="31" spans="1:12" ht="13.5" customHeight="1" x14ac:dyDescent="0.15">
      <c r="A31" s="261"/>
      <c r="B31" s="232"/>
      <c r="C31" s="233"/>
      <c r="D31" s="267"/>
      <c r="E31" s="268"/>
      <c r="F31" s="290" t="s">
        <v>748</v>
      </c>
      <c r="G31" s="292"/>
      <c r="H31" s="7">
        <v>1</v>
      </c>
      <c r="I31" s="80">
        <v>1</v>
      </c>
      <c r="J31" s="80"/>
      <c r="K31" s="80"/>
      <c r="L31" s="6"/>
    </row>
    <row r="32" spans="1:12" ht="13.5" customHeight="1" x14ac:dyDescent="0.15">
      <c r="A32" s="261"/>
      <c r="B32" s="232"/>
      <c r="C32" s="233"/>
      <c r="D32" s="269"/>
      <c r="E32" s="270"/>
      <c r="F32" s="286" t="s">
        <v>23</v>
      </c>
      <c r="G32" s="287"/>
      <c r="H32" s="7"/>
      <c r="I32" s="80">
        <f>SUM(I29:I31)</f>
        <v>3</v>
      </c>
      <c r="J32" s="80">
        <f t="shared" ref="J32:K32" si="3">SUM(J29:J31)</f>
        <v>0</v>
      </c>
      <c r="K32" s="80">
        <f t="shared" si="3"/>
        <v>0</v>
      </c>
      <c r="L32" s="57" t="s">
        <v>7</v>
      </c>
    </row>
    <row r="33" spans="1:13" ht="13.5" customHeight="1" x14ac:dyDescent="0.15">
      <c r="A33" s="261"/>
      <c r="B33" s="232"/>
      <c r="C33" s="233"/>
      <c r="D33" s="265" t="s">
        <v>52</v>
      </c>
      <c r="E33" s="266"/>
      <c r="F33" s="288" t="s">
        <v>749</v>
      </c>
      <c r="G33" s="289"/>
      <c r="H33" s="5">
        <v>1</v>
      </c>
      <c r="I33" s="18">
        <v>1</v>
      </c>
      <c r="J33" s="18"/>
      <c r="K33" s="18"/>
      <c r="L33" s="6"/>
    </row>
    <row r="34" spans="1:13" ht="13.5" customHeight="1" x14ac:dyDescent="0.15">
      <c r="A34" s="261"/>
      <c r="B34" s="232"/>
      <c r="C34" s="233"/>
      <c r="D34" s="267"/>
      <c r="E34" s="268"/>
      <c r="F34" s="290" t="s">
        <v>750</v>
      </c>
      <c r="G34" s="291"/>
      <c r="H34" s="6">
        <v>1</v>
      </c>
      <c r="I34" s="79">
        <v>1</v>
      </c>
      <c r="J34" s="79"/>
      <c r="K34" s="79"/>
      <c r="L34" s="6"/>
    </row>
    <row r="35" spans="1:13" ht="13.5" customHeight="1" x14ac:dyDescent="0.15">
      <c r="A35" s="261"/>
      <c r="B35" s="232"/>
      <c r="C35" s="233"/>
      <c r="D35" s="269"/>
      <c r="E35" s="270"/>
      <c r="F35" s="286" t="s">
        <v>53</v>
      </c>
      <c r="G35" s="323"/>
      <c r="H35" s="4"/>
      <c r="I35" s="4">
        <f>SUM(I33:I34)</f>
        <v>2</v>
      </c>
      <c r="J35" s="4">
        <f t="shared" ref="J35:K35" si="4">SUM(J33:J34)</f>
        <v>0</v>
      </c>
      <c r="K35" s="4">
        <f t="shared" si="4"/>
        <v>0</v>
      </c>
      <c r="L35" s="57" t="s">
        <v>7</v>
      </c>
    </row>
    <row r="36" spans="1:13" ht="13.5" customHeight="1" x14ac:dyDescent="0.15">
      <c r="A36" s="261"/>
      <c r="B36" s="232"/>
      <c r="C36" s="233"/>
      <c r="D36" s="230" t="s">
        <v>41</v>
      </c>
      <c r="E36" s="231"/>
      <c r="F36" s="317" t="s">
        <v>751</v>
      </c>
      <c r="G36" s="347"/>
      <c r="H36" s="6">
        <v>1</v>
      </c>
      <c r="I36" s="79">
        <v>1</v>
      </c>
      <c r="J36" s="79"/>
      <c r="K36" s="79"/>
      <c r="L36" s="6"/>
    </row>
    <row r="37" spans="1:13" ht="13.5" customHeight="1" x14ac:dyDescent="0.15">
      <c r="A37" s="261"/>
      <c r="B37" s="232"/>
      <c r="C37" s="233"/>
      <c r="D37" s="232"/>
      <c r="E37" s="233"/>
      <c r="F37" s="317" t="s">
        <v>752</v>
      </c>
      <c r="G37" s="318"/>
      <c r="H37" s="6">
        <v>1</v>
      </c>
      <c r="I37" s="79">
        <v>1</v>
      </c>
      <c r="J37" s="79"/>
      <c r="K37" s="79"/>
      <c r="L37" s="6"/>
    </row>
    <row r="38" spans="1:13" ht="13.5" customHeight="1" x14ac:dyDescent="0.15">
      <c r="A38" s="261"/>
      <c r="B38" s="232"/>
      <c r="C38" s="233"/>
      <c r="D38" s="232"/>
      <c r="E38" s="233"/>
      <c r="F38" s="284" t="s">
        <v>29</v>
      </c>
      <c r="G38" s="296"/>
      <c r="H38" s="6">
        <v>1</v>
      </c>
      <c r="I38" s="79">
        <v>1</v>
      </c>
      <c r="J38" s="79"/>
      <c r="K38" s="79"/>
      <c r="L38" s="6"/>
    </row>
    <row r="39" spans="1:13" ht="13.5" customHeight="1" x14ac:dyDescent="0.15">
      <c r="A39" s="261"/>
      <c r="B39" s="232"/>
      <c r="C39" s="233"/>
      <c r="D39" s="232"/>
      <c r="E39" s="233"/>
      <c r="F39" s="284" t="s">
        <v>30</v>
      </c>
      <c r="G39" s="296"/>
      <c r="H39" s="6">
        <v>1</v>
      </c>
      <c r="I39" s="79">
        <v>1</v>
      </c>
      <c r="J39" s="79"/>
      <c r="K39" s="79"/>
      <c r="L39" s="6"/>
    </row>
    <row r="40" spans="1:13" ht="13.5" customHeight="1" x14ac:dyDescent="0.15">
      <c r="A40" s="261"/>
      <c r="B40" s="232"/>
      <c r="C40" s="233"/>
      <c r="D40" s="232"/>
      <c r="E40" s="233"/>
      <c r="F40" s="290" t="s">
        <v>31</v>
      </c>
      <c r="G40" s="292"/>
      <c r="H40" s="7">
        <v>1</v>
      </c>
      <c r="I40" s="80">
        <v>1</v>
      </c>
      <c r="J40" s="80"/>
      <c r="K40" s="80"/>
      <c r="L40" s="6"/>
    </row>
    <row r="41" spans="1:13" ht="13.5" customHeight="1" x14ac:dyDescent="0.15">
      <c r="A41" s="261"/>
      <c r="B41" s="234"/>
      <c r="C41" s="235"/>
      <c r="D41" s="234"/>
      <c r="E41" s="235"/>
      <c r="F41" s="286" t="s">
        <v>146</v>
      </c>
      <c r="G41" s="287"/>
      <c r="H41" s="7"/>
      <c r="I41" s="80">
        <f>SUM(I36:I40)</f>
        <v>5</v>
      </c>
      <c r="J41" s="80">
        <f t="shared" ref="J41:K41" si="5">SUM(J36:J40)</f>
        <v>0</v>
      </c>
      <c r="K41" s="80">
        <f t="shared" si="5"/>
        <v>0</v>
      </c>
      <c r="L41" s="57"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355" t="s">
        <v>65</v>
      </c>
      <c r="C47" s="251" t="s">
        <v>288</v>
      </c>
      <c r="D47" s="252"/>
      <c r="E47" s="253"/>
      <c r="F47" s="65" t="s">
        <v>72</v>
      </c>
      <c r="G47" s="46"/>
      <c r="H47" s="5">
        <v>2</v>
      </c>
      <c r="I47" s="18">
        <v>2</v>
      </c>
      <c r="J47" s="18"/>
      <c r="K47" s="18"/>
      <c r="L47" s="6"/>
    </row>
    <row r="48" spans="1:13" ht="13.5" customHeight="1" x14ac:dyDescent="0.15">
      <c r="A48" s="272"/>
      <c r="B48" s="356"/>
      <c r="C48" s="254"/>
      <c r="D48" s="255"/>
      <c r="E48" s="256"/>
      <c r="F48" s="58" t="s">
        <v>73</v>
      </c>
      <c r="G48" s="47"/>
      <c r="H48" s="6">
        <v>1</v>
      </c>
      <c r="I48" s="63">
        <v>2</v>
      </c>
      <c r="J48" s="63"/>
      <c r="K48" s="63"/>
      <c r="L48" s="6"/>
    </row>
    <row r="49" spans="1:12" ht="13.5" customHeight="1" x14ac:dyDescent="0.15">
      <c r="A49" s="272"/>
      <c r="B49" s="356"/>
      <c r="C49" s="254"/>
      <c r="D49" s="255"/>
      <c r="E49" s="256"/>
      <c r="F49" s="58" t="s">
        <v>74</v>
      </c>
      <c r="G49" s="47"/>
      <c r="H49" s="6">
        <v>2</v>
      </c>
      <c r="I49" s="63">
        <v>2</v>
      </c>
      <c r="J49" s="63"/>
      <c r="K49" s="63"/>
      <c r="L49" s="6"/>
    </row>
    <row r="50" spans="1:12" ht="13.5" customHeight="1" x14ac:dyDescent="0.15">
      <c r="A50" s="272"/>
      <c r="B50" s="356"/>
      <c r="C50" s="254"/>
      <c r="D50" s="255"/>
      <c r="E50" s="256"/>
      <c r="F50" s="58" t="s">
        <v>75</v>
      </c>
      <c r="G50" s="47"/>
      <c r="H50" s="6">
        <v>2</v>
      </c>
      <c r="I50" s="63">
        <v>2</v>
      </c>
      <c r="J50" s="63"/>
      <c r="K50" s="63"/>
      <c r="L50" s="6"/>
    </row>
    <row r="51" spans="1:12" ht="13.5" customHeight="1" x14ac:dyDescent="0.15">
      <c r="A51" s="272"/>
      <c r="B51" s="356"/>
      <c r="C51" s="254"/>
      <c r="D51" s="255"/>
      <c r="E51" s="256"/>
      <c r="F51" s="58" t="s">
        <v>76</v>
      </c>
      <c r="G51" s="47"/>
      <c r="H51" s="6">
        <v>3</v>
      </c>
      <c r="I51" s="63">
        <v>2</v>
      </c>
      <c r="J51" s="63"/>
      <c r="K51" s="63"/>
      <c r="L51" s="6"/>
    </row>
    <row r="52" spans="1:12" ht="13.5" customHeight="1" x14ac:dyDescent="0.15">
      <c r="A52" s="272"/>
      <c r="B52" s="356"/>
      <c r="C52" s="254"/>
      <c r="D52" s="255"/>
      <c r="E52" s="256"/>
      <c r="F52" s="58" t="s">
        <v>77</v>
      </c>
      <c r="G52" s="47"/>
      <c r="H52" s="6">
        <v>2</v>
      </c>
      <c r="I52" s="63">
        <v>2</v>
      </c>
      <c r="J52" s="63"/>
      <c r="K52" s="63"/>
      <c r="L52" s="6"/>
    </row>
    <row r="53" spans="1:12" ht="13.5" customHeight="1" x14ac:dyDescent="0.15">
      <c r="A53" s="272"/>
      <c r="B53" s="356"/>
      <c r="C53" s="254"/>
      <c r="D53" s="255"/>
      <c r="E53" s="256"/>
      <c r="F53" s="58" t="s">
        <v>78</v>
      </c>
      <c r="G53" s="47"/>
      <c r="H53" s="6">
        <v>4</v>
      </c>
      <c r="I53" s="63"/>
      <c r="J53" s="116">
        <v>2</v>
      </c>
      <c r="K53" s="63"/>
      <c r="L53" s="6"/>
    </row>
    <row r="54" spans="1:12" ht="13.5" customHeight="1" x14ac:dyDescent="0.15">
      <c r="A54" s="272"/>
      <c r="B54" s="356"/>
      <c r="C54" s="254"/>
      <c r="D54" s="255"/>
      <c r="E54" s="256"/>
      <c r="F54" s="58" t="s">
        <v>79</v>
      </c>
      <c r="G54" s="47"/>
      <c r="H54" s="6">
        <v>2</v>
      </c>
      <c r="I54" s="63">
        <v>2</v>
      </c>
      <c r="J54" s="63"/>
      <c r="K54" s="63"/>
      <c r="L54" s="6"/>
    </row>
    <row r="55" spans="1:12" ht="13.5" customHeight="1" x14ac:dyDescent="0.15">
      <c r="A55" s="272"/>
      <c r="B55" s="356"/>
      <c r="C55" s="254"/>
      <c r="D55" s="255"/>
      <c r="E55" s="256"/>
      <c r="F55" s="58" t="s">
        <v>80</v>
      </c>
      <c r="G55" s="47"/>
      <c r="H55" s="6">
        <v>2</v>
      </c>
      <c r="I55" s="63">
        <v>2</v>
      </c>
      <c r="J55" s="63"/>
      <c r="K55" s="63"/>
      <c r="L55" s="6"/>
    </row>
    <row r="56" spans="1:12" ht="13.5" customHeight="1" x14ac:dyDescent="0.15">
      <c r="A56" s="272"/>
      <c r="B56" s="356"/>
      <c r="C56" s="254"/>
      <c r="D56" s="255"/>
      <c r="E56" s="256"/>
      <c r="F56" s="58" t="s">
        <v>81</v>
      </c>
      <c r="G56" s="47"/>
      <c r="H56" s="6">
        <v>2</v>
      </c>
      <c r="I56" s="63">
        <v>2</v>
      </c>
      <c r="J56" s="63"/>
      <c r="K56" s="63"/>
      <c r="L56" s="6"/>
    </row>
    <row r="57" spans="1:12" ht="13.5" customHeight="1" x14ac:dyDescent="0.15">
      <c r="A57" s="272"/>
      <c r="B57" s="356"/>
      <c r="C57" s="254"/>
      <c r="D57" s="255"/>
      <c r="E57" s="256"/>
      <c r="F57" s="58" t="s">
        <v>82</v>
      </c>
      <c r="G57" s="47"/>
      <c r="H57" s="6">
        <v>3</v>
      </c>
      <c r="I57" s="63">
        <v>2</v>
      </c>
      <c r="J57" s="63"/>
      <c r="K57" s="63"/>
      <c r="L57" s="6"/>
    </row>
    <row r="58" spans="1:12" s="9" customFormat="1" ht="13.5" customHeight="1" x14ac:dyDescent="0.15">
      <c r="A58" s="272"/>
      <c r="B58" s="356"/>
      <c r="C58" s="257"/>
      <c r="D58" s="258"/>
      <c r="E58" s="259"/>
      <c r="F58" s="321" t="s">
        <v>289</v>
      </c>
      <c r="G58" s="322"/>
      <c r="H58" s="14"/>
      <c r="I58" s="13">
        <f>SUM(I47:I57)</f>
        <v>20</v>
      </c>
      <c r="J58" s="13">
        <f t="shared" ref="J58:K58" si="7">SUM(J47:J57)</f>
        <v>2</v>
      </c>
      <c r="K58" s="13">
        <f t="shared" si="7"/>
        <v>0</v>
      </c>
      <c r="L58" s="14" t="s">
        <v>7</v>
      </c>
    </row>
    <row r="59" spans="1:12" ht="13.5" customHeight="1" x14ac:dyDescent="0.15">
      <c r="A59" s="272"/>
      <c r="B59" s="356"/>
      <c r="C59" s="251" t="s">
        <v>290</v>
      </c>
      <c r="D59" s="252"/>
      <c r="E59" s="253"/>
      <c r="F59" s="58" t="s">
        <v>83</v>
      </c>
      <c r="G59" s="47"/>
      <c r="H59" s="6">
        <v>2</v>
      </c>
      <c r="I59" s="63">
        <v>2</v>
      </c>
      <c r="J59" s="63"/>
      <c r="K59" s="63"/>
      <c r="L59" s="6"/>
    </row>
    <row r="60" spans="1:12" ht="13.5" customHeight="1" x14ac:dyDescent="0.15">
      <c r="A60" s="272"/>
      <c r="B60" s="356"/>
      <c r="C60" s="254"/>
      <c r="D60" s="255"/>
      <c r="E60" s="256"/>
      <c r="F60" s="58" t="s">
        <v>84</v>
      </c>
      <c r="G60" s="47"/>
      <c r="H60" s="6">
        <v>2</v>
      </c>
      <c r="I60" s="63">
        <v>2</v>
      </c>
      <c r="J60" s="63"/>
      <c r="K60" s="63"/>
      <c r="L60" s="6"/>
    </row>
    <row r="61" spans="1:12" ht="13.5" customHeight="1" x14ac:dyDescent="0.15">
      <c r="A61" s="272"/>
      <c r="B61" s="356"/>
      <c r="C61" s="254"/>
      <c r="D61" s="255"/>
      <c r="E61" s="256"/>
      <c r="F61" s="58" t="s">
        <v>85</v>
      </c>
      <c r="G61" s="47"/>
      <c r="H61" s="6">
        <v>3</v>
      </c>
      <c r="I61" s="63">
        <v>2</v>
      </c>
      <c r="J61" s="63"/>
      <c r="K61" s="63"/>
      <c r="L61" s="6"/>
    </row>
    <row r="62" spans="1:12" ht="13.5" customHeight="1" x14ac:dyDescent="0.15">
      <c r="A62" s="272"/>
      <c r="B62" s="356"/>
      <c r="C62" s="254"/>
      <c r="D62" s="255"/>
      <c r="E62" s="256"/>
      <c r="F62" s="58" t="s">
        <v>86</v>
      </c>
      <c r="G62" s="47"/>
      <c r="H62" s="6">
        <v>3</v>
      </c>
      <c r="I62" s="63">
        <v>2</v>
      </c>
      <c r="J62" s="63"/>
      <c r="K62" s="63"/>
      <c r="L62" s="6"/>
    </row>
    <row r="63" spans="1:12" ht="13.5" customHeight="1" x14ac:dyDescent="0.15">
      <c r="A63" s="272"/>
      <c r="B63" s="356"/>
      <c r="C63" s="254"/>
      <c r="D63" s="255"/>
      <c r="E63" s="256"/>
      <c r="F63" s="58" t="s">
        <v>87</v>
      </c>
      <c r="G63" s="47"/>
      <c r="H63" s="6">
        <v>3</v>
      </c>
      <c r="I63" s="63">
        <v>2</v>
      </c>
      <c r="J63" s="63"/>
      <c r="K63" s="63"/>
      <c r="L63" s="6"/>
    </row>
    <row r="64" spans="1:12" ht="13.5" customHeight="1" x14ac:dyDescent="0.15">
      <c r="A64" s="272"/>
      <c r="B64" s="356"/>
      <c r="C64" s="254"/>
      <c r="D64" s="255"/>
      <c r="E64" s="256"/>
      <c r="F64" s="58" t="s">
        <v>88</v>
      </c>
      <c r="G64" s="47"/>
      <c r="H64" s="6">
        <v>3</v>
      </c>
      <c r="I64" s="63">
        <v>2</v>
      </c>
      <c r="J64" s="63"/>
      <c r="K64" s="63"/>
      <c r="L64" s="6"/>
    </row>
    <row r="65" spans="1:12" ht="13.5" customHeight="1" x14ac:dyDescent="0.15">
      <c r="A65" s="272"/>
      <c r="B65" s="356"/>
      <c r="C65" s="254"/>
      <c r="D65" s="255"/>
      <c r="E65" s="256"/>
      <c r="F65" s="58" t="s">
        <v>89</v>
      </c>
      <c r="G65" s="47"/>
      <c r="H65" s="6">
        <v>2</v>
      </c>
      <c r="I65" s="63">
        <v>2</v>
      </c>
      <c r="J65" s="63"/>
      <c r="K65" s="63"/>
      <c r="L65" s="6"/>
    </row>
    <row r="66" spans="1:12" ht="13.5" customHeight="1" x14ac:dyDescent="0.15">
      <c r="A66" s="272"/>
      <c r="B66" s="356"/>
      <c r="C66" s="254"/>
      <c r="D66" s="255"/>
      <c r="E66" s="256"/>
      <c r="F66" s="58" t="s">
        <v>90</v>
      </c>
      <c r="G66" s="47"/>
      <c r="H66" s="6">
        <v>2</v>
      </c>
      <c r="I66" s="63">
        <v>2</v>
      </c>
      <c r="J66" s="63"/>
      <c r="K66" s="63"/>
      <c r="L66" s="6"/>
    </row>
    <row r="67" spans="1:12" ht="13.5" customHeight="1" x14ac:dyDescent="0.15">
      <c r="A67" s="272"/>
      <c r="B67" s="356"/>
      <c r="C67" s="254"/>
      <c r="D67" s="255"/>
      <c r="E67" s="256"/>
      <c r="F67" s="58" t="s">
        <v>91</v>
      </c>
      <c r="G67" s="47"/>
      <c r="H67" s="6">
        <v>2</v>
      </c>
      <c r="I67" s="63">
        <v>2</v>
      </c>
      <c r="J67" s="63"/>
      <c r="K67" s="63"/>
      <c r="L67" s="6"/>
    </row>
    <row r="68" spans="1:12" s="9" customFormat="1" ht="13.5" customHeight="1" x14ac:dyDescent="0.15">
      <c r="A68" s="273"/>
      <c r="B68" s="356"/>
      <c r="C68" s="254"/>
      <c r="D68" s="255"/>
      <c r="E68" s="256"/>
      <c r="F68" s="61" t="s">
        <v>92</v>
      </c>
      <c r="G68" s="62"/>
      <c r="H68" s="6">
        <v>3</v>
      </c>
      <c r="I68" s="63">
        <v>2</v>
      </c>
      <c r="J68" s="63"/>
      <c r="K68" s="63"/>
      <c r="L68" s="6"/>
    </row>
    <row r="69" spans="1:12" s="9" customFormat="1" ht="13.5" customHeight="1" x14ac:dyDescent="0.15">
      <c r="A69" s="273"/>
      <c r="B69" s="357"/>
      <c r="C69" s="257"/>
      <c r="D69" s="258"/>
      <c r="E69" s="259"/>
      <c r="F69" s="321" t="s">
        <v>297</v>
      </c>
      <c r="G69" s="322"/>
      <c r="H69" s="14"/>
      <c r="I69" s="13">
        <f>SUM(I59:I68)</f>
        <v>20</v>
      </c>
      <c r="J69" s="13">
        <f t="shared" ref="J69:K69" si="8">SUM(J59:J68)</f>
        <v>0</v>
      </c>
      <c r="K69" s="13">
        <f t="shared" si="8"/>
        <v>0</v>
      </c>
      <c r="L69" s="14" t="s">
        <v>7</v>
      </c>
    </row>
    <row r="70" spans="1:12" ht="13.5" customHeight="1" x14ac:dyDescent="0.15">
      <c r="A70" s="273"/>
      <c r="B70" s="275" t="s">
        <v>66</v>
      </c>
      <c r="C70" s="358" t="s">
        <v>291</v>
      </c>
      <c r="D70" s="359"/>
      <c r="E70" s="360"/>
      <c r="F70" s="56" t="s">
        <v>93</v>
      </c>
      <c r="G70" s="46"/>
      <c r="H70" s="6">
        <v>1</v>
      </c>
      <c r="I70" s="63"/>
      <c r="J70" s="63">
        <v>2</v>
      </c>
      <c r="K70" s="63"/>
      <c r="L70" s="6"/>
    </row>
    <row r="71" spans="1:12" ht="13.5" customHeight="1" x14ac:dyDescent="0.15">
      <c r="A71" s="273"/>
      <c r="B71" s="278"/>
      <c r="C71" s="361"/>
      <c r="D71" s="362"/>
      <c r="E71" s="363"/>
      <c r="F71" s="59" t="s">
        <v>94</v>
      </c>
      <c r="G71" s="47"/>
      <c r="H71" s="6">
        <v>1</v>
      </c>
      <c r="I71" s="63"/>
      <c r="J71" s="63">
        <v>2</v>
      </c>
      <c r="K71" s="63"/>
      <c r="L71" s="6"/>
    </row>
    <row r="72" spans="1:12" ht="13.5" customHeight="1" x14ac:dyDescent="0.15">
      <c r="A72" s="273"/>
      <c r="B72" s="278"/>
      <c r="C72" s="361"/>
      <c r="D72" s="362"/>
      <c r="E72" s="363"/>
      <c r="F72" s="59" t="s">
        <v>95</v>
      </c>
      <c r="G72" s="47"/>
      <c r="H72" s="6">
        <v>2</v>
      </c>
      <c r="I72" s="63"/>
      <c r="J72" s="116">
        <v>2</v>
      </c>
      <c r="K72" s="63"/>
      <c r="L72" s="6"/>
    </row>
    <row r="73" spans="1:12" ht="13.5" customHeight="1" x14ac:dyDescent="0.15">
      <c r="A73" s="273"/>
      <c r="B73" s="278"/>
      <c r="C73" s="361"/>
      <c r="D73" s="362"/>
      <c r="E73" s="363"/>
      <c r="F73" s="59" t="s">
        <v>96</v>
      </c>
      <c r="G73" s="47"/>
      <c r="H73" s="6">
        <v>1</v>
      </c>
      <c r="I73" s="63">
        <v>2</v>
      </c>
      <c r="J73" s="63"/>
      <c r="K73" s="63"/>
      <c r="L73" s="6"/>
    </row>
    <row r="74" spans="1:12" ht="13.5" customHeight="1" x14ac:dyDescent="0.15">
      <c r="A74" s="273"/>
      <c r="B74" s="278"/>
      <c r="C74" s="361"/>
      <c r="D74" s="362"/>
      <c r="E74" s="363"/>
      <c r="F74" s="59" t="s">
        <v>97</v>
      </c>
      <c r="G74" s="47"/>
      <c r="H74" s="6">
        <v>2</v>
      </c>
      <c r="I74" s="63"/>
      <c r="J74" s="63">
        <v>2</v>
      </c>
      <c r="K74" s="63"/>
      <c r="L74" s="6"/>
    </row>
    <row r="75" spans="1:12" ht="13.5" customHeight="1" x14ac:dyDescent="0.15">
      <c r="A75" s="273"/>
      <c r="B75" s="278"/>
      <c r="C75" s="361"/>
      <c r="D75" s="362"/>
      <c r="E75" s="363"/>
      <c r="F75" s="59" t="s">
        <v>98</v>
      </c>
      <c r="G75" s="47"/>
      <c r="H75" s="6">
        <v>2</v>
      </c>
      <c r="I75" s="63"/>
      <c r="J75" s="63">
        <v>2</v>
      </c>
      <c r="K75" s="63"/>
      <c r="L75" s="6"/>
    </row>
    <row r="76" spans="1:12" ht="13.5" customHeight="1" x14ac:dyDescent="0.15">
      <c r="A76" s="273"/>
      <c r="B76" s="278"/>
      <c r="C76" s="361"/>
      <c r="D76" s="362"/>
      <c r="E76" s="363"/>
      <c r="F76" s="59" t="s">
        <v>99</v>
      </c>
      <c r="G76" s="47"/>
      <c r="H76" s="6">
        <v>2</v>
      </c>
      <c r="I76" s="63"/>
      <c r="J76" s="63">
        <v>2</v>
      </c>
      <c r="K76" s="63"/>
      <c r="L76" s="6"/>
    </row>
    <row r="77" spans="1:12" ht="13.5" customHeight="1" x14ac:dyDescent="0.15">
      <c r="A77" s="273"/>
      <c r="B77" s="278"/>
      <c r="C77" s="361"/>
      <c r="D77" s="362"/>
      <c r="E77" s="363"/>
      <c r="F77" s="59" t="s">
        <v>100</v>
      </c>
      <c r="G77" s="47"/>
      <c r="H77" s="6">
        <v>2</v>
      </c>
      <c r="I77" s="63"/>
      <c r="J77" s="116">
        <v>2</v>
      </c>
      <c r="K77" s="63"/>
      <c r="L77" s="6"/>
    </row>
    <row r="78" spans="1:12" ht="13.5" customHeight="1" x14ac:dyDescent="0.15">
      <c r="A78" s="273"/>
      <c r="B78" s="278"/>
      <c r="C78" s="361"/>
      <c r="D78" s="362"/>
      <c r="E78" s="363"/>
      <c r="F78" s="59" t="s">
        <v>101</v>
      </c>
      <c r="G78" s="47"/>
      <c r="H78" s="6">
        <v>2</v>
      </c>
      <c r="I78" s="63"/>
      <c r="J78" s="116">
        <v>2</v>
      </c>
      <c r="K78" s="63"/>
      <c r="L78" s="6"/>
    </row>
    <row r="79" spans="1:12" ht="13.5" customHeight="1" x14ac:dyDescent="0.15">
      <c r="A79" s="273"/>
      <c r="B79" s="278"/>
      <c r="C79" s="361"/>
      <c r="D79" s="362"/>
      <c r="E79" s="363"/>
      <c r="F79" s="59" t="s">
        <v>102</v>
      </c>
      <c r="G79" s="47"/>
      <c r="H79" s="6">
        <v>2</v>
      </c>
      <c r="I79" s="63">
        <v>1</v>
      </c>
      <c r="J79" s="63"/>
      <c r="K79" s="63"/>
      <c r="L79" s="6"/>
    </row>
    <row r="80" spans="1:12" ht="13.5" customHeight="1" x14ac:dyDescent="0.15">
      <c r="A80" s="273"/>
      <c r="B80" s="278"/>
      <c r="C80" s="361"/>
      <c r="D80" s="362"/>
      <c r="E80" s="363"/>
      <c r="F80" s="59" t="s">
        <v>103</v>
      </c>
      <c r="G80" s="47"/>
      <c r="H80" s="6">
        <v>2</v>
      </c>
      <c r="I80" s="63">
        <v>1</v>
      </c>
      <c r="J80" s="63"/>
      <c r="K80" s="63"/>
      <c r="L80" s="6"/>
    </row>
    <row r="81" spans="1:12" ht="13.5" customHeight="1" x14ac:dyDescent="0.15">
      <c r="A81" s="273"/>
      <c r="B81" s="278"/>
      <c r="C81" s="361"/>
      <c r="D81" s="362"/>
      <c r="E81" s="363"/>
      <c r="F81" s="59" t="s">
        <v>104</v>
      </c>
      <c r="G81" s="47"/>
      <c r="H81" s="6">
        <v>2</v>
      </c>
      <c r="I81" s="63">
        <v>2</v>
      </c>
      <c r="J81" s="63"/>
      <c r="K81" s="63"/>
      <c r="L81" s="6"/>
    </row>
    <row r="82" spans="1:12" s="9" customFormat="1" ht="13.5" customHeight="1" x14ac:dyDescent="0.15">
      <c r="A82" s="273"/>
      <c r="B82" s="278"/>
      <c r="C82" s="364"/>
      <c r="D82" s="365"/>
      <c r="E82" s="366"/>
      <c r="F82" s="321" t="s">
        <v>298</v>
      </c>
      <c r="G82" s="322"/>
      <c r="H82" s="14"/>
      <c r="I82" s="13">
        <f>SUM(I70:I81)</f>
        <v>6</v>
      </c>
      <c r="J82" s="13">
        <f t="shared" ref="J82:K82" si="9">SUM(J70:J81)</f>
        <v>16</v>
      </c>
      <c r="K82" s="13">
        <f t="shared" si="9"/>
        <v>0</v>
      </c>
      <c r="L82" s="14" t="s">
        <v>7</v>
      </c>
    </row>
    <row r="83" spans="1:12" ht="13.5" customHeight="1" x14ac:dyDescent="0.15">
      <c r="A83" s="273"/>
      <c r="B83" s="278"/>
      <c r="C83" s="275" t="s">
        <v>292</v>
      </c>
      <c r="D83" s="276"/>
      <c r="E83" s="277"/>
      <c r="F83" s="59" t="s">
        <v>105</v>
      </c>
      <c r="G83" s="47"/>
      <c r="H83" s="6">
        <v>3</v>
      </c>
      <c r="I83" s="63">
        <v>2</v>
      </c>
      <c r="J83" s="63"/>
      <c r="K83" s="63"/>
      <c r="L83" s="6"/>
    </row>
    <row r="84" spans="1:12" ht="13.5" customHeight="1" x14ac:dyDescent="0.15">
      <c r="A84" s="273"/>
      <c r="B84" s="278"/>
      <c r="C84" s="278"/>
      <c r="D84" s="279"/>
      <c r="E84" s="280"/>
      <c r="F84" s="59" t="s">
        <v>106</v>
      </c>
      <c r="G84" s="47"/>
      <c r="H84" s="6">
        <v>3</v>
      </c>
      <c r="I84" s="63">
        <v>1</v>
      </c>
      <c r="J84" s="63"/>
      <c r="K84" s="63"/>
      <c r="L84" s="6"/>
    </row>
    <row r="85" spans="1:12" ht="13.5" customHeight="1" x14ac:dyDescent="0.15">
      <c r="A85" s="273"/>
      <c r="B85" s="278"/>
      <c r="C85" s="278"/>
      <c r="D85" s="279"/>
      <c r="E85" s="280"/>
      <c r="F85" s="59" t="s">
        <v>107</v>
      </c>
      <c r="G85" s="47"/>
      <c r="H85" s="6">
        <v>2</v>
      </c>
      <c r="I85" s="63">
        <v>1</v>
      </c>
      <c r="J85" s="63"/>
      <c r="K85" s="63"/>
      <c r="L85" s="6"/>
    </row>
    <row r="86" spans="1:12" ht="13.5" customHeight="1" x14ac:dyDescent="0.15">
      <c r="A86" s="273"/>
      <c r="B86" s="278"/>
      <c r="C86" s="278"/>
      <c r="D86" s="279"/>
      <c r="E86" s="280"/>
      <c r="F86" s="152" t="s">
        <v>108</v>
      </c>
      <c r="G86" s="161"/>
      <c r="H86" s="11">
        <v>2</v>
      </c>
      <c r="I86" s="154">
        <v>1</v>
      </c>
      <c r="J86" s="154"/>
      <c r="K86" s="154"/>
      <c r="L86" s="6"/>
    </row>
    <row r="87" spans="1:12" ht="13.5" customHeight="1" x14ac:dyDescent="0.15">
      <c r="A87" s="273"/>
      <c r="B87" s="278"/>
      <c r="C87" s="278"/>
      <c r="D87" s="279"/>
      <c r="E87" s="280"/>
      <c r="F87" s="152" t="s">
        <v>788</v>
      </c>
      <c r="G87" s="161"/>
      <c r="H87" s="11">
        <v>2</v>
      </c>
      <c r="I87" s="154">
        <v>1</v>
      </c>
      <c r="J87" s="154"/>
      <c r="K87" s="154"/>
      <c r="L87" s="6"/>
    </row>
    <row r="88" spans="1:12" ht="13.5" customHeight="1" x14ac:dyDescent="0.15">
      <c r="A88" s="273"/>
      <c r="B88" s="278"/>
      <c r="C88" s="278"/>
      <c r="D88" s="279"/>
      <c r="E88" s="280"/>
      <c r="F88" s="152" t="s">
        <v>789</v>
      </c>
      <c r="G88" s="161"/>
      <c r="H88" s="11">
        <v>3</v>
      </c>
      <c r="I88" s="154"/>
      <c r="J88" s="154">
        <v>1</v>
      </c>
      <c r="K88" s="154"/>
      <c r="L88" s="6"/>
    </row>
    <row r="89" spans="1:12" ht="13.5" customHeight="1" x14ac:dyDescent="0.15">
      <c r="A89" s="273"/>
      <c r="B89" s="278"/>
      <c r="C89" s="278"/>
      <c r="D89" s="279"/>
      <c r="E89" s="280"/>
      <c r="F89" s="152" t="s">
        <v>790</v>
      </c>
      <c r="G89" s="161"/>
      <c r="H89" s="11">
        <v>3</v>
      </c>
      <c r="I89" s="154"/>
      <c r="J89" s="154">
        <v>1</v>
      </c>
      <c r="K89" s="154"/>
      <c r="L89" s="6"/>
    </row>
    <row r="90" spans="1:12" ht="13.5" customHeight="1" x14ac:dyDescent="0.15">
      <c r="A90" s="273"/>
      <c r="B90" s="278"/>
      <c r="C90" s="278"/>
      <c r="D90" s="279"/>
      <c r="E90" s="280"/>
      <c r="F90" s="152" t="s">
        <v>109</v>
      </c>
      <c r="G90" s="161"/>
      <c r="H90" s="11">
        <v>2</v>
      </c>
      <c r="I90" s="154">
        <v>2</v>
      </c>
      <c r="J90" s="154"/>
      <c r="K90" s="154"/>
      <c r="L90" s="6"/>
    </row>
    <row r="91" spans="1:12" ht="13.5" customHeight="1" x14ac:dyDescent="0.15">
      <c r="A91" s="273"/>
      <c r="B91" s="278"/>
      <c r="C91" s="278"/>
      <c r="D91" s="279"/>
      <c r="E91" s="280"/>
      <c r="F91" s="152" t="s">
        <v>110</v>
      </c>
      <c r="G91" s="161"/>
      <c r="H91" s="11">
        <v>3</v>
      </c>
      <c r="I91" s="154">
        <v>2</v>
      </c>
      <c r="J91" s="154"/>
      <c r="K91" s="154"/>
      <c r="L91" s="6"/>
    </row>
    <row r="92" spans="1:12" s="9" customFormat="1" ht="13.5" customHeight="1" x14ac:dyDescent="0.15">
      <c r="A92" s="273"/>
      <c r="B92" s="278"/>
      <c r="C92" s="281"/>
      <c r="D92" s="282"/>
      <c r="E92" s="283"/>
      <c r="F92" s="321" t="s">
        <v>143</v>
      </c>
      <c r="G92" s="322"/>
      <c r="H92" s="14"/>
      <c r="I92" s="13">
        <f>SUM(I83:I91)</f>
        <v>10</v>
      </c>
      <c r="J92" s="13">
        <f>SUM(J83:J91)</f>
        <v>2</v>
      </c>
      <c r="K92" s="13">
        <f>SUM(K83:K91)</f>
        <v>0</v>
      </c>
      <c r="L92" s="14" t="s">
        <v>7</v>
      </c>
    </row>
    <row r="93" spans="1:12" ht="13.5" customHeight="1" x14ac:dyDescent="0.15">
      <c r="A93" s="273"/>
      <c r="B93" s="278"/>
      <c r="C93" s="275" t="s">
        <v>293</v>
      </c>
      <c r="D93" s="276"/>
      <c r="E93" s="277"/>
      <c r="F93" s="59" t="s">
        <v>111</v>
      </c>
      <c r="G93" s="47"/>
      <c r="H93" s="6" t="s">
        <v>55</v>
      </c>
      <c r="I93" s="63">
        <v>1</v>
      </c>
      <c r="J93" s="63"/>
      <c r="K93" s="63"/>
      <c r="L93" s="6"/>
    </row>
    <row r="94" spans="1:12" ht="13.5" customHeight="1" x14ac:dyDescent="0.15">
      <c r="A94" s="273"/>
      <c r="B94" s="278"/>
      <c r="C94" s="278"/>
      <c r="D94" s="279"/>
      <c r="E94" s="280"/>
      <c r="F94" s="59" t="s">
        <v>112</v>
      </c>
      <c r="G94" s="47"/>
      <c r="H94" s="6" t="s">
        <v>56</v>
      </c>
      <c r="I94" s="63">
        <v>4</v>
      </c>
      <c r="J94" s="63"/>
      <c r="K94" s="63"/>
      <c r="L94" s="6"/>
    </row>
    <row r="95" spans="1:12" s="9" customFormat="1" ht="13.5" customHeight="1" x14ac:dyDescent="0.15">
      <c r="A95" s="273"/>
      <c r="B95" s="278"/>
      <c r="C95" s="278"/>
      <c r="D95" s="279"/>
      <c r="E95" s="280"/>
      <c r="F95" s="8" t="s">
        <v>113</v>
      </c>
      <c r="G95" s="60"/>
      <c r="H95" s="6">
        <v>4</v>
      </c>
      <c r="I95" s="63">
        <v>2</v>
      </c>
      <c r="J95" s="63"/>
      <c r="K95" s="63"/>
      <c r="L95" s="6"/>
    </row>
    <row r="96" spans="1:12" s="9" customFormat="1" ht="13.5" customHeight="1" x14ac:dyDescent="0.15">
      <c r="A96" s="273"/>
      <c r="B96" s="281"/>
      <c r="C96" s="281"/>
      <c r="D96" s="282"/>
      <c r="E96" s="283"/>
      <c r="F96" s="286" t="s">
        <v>23</v>
      </c>
      <c r="G96" s="324"/>
      <c r="H96" s="71"/>
      <c r="I96" s="4">
        <f>SUM(I93:I95)</f>
        <v>7</v>
      </c>
      <c r="J96" s="4">
        <f t="shared" ref="J96:K96" si="10">SUM(J93:J95)</f>
        <v>0</v>
      </c>
      <c r="K96" s="4">
        <f t="shared" si="10"/>
        <v>0</v>
      </c>
      <c r="L96" s="57" t="s">
        <v>7</v>
      </c>
    </row>
    <row r="97" spans="1:12" ht="13.5" customHeight="1" x14ac:dyDescent="0.15">
      <c r="A97" s="273"/>
      <c r="B97" s="275" t="s">
        <v>67</v>
      </c>
      <c r="C97" s="276"/>
      <c r="D97" s="276"/>
      <c r="E97" s="277"/>
      <c r="F97" s="59" t="s">
        <v>117</v>
      </c>
      <c r="G97" s="60"/>
      <c r="H97" s="6" t="s">
        <v>115</v>
      </c>
      <c r="I97" s="63">
        <v>1</v>
      </c>
      <c r="J97" s="63"/>
      <c r="K97" s="63"/>
      <c r="L97" s="6"/>
    </row>
    <row r="98" spans="1:12" ht="13.5" customHeight="1" x14ac:dyDescent="0.15">
      <c r="A98" s="273"/>
      <c r="B98" s="278"/>
      <c r="C98" s="279"/>
      <c r="D98" s="279"/>
      <c r="E98" s="280"/>
      <c r="F98" s="59" t="s">
        <v>187</v>
      </c>
      <c r="G98" s="60"/>
      <c r="H98" s="6">
        <v>3</v>
      </c>
      <c r="I98" s="63">
        <v>2</v>
      </c>
      <c r="J98" s="63"/>
      <c r="K98" s="63"/>
      <c r="L98" s="6"/>
    </row>
    <row r="99" spans="1:12" ht="13.5" customHeight="1" x14ac:dyDescent="0.15">
      <c r="A99" s="273"/>
      <c r="B99" s="278"/>
      <c r="C99" s="279"/>
      <c r="D99" s="279"/>
      <c r="E99" s="280"/>
      <c r="F99" s="59" t="s">
        <v>118</v>
      </c>
      <c r="G99" s="60"/>
      <c r="H99" s="6">
        <v>3</v>
      </c>
      <c r="I99" s="63"/>
      <c r="J99" s="116">
        <v>2</v>
      </c>
      <c r="K99" s="63"/>
      <c r="L99" s="6"/>
    </row>
    <row r="100" spans="1:12" ht="13.5" customHeight="1" x14ac:dyDescent="0.15">
      <c r="A100" s="273"/>
      <c r="B100" s="278"/>
      <c r="C100" s="279"/>
      <c r="D100" s="279"/>
      <c r="E100" s="280"/>
      <c r="F100" s="184" t="s">
        <v>119</v>
      </c>
      <c r="G100" s="185"/>
      <c r="H100" s="6">
        <v>1</v>
      </c>
      <c r="I100" s="116"/>
      <c r="J100" s="116">
        <v>1</v>
      </c>
      <c r="K100" s="116"/>
      <c r="L100" s="6"/>
    </row>
    <row r="101" spans="1:12" ht="13.5" customHeight="1" x14ac:dyDescent="0.15">
      <c r="A101" s="273"/>
      <c r="B101" s="278"/>
      <c r="C101" s="279"/>
      <c r="D101" s="279"/>
      <c r="E101" s="280"/>
      <c r="F101" s="184" t="s">
        <v>853</v>
      </c>
      <c r="G101" s="185"/>
      <c r="H101" s="6">
        <v>1</v>
      </c>
      <c r="I101" s="116"/>
      <c r="J101" s="116">
        <v>1</v>
      </c>
      <c r="K101" s="116"/>
      <c r="L101" s="195" t="s">
        <v>854</v>
      </c>
    </row>
    <row r="102" spans="1:12" ht="13.5" customHeight="1" x14ac:dyDescent="0.15">
      <c r="A102" s="273"/>
      <c r="B102" s="278"/>
      <c r="C102" s="279"/>
      <c r="D102" s="279"/>
      <c r="E102" s="280"/>
      <c r="F102" s="186" t="s">
        <v>855</v>
      </c>
      <c r="G102" s="187"/>
      <c r="H102" s="7">
        <v>2</v>
      </c>
      <c r="I102" s="118"/>
      <c r="J102" s="118">
        <v>1</v>
      </c>
      <c r="K102" s="118"/>
      <c r="L102" s="195" t="s">
        <v>854</v>
      </c>
    </row>
    <row r="103" spans="1:12" ht="13.5" customHeight="1" x14ac:dyDescent="0.15">
      <c r="A103" s="273"/>
      <c r="B103" s="281"/>
      <c r="C103" s="282"/>
      <c r="D103" s="282"/>
      <c r="E103" s="283"/>
      <c r="F103" s="286" t="s">
        <v>191</v>
      </c>
      <c r="G103" s="324"/>
      <c r="H103" s="7"/>
      <c r="I103" s="64">
        <f>SUM(I97:I102)</f>
        <v>3</v>
      </c>
      <c r="J103" s="80">
        <f>SUM(J97:J102)</f>
        <v>5</v>
      </c>
      <c r="K103" s="80">
        <f>SUM(K97:K102)</f>
        <v>0</v>
      </c>
      <c r="L103" s="57" t="s">
        <v>7</v>
      </c>
    </row>
    <row r="104" spans="1:12" ht="13.5" customHeight="1" x14ac:dyDescent="0.15">
      <c r="A104" s="273"/>
      <c r="B104" s="275" t="s">
        <v>71</v>
      </c>
      <c r="C104" s="358" t="s">
        <v>299</v>
      </c>
      <c r="D104" s="359"/>
      <c r="E104" s="360"/>
      <c r="F104" s="59" t="s">
        <v>267</v>
      </c>
      <c r="G104" s="60"/>
      <c r="H104" s="6">
        <v>1</v>
      </c>
      <c r="I104" s="63">
        <v>2</v>
      </c>
      <c r="J104" s="63"/>
      <c r="K104" s="63"/>
      <c r="L104" s="6"/>
    </row>
    <row r="105" spans="1:12" ht="13.5" customHeight="1" x14ac:dyDescent="0.15">
      <c r="A105" s="273"/>
      <c r="B105" s="278"/>
      <c r="C105" s="361"/>
      <c r="D105" s="362"/>
      <c r="E105" s="363"/>
      <c r="F105" s="59" t="s">
        <v>268</v>
      </c>
      <c r="G105" s="60"/>
      <c r="H105" s="6">
        <v>4</v>
      </c>
      <c r="I105" s="63">
        <v>2</v>
      </c>
      <c r="J105" s="63"/>
      <c r="K105" s="63"/>
      <c r="L105" s="6"/>
    </row>
    <row r="106" spans="1:12" ht="13.5" customHeight="1" x14ac:dyDescent="0.15">
      <c r="A106" s="273"/>
      <c r="B106" s="278"/>
      <c r="C106" s="361"/>
      <c r="D106" s="362"/>
      <c r="E106" s="363"/>
      <c r="F106" s="59" t="s">
        <v>269</v>
      </c>
      <c r="G106" s="60"/>
      <c r="H106" s="6">
        <v>2</v>
      </c>
      <c r="I106" s="63">
        <v>2</v>
      </c>
      <c r="J106" s="63"/>
      <c r="K106" s="63"/>
      <c r="L106" s="6"/>
    </row>
    <row r="107" spans="1:12" ht="13.5" customHeight="1" x14ac:dyDescent="0.15">
      <c r="A107" s="273"/>
      <c r="B107" s="278"/>
      <c r="C107" s="361"/>
      <c r="D107" s="362"/>
      <c r="E107" s="363"/>
      <c r="F107" s="59" t="s">
        <v>270</v>
      </c>
      <c r="G107" s="60"/>
      <c r="H107" s="6">
        <v>3</v>
      </c>
      <c r="I107" s="63">
        <v>2</v>
      </c>
      <c r="J107" s="63"/>
      <c r="K107" s="63"/>
      <c r="L107" s="6"/>
    </row>
    <row r="108" spans="1:12" s="9" customFormat="1" ht="13.5" customHeight="1" x14ac:dyDescent="0.15">
      <c r="A108" s="273"/>
      <c r="B108" s="278"/>
      <c r="C108" s="364"/>
      <c r="D108" s="365"/>
      <c r="E108" s="366"/>
      <c r="F108" s="286" t="s">
        <v>54</v>
      </c>
      <c r="G108" s="324"/>
      <c r="H108" s="71"/>
      <c r="I108" s="4">
        <f>SUM(I104:I107)</f>
        <v>8</v>
      </c>
      <c r="J108" s="4">
        <f t="shared" ref="J108:K108" si="11">SUM(J104:J107)</f>
        <v>0</v>
      </c>
      <c r="K108" s="4">
        <f t="shared" si="11"/>
        <v>0</v>
      </c>
      <c r="L108" s="57" t="s">
        <v>7</v>
      </c>
    </row>
    <row r="109" spans="1:12" ht="13.5" customHeight="1" x14ac:dyDescent="0.15">
      <c r="A109" s="273"/>
      <c r="B109" s="278"/>
      <c r="C109" s="378" t="s">
        <v>300</v>
      </c>
      <c r="D109" s="379"/>
      <c r="E109" s="380"/>
      <c r="F109" s="59" t="s">
        <v>271</v>
      </c>
      <c r="G109" s="60"/>
      <c r="H109" s="6">
        <v>2</v>
      </c>
      <c r="I109" s="63">
        <v>2</v>
      </c>
      <c r="J109" s="63"/>
      <c r="K109" s="63"/>
      <c r="L109" s="6"/>
    </row>
    <row r="110" spans="1:12" ht="13.5" customHeight="1" x14ac:dyDescent="0.15">
      <c r="A110" s="273"/>
      <c r="B110" s="278"/>
      <c r="C110" s="381"/>
      <c r="D110" s="382"/>
      <c r="E110" s="383"/>
      <c r="F110" s="59" t="s">
        <v>272</v>
      </c>
      <c r="G110" s="60"/>
      <c r="H110" s="6">
        <v>3</v>
      </c>
      <c r="I110" s="63"/>
      <c r="J110" s="63">
        <v>2</v>
      </c>
      <c r="K110" s="63"/>
      <c r="L110" s="6"/>
    </row>
    <row r="111" spans="1:12" ht="13.5" customHeight="1" x14ac:dyDescent="0.15">
      <c r="A111" s="273"/>
      <c r="B111" s="278"/>
      <c r="C111" s="381"/>
      <c r="D111" s="382"/>
      <c r="E111" s="383"/>
      <c r="F111" s="59" t="s">
        <v>273</v>
      </c>
      <c r="G111" s="60"/>
      <c r="H111" s="6">
        <v>3</v>
      </c>
      <c r="I111" s="63">
        <v>2</v>
      </c>
      <c r="J111" s="63"/>
      <c r="K111" s="63"/>
      <c r="L111" s="6"/>
    </row>
    <row r="112" spans="1:12" ht="13.5" customHeight="1" x14ac:dyDescent="0.15">
      <c r="A112" s="273"/>
      <c r="B112" s="278"/>
      <c r="C112" s="381"/>
      <c r="D112" s="382"/>
      <c r="E112" s="383"/>
      <c r="F112" s="59" t="s">
        <v>274</v>
      </c>
      <c r="G112" s="60"/>
      <c r="H112" s="6">
        <v>3</v>
      </c>
      <c r="I112" s="63"/>
      <c r="J112" s="63">
        <v>2</v>
      </c>
      <c r="K112" s="63"/>
      <c r="L112" s="6"/>
    </row>
    <row r="113" spans="1:12" s="9" customFormat="1" ht="13.5" customHeight="1" x14ac:dyDescent="0.15">
      <c r="A113" s="273"/>
      <c r="B113" s="278"/>
      <c r="C113" s="384"/>
      <c r="D113" s="385"/>
      <c r="E113" s="386"/>
      <c r="F113" s="286" t="s">
        <v>54</v>
      </c>
      <c r="G113" s="324"/>
      <c r="H113" s="71"/>
      <c r="I113" s="4">
        <f>SUM(I109:I112)</f>
        <v>4</v>
      </c>
      <c r="J113" s="4">
        <f t="shared" ref="J113:K113" si="12">SUM(J109:J112)</f>
        <v>4</v>
      </c>
      <c r="K113" s="4">
        <f t="shared" si="12"/>
        <v>0</v>
      </c>
      <c r="L113" s="57" t="s">
        <v>7</v>
      </c>
    </row>
    <row r="114" spans="1:12" ht="13.5" customHeight="1" x14ac:dyDescent="0.15">
      <c r="A114" s="273"/>
      <c r="B114" s="278"/>
      <c r="C114" s="378" t="s">
        <v>301</v>
      </c>
      <c r="D114" s="379"/>
      <c r="E114" s="380"/>
      <c r="F114" s="59" t="s">
        <v>275</v>
      </c>
      <c r="G114" s="60"/>
      <c r="H114" s="6">
        <v>2</v>
      </c>
      <c r="I114" s="63">
        <v>2</v>
      </c>
      <c r="J114" s="63"/>
      <c r="K114" s="63"/>
      <c r="L114" s="6"/>
    </row>
    <row r="115" spans="1:12" ht="13.5" customHeight="1" x14ac:dyDescent="0.15">
      <c r="A115" s="273"/>
      <c r="B115" s="278"/>
      <c r="C115" s="381"/>
      <c r="D115" s="382"/>
      <c r="E115" s="383"/>
      <c r="F115" s="59" t="s">
        <v>276</v>
      </c>
      <c r="G115" s="60"/>
      <c r="H115" s="6">
        <v>3</v>
      </c>
      <c r="I115" s="63"/>
      <c r="J115" s="63">
        <v>2</v>
      </c>
      <c r="K115" s="63"/>
      <c r="L115" s="6"/>
    </row>
    <row r="116" spans="1:12" ht="13.5" customHeight="1" x14ac:dyDescent="0.15">
      <c r="A116" s="273"/>
      <c r="B116" s="278"/>
      <c r="C116" s="381"/>
      <c r="D116" s="382"/>
      <c r="E116" s="383"/>
      <c r="F116" s="59" t="s">
        <v>277</v>
      </c>
      <c r="G116" s="60"/>
      <c r="H116" s="6">
        <v>3</v>
      </c>
      <c r="I116" s="63">
        <v>2</v>
      </c>
      <c r="J116" s="63"/>
      <c r="K116" s="63"/>
      <c r="L116" s="6"/>
    </row>
    <row r="117" spans="1:12" ht="13.5" customHeight="1" x14ac:dyDescent="0.15">
      <c r="A117" s="273"/>
      <c r="B117" s="278"/>
      <c r="C117" s="381"/>
      <c r="D117" s="382"/>
      <c r="E117" s="383"/>
      <c r="F117" s="59" t="s">
        <v>278</v>
      </c>
      <c r="G117" s="60"/>
      <c r="H117" s="6">
        <v>3</v>
      </c>
      <c r="I117" s="63"/>
      <c r="J117" s="63">
        <v>2</v>
      </c>
      <c r="K117" s="63"/>
      <c r="L117" s="6"/>
    </row>
    <row r="118" spans="1:12" ht="13.5" customHeight="1" x14ac:dyDescent="0.15">
      <c r="A118" s="273"/>
      <c r="B118" s="278"/>
      <c r="C118" s="381"/>
      <c r="D118" s="382"/>
      <c r="E118" s="383"/>
      <c r="F118" s="61" t="s">
        <v>279</v>
      </c>
      <c r="G118" s="62"/>
      <c r="H118" s="7">
        <v>3</v>
      </c>
      <c r="I118" s="64"/>
      <c r="J118" s="64">
        <v>2</v>
      </c>
      <c r="K118" s="64"/>
      <c r="L118" s="6"/>
    </row>
    <row r="119" spans="1:12" s="9" customFormat="1" ht="13.5" customHeight="1" x14ac:dyDescent="0.15">
      <c r="A119" s="273"/>
      <c r="B119" s="281"/>
      <c r="C119" s="384"/>
      <c r="D119" s="385"/>
      <c r="E119" s="386"/>
      <c r="F119" s="286" t="s">
        <v>146</v>
      </c>
      <c r="G119" s="324"/>
      <c r="H119" s="71"/>
      <c r="I119" s="4">
        <f>SUM(I114:I118)</f>
        <v>4</v>
      </c>
      <c r="J119" s="4">
        <f t="shared" ref="J119:K119" si="13">SUM(J114:J118)</f>
        <v>6</v>
      </c>
      <c r="K119" s="4">
        <f t="shared" si="13"/>
        <v>0</v>
      </c>
      <c r="L119" s="57" t="s">
        <v>7</v>
      </c>
    </row>
    <row r="120" spans="1:12" ht="13.5" customHeight="1" x14ac:dyDescent="0.15">
      <c r="A120" s="273"/>
      <c r="B120" s="275" t="s">
        <v>68</v>
      </c>
      <c r="C120" s="276"/>
      <c r="D120" s="276"/>
      <c r="E120" s="277"/>
      <c r="F120" s="147" t="s">
        <v>136</v>
      </c>
      <c r="G120" s="150"/>
      <c r="H120" s="6">
        <v>2</v>
      </c>
      <c r="I120" s="116"/>
      <c r="J120" s="116">
        <v>2</v>
      </c>
      <c r="K120" s="116"/>
      <c r="L120" s="6"/>
    </row>
    <row r="121" spans="1:12" ht="13.5" customHeight="1" x14ac:dyDescent="0.15">
      <c r="A121" s="273"/>
      <c r="B121" s="278"/>
      <c r="C121" s="279"/>
      <c r="D121" s="279"/>
      <c r="E121" s="280"/>
      <c r="F121" s="152" t="s">
        <v>137</v>
      </c>
      <c r="G121" s="153"/>
      <c r="H121" s="11">
        <v>1</v>
      </c>
      <c r="I121" s="154"/>
      <c r="J121" s="154">
        <v>2</v>
      </c>
      <c r="K121" s="154"/>
      <c r="L121" s="221" t="s">
        <v>793</v>
      </c>
    </row>
    <row r="122" spans="1:12" ht="13.5" customHeight="1" x14ac:dyDescent="0.15">
      <c r="A122" s="273"/>
      <c r="B122" s="278"/>
      <c r="C122" s="279"/>
      <c r="D122" s="279"/>
      <c r="E122" s="280"/>
      <c r="F122" s="152" t="s">
        <v>138</v>
      </c>
      <c r="G122" s="153"/>
      <c r="H122" s="11">
        <v>1</v>
      </c>
      <c r="I122" s="154"/>
      <c r="J122" s="154">
        <v>2</v>
      </c>
      <c r="K122" s="154"/>
      <c r="L122" s="221"/>
    </row>
    <row r="123" spans="1:12" ht="13.5" customHeight="1" x14ac:dyDescent="0.15">
      <c r="A123" s="273"/>
      <c r="B123" s="278"/>
      <c r="C123" s="279"/>
      <c r="D123" s="279"/>
      <c r="E123" s="280"/>
      <c r="F123" s="148" t="s">
        <v>139</v>
      </c>
      <c r="G123" s="149"/>
      <c r="H123" s="6">
        <v>2</v>
      </c>
      <c r="I123" s="116"/>
      <c r="J123" s="116">
        <v>2</v>
      </c>
      <c r="K123" s="116"/>
      <c r="L123" s="6"/>
    </row>
    <row r="124" spans="1:12" ht="13.5" customHeight="1" x14ac:dyDescent="0.15">
      <c r="A124" s="273"/>
      <c r="B124" s="278"/>
      <c r="C124" s="279"/>
      <c r="D124" s="279"/>
      <c r="E124" s="280"/>
      <c r="F124" s="148" t="s">
        <v>140</v>
      </c>
      <c r="G124" s="149"/>
      <c r="H124" s="6">
        <v>2</v>
      </c>
      <c r="I124" s="116"/>
      <c r="J124" s="116">
        <v>2</v>
      </c>
      <c r="K124" s="116"/>
      <c r="L124" s="6"/>
    </row>
    <row r="125" spans="1:12" ht="13.5" customHeight="1" x14ac:dyDescent="0.15">
      <c r="A125" s="273"/>
      <c r="B125" s="278"/>
      <c r="C125" s="279"/>
      <c r="D125" s="279"/>
      <c r="E125" s="280"/>
      <c r="F125" s="147" t="s">
        <v>141</v>
      </c>
      <c r="G125" s="150"/>
      <c r="H125" s="6">
        <v>2</v>
      </c>
      <c r="I125" s="116"/>
      <c r="J125" s="116">
        <v>2</v>
      </c>
      <c r="K125" s="116"/>
      <c r="L125" s="6"/>
    </row>
    <row r="126" spans="1:12" ht="13.5" customHeight="1" x14ac:dyDescent="0.15">
      <c r="A126" s="273"/>
      <c r="B126" s="278"/>
      <c r="C126" s="279"/>
      <c r="D126" s="279"/>
      <c r="E126" s="280"/>
      <c r="F126" s="147" t="s">
        <v>142</v>
      </c>
      <c r="G126" s="219"/>
      <c r="H126" s="7">
        <v>2</v>
      </c>
      <c r="I126" s="118"/>
      <c r="J126" s="118">
        <v>1</v>
      </c>
      <c r="K126" s="118"/>
      <c r="L126" s="7"/>
    </row>
    <row r="127" spans="1:12" ht="13.5" customHeight="1" x14ac:dyDescent="0.15">
      <c r="A127" s="273"/>
      <c r="B127" s="281"/>
      <c r="C127" s="282"/>
      <c r="D127" s="282"/>
      <c r="E127" s="283"/>
      <c r="F127" s="321" t="s">
        <v>24</v>
      </c>
      <c r="G127" s="390"/>
      <c r="H127" s="163"/>
      <c r="I127" s="160">
        <f>SUM(I120:I126)</f>
        <v>0</v>
      </c>
      <c r="J127" s="160">
        <f>SUM(J120:J126)</f>
        <v>13</v>
      </c>
      <c r="K127" s="160">
        <f>SUM(K120:K126)</f>
        <v>0</v>
      </c>
      <c r="L127" s="7" t="s">
        <v>7</v>
      </c>
    </row>
    <row r="128" spans="1:12" ht="13.5" customHeight="1" x14ac:dyDescent="0.15">
      <c r="A128" s="273"/>
      <c r="B128" s="275" t="s">
        <v>69</v>
      </c>
      <c r="C128" s="276"/>
      <c r="D128" s="276"/>
      <c r="E128" s="277"/>
      <c r="F128" s="112" t="s">
        <v>738</v>
      </c>
      <c r="G128" s="60"/>
      <c r="H128" s="6"/>
      <c r="I128" s="63"/>
      <c r="J128" s="63"/>
      <c r="K128" s="63"/>
      <c r="L128" s="6"/>
    </row>
    <row r="129" spans="1:12" ht="13.5" customHeight="1" x14ac:dyDescent="0.15">
      <c r="A129" s="273"/>
      <c r="B129" s="278"/>
      <c r="C129" s="279"/>
      <c r="D129" s="279"/>
      <c r="E129" s="280"/>
      <c r="F129" s="61"/>
      <c r="G129" s="62"/>
      <c r="H129" s="7"/>
      <c r="I129" s="64"/>
      <c r="J129" s="64"/>
      <c r="K129" s="64"/>
      <c r="L129" s="6"/>
    </row>
    <row r="130" spans="1:12" ht="13.5" customHeight="1" x14ac:dyDescent="0.15">
      <c r="A130" s="273"/>
      <c r="B130" s="281"/>
      <c r="C130" s="282"/>
      <c r="D130" s="282"/>
      <c r="E130" s="283"/>
      <c r="F130" s="286" t="s">
        <v>786</v>
      </c>
      <c r="G130" s="324"/>
      <c r="H130" s="7"/>
      <c r="I130" s="64">
        <f>SUM(I128:I129)</f>
        <v>0</v>
      </c>
      <c r="J130" s="80">
        <f t="shared" ref="J130:K130" si="14">SUM(J128:J129)</f>
        <v>0</v>
      </c>
      <c r="K130" s="80">
        <f t="shared" si="14"/>
        <v>0</v>
      </c>
      <c r="L130" s="5" t="s">
        <v>7</v>
      </c>
    </row>
    <row r="131" spans="1:12" ht="13.5" customHeight="1" x14ac:dyDescent="0.15">
      <c r="A131" s="273"/>
      <c r="B131" s="378" t="s">
        <v>70</v>
      </c>
      <c r="C131" s="379"/>
      <c r="D131" s="379"/>
      <c r="E131" s="380"/>
      <c r="F131" s="58" t="s">
        <v>70</v>
      </c>
      <c r="G131" s="47"/>
      <c r="H131" s="6">
        <v>4</v>
      </c>
      <c r="I131" s="63">
        <v>5</v>
      </c>
      <c r="J131" s="63"/>
      <c r="K131" s="63"/>
      <c r="L131" s="5"/>
    </row>
    <row r="132" spans="1:12" ht="13.5" customHeight="1" thickBot="1" x14ac:dyDescent="0.2">
      <c r="A132" s="274"/>
      <c r="B132" s="387"/>
      <c r="C132" s="388"/>
      <c r="D132" s="388"/>
      <c r="E132" s="389"/>
      <c r="F132" s="321" t="s">
        <v>145</v>
      </c>
      <c r="G132" s="322"/>
      <c r="H132" s="14"/>
      <c r="I132" s="13">
        <f>SUM(I131)</f>
        <v>5</v>
      </c>
      <c r="J132" s="13">
        <f t="shared" ref="J132:K132" si="15">SUM(J131)</f>
        <v>0</v>
      </c>
      <c r="K132" s="13">
        <f t="shared" si="15"/>
        <v>0</v>
      </c>
      <c r="L132" s="16" t="s">
        <v>7</v>
      </c>
    </row>
    <row r="133" spans="1:12" ht="18" customHeight="1" thickTop="1" x14ac:dyDescent="0.15">
      <c r="A133" s="367" t="s">
        <v>799</v>
      </c>
      <c r="B133" s="368"/>
      <c r="C133" s="368"/>
      <c r="D133" s="368"/>
      <c r="E133" s="368"/>
      <c r="F133" s="368"/>
      <c r="G133" s="369"/>
      <c r="H133" s="165"/>
      <c r="I133" s="166">
        <f>SUM(I15,I24,I28,I32,I35,I41,I44,I58,I69,I82,I92,I96,I103,I108,I113,I119,I127,I130,I132)</f>
        <v>112</v>
      </c>
      <c r="J133" s="166">
        <f>SUM(J15,J24,J28,J32,J35,J41,J44,J58,J69,J82,J92,J96,J103,J108,J113,J119,J127,J130,J132)</f>
        <v>60</v>
      </c>
      <c r="K133" s="166">
        <f>SUM(K15,K24,K28,K32,K35,K41,K44,K58,K69,K82,K92,K96,K103,K108,K113,K119,K127,K130,K132)</f>
        <v>0</v>
      </c>
      <c r="L133" s="17"/>
    </row>
    <row r="134" spans="1:12" ht="15" customHeight="1" x14ac:dyDescent="0.15">
      <c r="A134" s="370" t="s">
        <v>51</v>
      </c>
      <c r="B134" s="371"/>
      <c r="C134" s="371"/>
      <c r="D134" s="371"/>
      <c r="E134" s="371"/>
      <c r="F134" s="371"/>
      <c r="G134" s="371"/>
      <c r="H134" s="371"/>
      <c r="I134" s="371"/>
      <c r="J134" s="371"/>
      <c r="K134" s="371"/>
      <c r="L134" s="372"/>
    </row>
    <row r="135" spans="1:12" x14ac:dyDescent="0.15">
      <c r="A135" s="373" t="s">
        <v>59</v>
      </c>
      <c r="B135" s="374"/>
      <c r="C135" s="374"/>
      <c r="D135" s="374"/>
      <c r="E135" s="374"/>
      <c r="F135" s="374"/>
      <c r="G135" s="374"/>
      <c r="H135" s="374"/>
      <c r="I135" s="374"/>
      <c r="J135" s="374"/>
      <c r="K135" s="374"/>
      <c r="L135" s="21"/>
    </row>
    <row r="136" spans="1:12" x14ac:dyDescent="0.15">
      <c r="A136" s="350" t="s">
        <v>147</v>
      </c>
      <c r="B136" s="351"/>
      <c r="C136" s="351"/>
      <c r="D136" s="351"/>
      <c r="E136" s="351"/>
      <c r="F136" s="351"/>
      <c r="G136" s="351"/>
      <c r="H136" s="351"/>
      <c r="I136" s="351"/>
      <c r="J136" s="351"/>
      <c r="K136" s="351"/>
      <c r="L136" s="354"/>
    </row>
    <row r="137" spans="1:12" ht="13.5" customHeight="1" x14ac:dyDescent="0.15">
      <c r="A137" s="51" t="s">
        <v>63</v>
      </c>
      <c r="B137" s="53"/>
      <c r="C137" s="53"/>
      <c r="D137" s="53"/>
      <c r="E137" s="53"/>
      <c r="F137" s="53"/>
      <c r="G137" s="53"/>
      <c r="H137" s="94"/>
      <c r="I137" s="53"/>
      <c r="J137" s="53"/>
      <c r="K137" s="53"/>
      <c r="L137" s="54"/>
    </row>
    <row r="138" spans="1:12" x14ac:dyDescent="0.15">
      <c r="A138" s="350" t="s">
        <v>148</v>
      </c>
      <c r="B138" s="351"/>
      <c r="C138" s="351"/>
      <c r="D138" s="351"/>
      <c r="E138" s="351"/>
      <c r="F138" s="351"/>
      <c r="G138" s="351"/>
      <c r="H138" s="351"/>
      <c r="I138" s="351"/>
      <c r="J138" s="351"/>
      <c r="K138" s="351"/>
      <c r="L138" s="354"/>
    </row>
    <row r="139" spans="1:12" x14ac:dyDescent="0.15">
      <c r="A139" s="51"/>
      <c r="B139" s="67"/>
      <c r="C139" s="67"/>
      <c r="D139" s="67"/>
      <c r="E139" s="67"/>
      <c r="F139" s="67"/>
      <c r="G139" s="67"/>
      <c r="H139" s="95"/>
      <c r="I139" s="67"/>
      <c r="J139" s="67"/>
      <c r="K139" s="67"/>
      <c r="L139" s="22"/>
    </row>
    <row r="140" spans="1:12" x14ac:dyDescent="0.15">
      <c r="A140" s="51" t="s">
        <v>264</v>
      </c>
      <c r="B140" s="67"/>
      <c r="C140" s="67"/>
      <c r="D140" s="67"/>
      <c r="E140" s="67"/>
      <c r="F140" s="67"/>
      <c r="G140" s="67"/>
      <c r="H140" s="95"/>
      <c r="I140" s="67"/>
      <c r="J140" s="67"/>
      <c r="K140" s="67"/>
      <c r="L140" s="22"/>
    </row>
    <row r="141" spans="1:12" x14ac:dyDescent="0.15">
      <c r="A141" s="51" t="s">
        <v>62</v>
      </c>
      <c r="B141" s="67"/>
      <c r="C141" s="67"/>
      <c r="D141" s="67"/>
      <c r="E141" s="67"/>
      <c r="F141" s="67"/>
      <c r="G141" s="67"/>
      <c r="H141" s="95"/>
      <c r="I141" s="67"/>
      <c r="J141" s="67"/>
      <c r="K141" s="67"/>
      <c r="L141" s="22"/>
    </row>
    <row r="142" spans="1:12" x14ac:dyDescent="0.15">
      <c r="A142" s="51" t="s">
        <v>757</v>
      </c>
      <c r="B142" s="67"/>
      <c r="C142" s="67"/>
      <c r="D142" s="67"/>
      <c r="E142" s="67"/>
      <c r="F142" s="67"/>
      <c r="G142" s="67"/>
      <c r="H142" s="95"/>
      <c r="I142" s="67"/>
      <c r="J142" s="67"/>
      <c r="K142" s="67"/>
      <c r="L142" s="22"/>
    </row>
    <row r="143" spans="1:12" x14ac:dyDescent="0.15">
      <c r="A143" s="51" t="s">
        <v>754</v>
      </c>
      <c r="B143" s="67"/>
      <c r="C143" s="67"/>
      <c r="D143" s="67"/>
      <c r="E143" s="67"/>
      <c r="F143" s="159"/>
      <c r="G143" s="111"/>
      <c r="H143" s="95"/>
      <c r="I143" s="111"/>
      <c r="J143" s="111"/>
      <c r="K143" s="111"/>
      <c r="L143" s="22"/>
    </row>
    <row r="144" spans="1:12" x14ac:dyDescent="0.15">
      <c r="A144" s="51" t="s">
        <v>755</v>
      </c>
      <c r="B144" s="67"/>
      <c r="C144" s="67"/>
      <c r="D144" s="67"/>
      <c r="E144" s="67"/>
      <c r="F144" s="67"/>
      <c r="G144" s="67"/>
      <c r="H144" s="95"/>
      <c r="I144" s="67"/>
      <c r="J144" s="67"/>
      <c r="K144" s="67"/>
      <c r="L144" s="22"/>
    </row>
    <row r="145" spans="1:12" x14ac:dyDescent="0.15">
      <c r="A145" s="51" t="s">
        <v>756</v>
      </c>
      <c r="B145" s="67"/>
      <c r="C145" s="67"/>
      <c r="D145" s="67"/>
      <c r="E145" s="67"/>
      <c r="F145" s="67"/>
      <c r="G145" s="67"/>
      <c r="H145" s="95"/>
      <c r="I145" s="67"/>
      <c r="J145" s="67"/>
      <c r="K145" s="67"/>
      <c r="L145" s="22"/>
    </row>
    <row r="146" spans="1:12" x14ac:dyDescent="0.15">
      <c r="A146" s="51" t="s">
        <v>753</v>
      </c>
      <c r="B146" s="67"/>
      <c r="C146" s="67"/>
      <c r="D146" s="67"/>
      <c r="E146" s="67"/>
      <c r="F146" s="67"/>
      <c r="G146" s="67"/>
      <c r="H146" s="95"/>
      <c r="I146" s="67"/>
      <c r="J146" s="67"/>
      <c r="K146" s="67"/>
      <c r="L146" s="22"/>
    </row>
    <row r="147" spans="1:12" x14ac:dyDescent="0.15">
      <c r="A147" s="51"/>
      <c r="B147" s="67"/>
      <c r="C147" s="67"/>
      <c r="D147" s="67"/>
      <c r="E147" s="67"/>
      <c r="F147" s="67"/>
      <c r="G147" s="67"/>
      <c r="H147" s="95"/>
      <c r="I147" s="67"/>
      <c r="J147" s="67"/>
      <c r="K147" s="67"/>
      <c r="L147" s="22"/>
    </row>
    <row r="148" spans="1:12" x14ac:dyDescent="0.15">
      <c r="A148" s="51" t="s">
        <v>265</v>
      </c>
      <c r="B148" s="67"/>
      <c r="C148" s="67"/>
      <c r="D148" s="67"/>
      <c r="E148" s="67"/>
      <c r="F148" s="67"/>
      <c r="G148" s="67"/>
      <c r="H148" s="95"/>
      <c r="I148" s="67"/>
      <c r="J148" s="67"/>
      <c r="K148" s="67"/>
      <c r="L148" s="22"/>
    </row>
    <row r="149" spans="1:12" x14ac:dyDescent="0.15">
      <c r="A149" s="51" t="s">
        <v>60</v>
      </c>
      <c r="B149" s="67"/>
      <c r="C149" s="67"/>
      <c r="D149" s="67"/>
      <c r="E149" s="67"/>
      <c r="F149" s="67"/>
      <c r="G149" s="67"/>
      <c r="H149" s="95"/>
      <c r="I149" s="67"/>
      <c r="J149" s="67"/>
      <c r="K149" s="67"/>
      <c r="L149" s="22"/>
    </row>
    <row r="150" spans="1:12" x14ac:dyDescent="0.15">
      <c r="A150" s="66"/>
      <c r="B150" s="67"/>
      <c r="C150" s="67"/>
      <c r="D150" s="67"/>
      <c r="E150" s="67"/>
      <c r="F150" s="67"/>
      <c r="G150" s="67"/>
      <c r="H150" s="95"/>
      <c r="I150" s="67"/>
      <c r="J150" s="67"/>
      <c r="K150" s="67"/>
      <c r="L150" s="22"/>
    </row>
    <row r="151" spans="1:12" x14ac:dyDescent="0.15">
      <c r="A151" s="51" t="s">
        <v>64</v>
      </c>
      <c r="B151" s="111"/>
      <c r="C151" s="111"/>
      <c r="D151" s="111"/>
      <c r="E151" s="111"/>
      <c r="F151" s="111"/>
      <c r="G151" s="111"/>
      <c r="H151" s="95"/>
      <c r="I151" s="111"/>
      <c r="J151" s="111"/>
      <c r="K151" s="111"/>
      <c r="L151" s="124"/>
    </row>
    <row r="152" spans="1:12" s="151" customFormat="1" ht="13.5" customHeight="1" x14ac:dyDescent="0.15">
      <c r="A152" s="167" t="s">
        <v>796</v>
      </c>
      <c r="B152" s="168"/>
      <c r="C152" s="168"/>
      <c r="D152" s="168"/>
      <c r="E152" s="168"/>
      <c r="F152" s="168"/>
      <c r="G152" s="168"/>
      <c r="H152" s="169"/>
      <c r="I152" s="168"/>
      <c r="J152" s="168"/>
      <c r="K152" s="168"/>
      <c r="L152" s="172"/>
    </row>
    <row r="153" spans="1:12" x14ac:dyDescent="0.15">
      <c r="A153" s="51"/>
      <c r="B153" s="111"/>
      <c r="C153" s="111"/>
      <c r="D153" s="111"/>
      <c r="E153" s="111"/>
      <c r="F153" s="111"/>
      <c r="G153" s="111"/>
      <c r="H153" s="95"/>
      <c r="I153" s="111"/>
      <c r="J153" s="111"/>
      <c r="K153" s="111"/>
      <c r="L153" s="124"/>
    </row>
    <row r="154" spans="1:12" s="151" customFormat="1" x14ac:dyDescent="0.15">
      <c r="A154" s="170" t="s">
        <v>795</v>
      </c>
      <c r="B154" s="171"/>
      <c r="C154" s="171"/>
      <c r="D154" s="171"/>
      <c r="E154" s="171"/>
      <c r="F154" s="171"/>
      <c r="G154" s="171"/>
      <c r="H154" s="95"/>
      <c r="I154" s="111"/>
      <c r="J154" s="111"/>
      <c r="K154" s="111"/>
      <c r="L154" s="124"/>
    </row>
    <row r="155" spans="1:12" x14ac:dyDescent="0.15">
      <c r="A155" s="51" t="s">
        <v>152</v>
      </c>
      <c r="B155" s="111"/>
      <c r="C155" s="111"/>
      <c r="D155" s="111"/>
      <c r="E155" s="111"/>
      <c r="F155" s="111"/>
      <c r="G155" s="111"/>
      <c r="H155" s="95"/>
      <c r="I155" s="111"/>
      <c r="J155" s="111"/>
      <c r="K155" s="111"/>
      <c r="L155" s="124"/>
    </row>
    <row r="156" spans="1:12" s="151" customFormat="1" x14ac:dyDescent="0.15">
      <c r="A156" s="170" t="s">
        <v>673</v>
      </c>
      <c r="B156" s="171"/>
      <c r="C156" s="171"/>
      <c r="D156" s="171"/>
      <c r="E156" s="171"/>
      <c r="F156" s="171"/>
      <c r="G156" s="171"/>
      <c r="H156" s="95"/>
      <c r="I156" s="111"/>
      <c r="J156" s="111"/>
      <c r="K156" s="111"/>
      <c r="L156" s="124"/>
    </row>
    <row r="157" spans="1:12" x14ac:dyDescent="0.15">
      <c r="A157" s="51" t="s">
        <v>280</v>
      </c>
      <c r="B157" s="111"/>
      <c r="C157" s="111"/>
      <c r="D157" s="111"/>
      <c r="E157" s="111"/>
      <c r="F157" s="111"/>
      <c r="G157" s="111"/>
      <c r="H157" s="95"/>
      <c r="I157" s="111"/>
      <c r="J157" s="111"/>
      <c r="K157" s="111"/>
      <c r="L157" s="124"/>
    </row>
    <row r="158" spans="1:12" x14ac:dyDescent="0.15">
      <c r="A158" s="51" t="s">
        <v>281</v>
      </c>
      <c r="B158" s="111"/>
      <c r="C158" s="111"/>
      <c r="D158" s="111"/>
      <c r="E158" s="111"/>
      <c r="F158" s="111"/>
      <c r="G158" s="111"/>
      <c r="H158" s="95"/>
      <c r="I158" s="111"/>
      <c r="J158" s="111"/>
      <c r="K158" s="111"/>
      <c r="L158" s="124"/>
    </row>
    <row r="159" spans="1:12" x14ac:dyDescent="0.15">
      <c r="A159" s="51" t="s">
        <v>156</v>
      </c>
      <c r="B159" s="111"/>
      <c r="C159" s="111"/>
      <c r="D159" s="111"/>
      <c r="E159" s="111"/>
      <c r="F159" s="111"/>
      <c r="G159" s="111"/>
      <c r="H159" s="95"/>
      <c r="I159" s="111"/>
      <c r="J159" s="111"/>
      <c r="K159" s="111"/>
      <c r="L159" s="124"/>
    </row>
    <row r="160" spans="1:12" x14ac:dyDescent="0.15">
      <c r="A160" s="51"/>
      <c r="B160" s="111"/>
      <c r="C160" s="111"/>
      <c r="D160" s="111"/>
      <c r="E160" s="111"/>
      <c r="F160" s="111"/>
      <c r="G160" s="111"/>
      <c r="H160" s="95"/>
      <c r="I160" s="111"/>
      <c r="J160" s="111"/>
      <c r="K160" s="111"/>
      <c r="L160" s="124"/>
    </row>
    <row r="161" spans="1:16" s="151" customFormat="1" x14ac:dyDescent="0.15">
      <c r="A161" s="170" t="s">
        <v>61</v>
      </c>
      <c r="B161" s="171"/>
      <c r="C161" s="171"/>
      <c r="D161" s="171"/>
      <c r="E161" s="171"/>
      <c r="F161" s="171"/>
      <c r="G161" s="171"/>
      <c r="H161" s="95"/>
      <c r="I161" s="111"/>
      <c r="J161" s="111"/>
      <c r="K161" s="111"/>
      <c r="L161" s="124"/>
    </row>
    <row r="162" spans="1:16" x14ac:dyDescent="0.15">
      <c r="A162" s="51" t="s">
        <v>258</v>
      </c>
      <c r="B162" s="111"/>
      <c r="C162" s="111"/>
      <c r="D162" s="111"/>
      <c r="E162" s="111"/>
      <c r="F162" s="111"/>
      <c r="G162" s="111"/>
      <c r="H162" s="95"/>
      <c r="I162" s="111"/>
      <c r="J162" s="111"/>
      <c r="K162" s="111"/>
      <c r="L162" s="124"/>
    </row>
    <row r="163" spans="1:16" x14ac:dyDescent="0.15">
      <c r="A163" s="51" t="s">
        <v>259</v>
      </c>
      <c r="B163" s="111"/>
      <c r="C163" s="111"/>
      <c r="D163" s="111"/>
      <c r="E163" s="111"/>
      <c r="F163" s="111"/>
      <c r="G163" s="111"/>
      <c r="H163" s="95"/>
      <c r="I163" s="111"/>
      <c r="J163" s="111"/>
      <c r="K163" s="111"/>
      <c r="L163" s="124"/>
    </row>
    <row r="164" spans="1:16" x14ac:dyDescent="0.15">
      <c r="A164" s="375" t="s">
        <v>856</v>
      </c>
      <c r="B164" s="376"/>
      <c r="C164" s="376"/>
      <c r="D164" s="376"/>
      <c r="E164" s="376"/>
      <c r="F164" s="376"/>
      <c r="G164" s="376"/>
      <c r="H164" s="376"/>
      <c r="I164" s="376"/>
      <c r="J164" s="376"/>
      <c r="K164" s="376"/>
      <c r="L164" s="377"/>
    </row>
    <row r="165" spans="1:16" x14ac:dyDescent="0.15">
      <c r="A165" s="375"/>
      <c r="B165" s="376"/>
      <c r="C165" s="376"/>
      <c r="D165" s="376"/>
      <c r="E165" s="376"/>
      <c r="F165" s="376"/>
      <c r="G165" s="376"/>
      <c r="H165" s="376"/>
      <c r="I165" s="376"/>
      <c r="J165" s="376"/>
      <c r="K165" s="376"/>
      <c r="L165" s="377"/>
    </row>
    <row r="166" spans="1:16" s="15" customFormat="1" ht="12" customHeight="1" x14ac:dyDescent="0.15">
      <c r="A166" s="119"/>
      <c r="B166" s="120"/>
      <c r="C166" s="120"/>
      <c r="D166" s="120"/>
      <c r="E166" s="120"/>
      <c r="F166" s="120"/>
      <c r="G166" s="120"/>
      <c r="H166" s="120"/>
      <c r="I166" s="120"/>
      <c r="J166" s="120"/>
      <c r="K166" s="120"/>
      <c r="L166" s="121"/>
    </row>
    <row r="167" spans="1:16" s="15" customFormat="1" ht="12" customHeight="1" x14ac:dyDescent="0.15">
      <c r="A167" s="51" t="s">
        <v>737</v>
      </c>
      <c r="B167" s="111"/>
      <c r="C167" s="111"/>
      <c r="D167" s="111"/>
      <c r="E167" s="111"/>
      <c r="F167" s="111"/>
      <c r="G167" s="111"/>
      <c r="H167" s="95"/>
      <c r="I167" s="111"/>
      <c r="J167" s="111"/>
      <c r="K167" s="111"/>
      <c r="L167" s="124"/>
      <c r="M167" s="110"/>
      <c r="N167" s="110"/>
      <c r="O167" s="110"/>
      <c r="P167" s="110"/>
    </row>
    <row r="168" spans="1:16" s="15" customFormat="1" ht="12" customHeight="1" x14ac:dyDescent="0.15">
      <c r="A168" s="51"/>
      <c r="B168" s="111"/>
      <c r="C168" s="111"/>
      <c r="D168" s="111"/>
      <c r="E168" s="111"/>
      <c r="F168" s="111"/>
      <c r="G168" s="111"/>
      <c r="H168" s="95"/>
      <c r="I168" s="111"/>
      <c r="J168" s="111"/>
      <c r="K168" s="111"/>
      <c r="L168" s="124"/>
    </row>
    <row r="169" spans="1:16" s="15" customFormat="1" ht="12" customHeight="1" x14ac:dyDescent="0.15">
      <c r="A169" s="131"/>
      <c r="B169" s="142"/>
      <c r="C169" s="142"/>
      <c r="D169" s="142"/>
      <c r="E169" s="142"/>
      <c r="F169" s="142"/>
      <c r="G169" s="142"/>
      <c r="H169" s="142"/>
      <c r="I169" s="142"/>
      <c r="J169" s="142"/>
      <c r="K169" s="142"/>
      <c r="L169" s="143"/>
    </row>
    <row r="170" spans="1:16" s="15" customFormat="1" ht="12" customHeight="1" x14ac:dyDescent="0.15">
      <c r="A170" s="131"/>
      <c r="B170" s="142"/>
      <c r="C170" s="142"/>
      <c r="D170" s="142"/>
      <c r="E170" s="142"/>
      <c r="F170" s="142"/>
      <c r="G170" s="142"/>
      <c r="H170" s="142"/>
      <c r="I170" s="142"/>
      <c r="J170" s="142"/>
      <c r="K170" s="142"/>
      <c r="L170" s="143"/>
    </row>
    <row r="171" spans="1:16" s="15" customFormat="1" ht="12" customHeight="1" x14ac:dyDescent="0.15">
      <c r="A171" s="131"/>
      <c r="B171" s="142"/>
      <c r="C171" s="142"/>
      <c r="D171" s="142"/>
      <c r="E171" s="142"/>
      <c r="F171" s="142"/>
      <c r="G171" s="142"/>
      <c r="H171" s="142"/>
      <c r="I171" s="142"/>
      <c r="J171" s="142"/>
      <c r="K171" s="142"/>
      <c r="L171" s="143"/>
    </row>
    <row r="172" spans="1:16" s="15" customFormat="1" ht="12" customHeight="1" x14ac:dyDescent="0.15">
      <c r="A172" s="131"/>
      <c r="B172" s="142"/>
      <c r="C172" s="142"/>
      <c r="D172" s="142"/>
      <c r="E172" s="142"/>
      <c r="F172" s="142"/>
      <c r="G172" s="142"/>
      <c r="H172" s="142"/>
      <c r="I172" s="142"/>
      <c r="J172" s="142"/>
      <c r="K172" s="142"/>
      <c r="L172" s="143"/>
    </row>
    <row r="173" spans="1:16" s="15" customFormat="1" ht="12" customHeight="1" x14ac:dyDescent="0.15">
      <c r="A173" s="131"/>
      <c r="B173" s="142"/>
      <c r="C173" s="142"/>
      <c r="D173" s="142"/>
      <c r="E173" s="142"/>
      <c r="F173" s="142"/>
      <c r="G173" s="142"/>
      <c r="H173" s="142"/>
      <c r="I173" s="142"/>
      <c r="J173" s="142"/>
      <c r="K173" s="142"/>
      <c r="L173" s="143"/>
    </row>
    <row r="174" spans="1:16" s="15" customFormat="1" ht="12" customHeight="1" x14ac:dyDescent="0.15">
      <c r="A174" s="131"/>
      <c r="B174" s="142"/>
      <c r="C174" s="142"/>
      <c r="D174" s="142"/>
      <c r="E174" s="142"/>
      <c r="F174" s="142"/>
      <c r="G174" s="142"/>
      <c r="H174" s="142"/>
      <c r="I174" s="142"/>
      <c r="J174" s="142"/>
      <c r="K174" s="142"/>
      <c r="L174" s="143"/>
    </row>
    <row r="175" spans="1:16" s="15" customFormat="1" ht="12" customHeight="1" x14ac:dyDescent="0.15">
      <c r="A175" s="131"/>
      <c r="B175" s="142"/>
      <c r="C175" s="142"/>
      <c r="D175" s="142"/>
      <c r="E175" s="142"/>
      <c r="F175" s="142"/>
      <c r="G175" s="142"/>
      <c r="H175" s="142"/>
      <c r="I175" s="142"/>
      <c r="J175" s="142"/>
      <c r="K175" s="142"/>
      <c r="L175" s="143"/>
    </row>
    <row r="176" spans="1:16" s="15" customFormat="1" ht="12" customHeight="1" x14ac:dyDescent="0.15">
      <c r="A176" s="131"/>
      <c r="B176" s="142"/>
      <c r="C176" s="142"/>
      <c r="D176" s="142"/>
      <c r="E176" s="142"/>
      <c r="F176" s="142"/>
      <c r="G176" s="142"/>
      <c r="H176" s="142"/>
      <c r="I176" s="142"/>
      <c r="J176" s="142"/>
      <c r="K176" s="142"/>
      <c r="L176" s="143"/>
    </row>
    <row r="177" spans="1:12" s="15" customFormat="1" ht="12" customHeight="1" x14ac:dyDescent="0.15">
      <c r="A177" s="131"/>
      <c r="B177" s="142"/>
      <c r="C177" s="142"/>
      <c r="D177" s="142"/>
      <c r="E177" s="142"/>
      <c r="F177" s="142"/>
      <c r="G177" s="142"/>
      <c r="H177" s="142"/>
      <c r="I177" s="142"/>
      <c r="J177" s="142"/>
      <c r="K177" s="142"/>
      <c r="L177" s="143"/>
    </row>
    <row r="178" spans="1:12" s="15" customFormat="1" ht="12" customHeight="1" x14ac:dyDescent="0.15">
      <c r="A178" s="131"/>
      <c r="B178" s="142"/>
      <c r="C178" s="142"/>
      <c r="D178" s="142"/>
      <c r="E178" s="142"/>
      <c r="F178" s="142"/>
      <c r="G178" s="142"/>
      <c r="H178" s="142"/>
      <c r="I178" s="142"/>
      <c r="J178" s="142"/>
      <c r="K178" s="142"/>
      <c r="L178" s="143"/>
    </row>
    <row r="179" spans="1:12" s="15" customFormat="1" ht="12" customHeight="1" x14ac:dyDescent="0.15">
      <c r="A179" s="131"/>
      <c r="B179" s="142"/>
      <c r="C179" s="142"/>
      <c r="D179" s="142"/>
      <c r="E179" s="142"/>
      <c r="F179" s="142"/>
      <c r="G179" s="142"/>
      <c r="H179" s="142"/>
      <c r="I179" s="142"/>
      <c r="J179" s="142"/>
      <c r="K179" s="142"/>
      <c r="L179" s="143"/>
    </row>
    <row r="180" spans="1:12" s="15" customFormat="1" ht="12" customHeight="1" x14ac:dyDescent="0.15">
      <c r="A180" s="131"/>
      <c r="B180" s="142"/>
      <c r="C180" s="142"/>
      <c r="D180" s="142"/>
      <c r="E180" s="142"/>
      <c r="F180" s="142"/>
      <c r="G180" s="142"/>
      <c r="H180" s="142"/>
      <c r="I180" s="142"/>
      <c r="J180" s="142"/>
      <c r="K180" s="142"/>
      <c r="L180" s="143"/>
    </row>
    <row r="181" spans="1:12" s="15" customFormat="1" ht="12" customHeight="1" x14ac:dyDescent="0.15">
      <c r="A181" s="131"/>
      <c r="B181" s="142"/>
      <c r="C181" s="142"/>
      <c r="D181" s="142"/>
      <c r="E181" s="142"/>
      <c r="F181" s="142"/>
      <c r="G181" s="142"/>
      <c r="H181" s="142"/>
      <c r="I181" s="142"/>
      <c r="J181" s="142"/>
      <c r="K181" s="142"/>
      <c r="L181" s="143"/>
    </row>
    <row r="182" spans="1:12" s="15" customFormat="1" ht="12" customHeight="1" x14ac:dyDescent="0.15">
      <c r="A182" s="131"/>
      <c r="B182" s="142"/>
      <c r="C182" s="142"/>
      <c r="D182" s="142"/>
      <c r="E182" s="142"/>
      <c r="F182" s="142"/>
      <c r="G182" s="142"/>
      <c r="H182" s="142"/>
      <c r="I182" s="142"/>
      <c r="J182" s="142"/>
      <c r="K182" s="142"/>
      <c r="L182" s="143"/>
    </row>
    <row r="183" spans="1:12" s="15" customFormat="1" ht="12" customHeight="1" x14ac:dyDescent="0.15">
      <c r="A183" s="131"/>
      <c r="B183" s="142"/>
      <c r="C183" s="142"/>
      <c r="D183" s="142"/>
      <c r="E183" s="142"/>
      <c r="F183" s="142"/>
      <c r="G183" s="142"/>
      <c r="H183" s="142"/>
      <c r="I183" s="142"/>
      <c r="J183" s="142"/>
      <c r="K183" s="142"/>
      <c r="L183" s="143"/>
    </row>
    <row r="184" spans="1:12" s="15" customFormat="1" ht="12" customHeight="1" x14ac:dyDescent="0.15">
      <c r="A184" s="131"/>
      <c r="B184" s="142"/>
      <c r="C184" s="142"/>
      <c r="D184" s="142"/>
      <c r="E184" s="142"/>
      <c r="F184" s="142"/>
      <c r="G184" s="142"/>
      <c r="H184" s="142"/>
      <c r="I184" s="142"/>
      <c r="J184" s="142"/>
      <c r="K184" s="142"/>
      <c r="L184" s="143"/>
    </row>
    <row r="185" spans="1:12" s="15" customFormat="1" ht="12" customHeight="1" x14ac:dyDescent="0.15">
      <c r="A185" s="131"/>
      <c r="B185" s="129"/>
      <c r="C185" s="129"/>
      <c r="D185" s="129"/>
      <c r="E185" s="129"/>
      <c r="F185" s="129"/>
      <c r="G185" s="129"/>
      <c r="H185" s="129"/>
      <c r="I185" s="129"/>
      <c r="J185" s="129"/>
      <c r="K185" s="129"/>
      <c r="L185" s="130"/>
    </row>
    <row r="186" spans="1:12" s="15" customFormat="1" ht="12" customHeight="1" x14ac:dyDescent="0.15">
      <c r="A186" s="131"/>
      <c r="B186" s="129"/>
      <c r="C186" s="129"/>
      <c r="D186" s="129"/>
      <c r="E186" s="129"/>
      <c r="F186" s="129"/>
      <c r="G186" s="129"/>
      <c r="H186" s="129"/>
      <c r="I186" s="129"/>
      <c r="J186" s="129"/>
      <c r="K186" s="129"/>
      <c r="L186" s="130"/>
    </row>
    <row r="187" spans="1:12" s="15" customFormat="1" ht="12" customHeight="1" x14ac:dyDescent="0.15">
      <c r="A187" s="131"/>
      <c r="B187" s="129"/>
      <c r="C187" s="129"/>
      <c r="D187" s="129"/>
      <c r="E187" s="129"/>
      <c r="F187" s="129"/>
      <c r="G187" s="129"/>
      <c r="H187" s="129"/>
      <c r="I187" s="129"/>
      <c r="J187" s="129"/>
      <c r="K187" s="129"/>
      <c r="L187" s="130"/>
    </row>
    <row r="188" spans="1:12" s="15" customFormat="1" ht="12" customHeight="1" x14ac:dyDescent="0.15">
      <c r="A188" s="131"/>
      <c r="B188" s="129"/>
      <c r="C188" s="129"/>
      <c r="D188" s="129"/>
      <c r="E188" s="129"/>
      <c r="F188" s="129"/>
      <c r="G188" s="129"/>
      <c r="H188" s="129"/>
      <c r="I188" s="129"/>
      <c r="J188" s="129"/>
      <c r="K188" s="129"/>
      <c r="L188" s="130"/>
    </row>
    <row r="189" spans="1:12" s="15" customFormat="1" ht="12" customHeight="1" x14ac:dyDescent="0.15">
      <c r="A189" s="131" t="s">
        <v>742</v>
      </c>
      <c r="B189" s="129"/>
      <c r="C189" s="129"/>
      <c r="D189" s="129"/>
      <c r="E189" s="129"/>
      <c r="F189" s="129"/>
      <c r="G189" s="129"/>
      <c r="H189" s="129"/>
      <c r="I189" s="129"/>
      <c r="J189" s="129"/>
      <c r="K189" s="129"/>
      <c r="L189" s="130"/>
    </row>
    <row r="190" spans="1:12" s="15" customFormat="1" ht="12" customHeight="1" x14ac:dyDescent="0.15">
      <c r="A190" s="224" t="s">
        <v>741</v>
      </c>
      <c r="B190" s="225"/>
      <c r="C190" s="225"/>
      <c r="D190" s="225"/>
      <c r="E190" s="225"/>
      <c r="F190" s="225"/>
      <c r="G190" s="225"/>
      <c r="H190" s="225"/>
      <c r="I190" s="225"/>
      <c r="J190" s="225"/>
      <c r="K190" s="225"/>
      <c r="L190" s="226"/>
    </row>
    <row r="191" spans="1:12" s="15" customFormat="1" ht="12" customHeight="1" x14ac:dyDescent="0.15">
      <c r="A191" s="224"/>
      <c r="B191" s="225"/>
      <c r="C191" s="225"/>
      <c r="D191" s="225"/>
      <c r="E191" s="225"/>
      <c r="F191" s="225"/>
      <c r="G191" s="225"/>
      <c r="H191" s="225"/>
      <c r="I191" s="225"/>
      <c r="J191" s="225"/>
      <c r="K191" s="225"/>
      <c r="L191" s="226"/>
    </row>
    <row r="192" spans="1:12" s="15" customFormat="1" ht="12" customHeight="1" x14ac:dyDescent="0.15">
      <c r="A192" s="131" t="s">
        <v>739</v>
      </c>
      <c r="B192" s="129"/>
      <c r="C192" s="129"/>
      <c r="D192" s="129"/>
      <c r="E192" s="129"/>
      <c r="F192" s="129"/>
      <c r="G192" s="129"/>
      <c r="H192" s="129"/>
      <c r="I192" s="129"/>
      <c r="J192" s="129"/>
      <c r="K192" s="129"/>
      <c r="L192" s="130"/>
    </row>
    <row r="193" spans="1:12" s="12" customFormat="1" ht="13.5" customHeight="1" x14ac:dyDescent="0.15">
      <c r="A193" s="224" t="s">
        <v>787</v>
      </c>
      <c r="B193" s="225"/>
      <c r="C193" s="225"/>
      <c r="D193" s="225"/>
      <c r="E193" s="225"/>
      <c r="F193" s="225"/>
      <c r="G193" s="225"/>
      <c r="H193" s="225"/>
      <c r="I193" s="225"/>
      <c r="J193" s="225"/>
      <c r="K193" s="225"/>
      <c r="L193" s="226"/>
    </row>
    <row r="194" spans="1:12" s="12" customFormat="1" x14ac:dyDescent="0.15">
      <c r="A194" s="227"/>
      <c r="B194" s="228"/>
      <c r="C194" s="228"/>
      <c r="D194" s="228"/>
      <c r="E194" s="228"/>
      <c r="F194" s="228"/>
      <c r="G194" s="228"/>
      <c r="H194" s="228"/>
      <c r="I194" s="228"/>
      <c r="J194" s="228"/>
      <c r="K194" s="228"/>
      <c r="L194" s="229"/>
    </row>
    <row r="195" spans="1:12" s="12" customFormat="1" x14ac:dyDescent="0.15">
      <c r="A195" s="109"/>
      <c r="B195" s="109"/>
      <c r="C195" s="109"/>
      <c r="D195" s="109"/>
      <c r="E195" s="109"/>
      <c r="F195" s="109"/>
      <c r="G195" s="109"/>
      <c r="H195" s="109"/>
      <c r="I195" s="109"/>
      <c r="J195" s="109"/>
      <c r="K195" s="109"/>
      <c r="L195" s="109"/>
    </row>
    <row r="196" spans="1:12" s="12" customFormat="1" x14ac:dyDescent="0.15">
      <c r="A196" s="109"/>
      <c r="B196" s="109"/>
      <c r="C196" s="109"/>
      <c r="D196" s="109"/>
      <c r="E196" s="109"/>
      <c r="F196" s="109"/>
      <c r="G196" s="109"/>
      <c r="H196" s="109"/>
      <c r="I196" s="109"/>
      <c r="J196" s="109"/>
      <c r="K196" s="109"/>
      <c r="L196" s="109"/>
    </row>
    <row r="197" spans="1:12" s="12" customFormat="1" x14ac:dyDescent="0.15">
      <c r="A197" s="109"/>
      <c r="B197" s="109"/>
      <c r="C197" s="109"/>
      <c r="D197" s="109"/>
      <c r="E197" s="109"/>
      <c r="F197" s="109"/>
      <c r="G197" s="109"/>
      <c r="H197" s="109"/>
      <c r="I197" s="109"/>
      <c r="J197" s="109"/>
      <c r="K197" s="109"/>
      <c r="L197" s="109"/>
    </row>
    <row r="198" spans="1:12" s="12" customFormat="1" x14ac:dyDescent="0.15">
      <c r="A198" s="109"/>
      <c r="B198" s="109"/>
      <c r="C198" s="109"/>
      <c r="D198" s="109"/>
      <c r="E198" s="109"/>
      <c r="F198" s="109"/>
      <c r="G198" s="109"/>
      <c r="H198" s="109"/>
      <c r="I198" s="109"/>
      <c r="J198" s="109"/>
      <c r="K198" s="109"/>
      <c r="L198" s="109"/>
    </row>
    <row r="199" spans="1:12" s="12" customFormat="1" x14ac:dyDescent="0.15">
      <c r="A199" s="109"/>
      <c r="B199" s="109"/>
      <c r="C199" s="109"/>
      <c r="D199" s="109"/>
      <c r="E199" s="109"/>
      <c r="F199" s="109"/>
      <c r="G199" s="109"/>
      <c r="H199" s="109"/>
      <c r="I199" s="109"/>
      <c r="J199" s="109"/>
      <c r="K199" s="109"/>
      <c r="L199" s="109"/>
    </row>
    <row r="200" spans="1:12" s="12" customFormat="1" x14ac:dyDescent="0.15">
      <c r="A200" s="109"/>
      <c r="B200" s="109"/>
      <c r="C200" s="109"/>
      <c r="D200" s="109"/>
      <c r="E200" s="109"/>
      <c r="F200" s="109"/>
      <c r="G200" s="109"/>
      <c r="H200" s="109"/>
      <c r="I200" s="109"/>
      <c r="J200" s="109"/>
      <c r="K200" s="109"/>
      <c r="L200" s="109"/>
    </row>
    <row r="201" spans="1:12" s="12" customFormat="1" x14ac:dyDescent="0.15">
      <c r="A201" s="109"/>
      <c r="B201" s="109"/>
      <c r="C201" s="109"/>
      <c r="D201" s="109"/>
      <c r="E201" s="109"/>
      <c r="F201" s="109"/>
      <c r="G201" s="109"/>
      <c r="H201" s="109"/>
      <c r="I201" s="109"/>
      <c r="J201" s="109"/>
      <c r="K201" s="109"/>
      <c r="L201" s="109"/>
    </row>
    <row r="202" spans="1:12" s="12" customFormat="1" x14ac:dyDescent="0.15">
      <c r="A202" s="109"/>
      <c r="B202" s="109"/>
      <c r="C202" s="109"/>
      <c r="D202" s="109"/>
      <c r="E202" s="109"/>
      <c r="F202" s="109"/>
      <c r="G202" s="109"/>
      <c r="H202" s="109"/>
      <c r="I202" s="109"/>
      <c r="J202" s="109"/>
      <c r="K202" s="109"/>
      <c r="L202" s="109"/>
    </row>
    <row r="203" spans="1:12" s="12" customFormat="1" x14ac:dyDescent="0.15">
      <c r="A203" s="109"/>
      <c r="B203" s="109"/>
      <c r="C203" s="109"/>
      <c r="D203" s="109"/>
      <c r="E203" s="109"/>
      <c r="F203" s="109"/>
      <c r="G203" s="109"/>
      <c r="H203" s="109"/>
      <c r="I203" s="109"/>
      <c r="J203" s="109"/>
      <c r="K203" s="109"/>
      <c r="L203" s="109"/>
    </row>
  </sheetData>
  <mergeCells count="102">
    <mergeCell ref="L18:L19"/>
    <mergeCell ref="L20:L21"/>
    <mergeCell ref="L22:L23"/>
    <mergeCell ref="F16:G16"/>
    <mergeCell ref="A1:L1"/>
    <mergeCell ref="A2:L2"/>
    <mergeCell ref="A3:L3"/>
    <mergeCell ref="A4:L4"/>
    <mergeCell ref="F5:G6"/>
    <mergeCell ref="H5:H6"/>
    <mergeCell ref="I5:K5"/>
    <mergeCell ref="L5:L6"/>
    <mergeCell ref="A5:E6"/>
    <mergeCell ref="L16:L17"/>
    <mergeCell ref="F31:G31"/>
    <mergeCell ref="F32:G32"/>
    <mergeCell ref="F33:G33"/>
    <mergeCell ref="F34:G34"/>
    <mergeCell ref="F35:G35"/>
    <mergeCell ref="F27:G27"/>
    <mergeCell ref="F28:G28"/>
    <mergeCell ref="F11:G11"/>
    <mergeCell ref="F12:G12"/>
    <mergeCell ref="F13:G13"/>
    <mergeCell ref="F14:G14"/>
    <mergeCell ref="F22:G22"/>
    <mergeCell ref="F23:G23"/>
    <mergeCell ref="F24:G24"/>
    <mergeCell ref="F25:G25"/>
    <mergeCell ref="F26:G26"/>
    <mergeCell ref="F17:G17"/>
    <mergeCell ref="F18:G18"/>
    <mergeCell ref="F19:G19"/>
    <mergeCell ref="F20:G20"/>
    <mergeCell ref="F21:G21"/>
    <mergeCell ref="D25:E28"/>
    <mergeCell ref="D29:E32"/>
    <mergeCell ref="D33:E35"/>
    <mergeCell ref="F92:G92"/>
    <mergeCell ref="F69:G69"/>
    <mergeCell ref="F42:G42"/>
    <mergeCell ref="F43:G43"/>
    <mergeCell ref="F44:G44"/>
    <mergeCell ref="F45:G46"/>
    <mergeCell ref="B42:E44"/>
    <mergeCell ref="A45:E46"/>
    <mergeCell ref="A7:A44"/>
    <mergeCell ref="F7:G7"/>
    <mergeCell ref="F8:G8"/>
    <mergeCell ref="F9:G9"/>
    <mergeCell ref="F10:G10"/>
    <mergeCell ref="B7:E15"/>
    <mergeCell ref="B16:E24"/>
    <mergeCell ref="F29:G29"/>
    <mergeCell ref="F30:G30"/>
    <mergeCell ref="F15:G15"/>
    <mergeCell ref="F41:G41"/>
    <mergeCell ref="D36:E41"/>
    <mergeCell ref="B25:C41"/>
    <mergeCell ref="A138:L138"/>
    <mergeCell ref="A134:L134"/>
    <mergeCell ref="A135:K135"/>
    <mergeCell ref="A136:L136"/>
    <mergeCell ref="F36:G36"/>
    <mergeCell ref="F37:G37"/>
    <mergeCell ref="F38:G38"/>
    <mergeCell ref="F39:G39"/>
    <mergeCell ref="F40:G40"/>
    <mergeCell ref="C104:E108"/>
    <mergeCell ref="F82:G82"/>
    <mergeCell ref="F132:G132"/>
    <mergeCell ref="A133:G133"/>
    <mergeCell ref="B131:E132"/>
    <mergeCell ref="F127:G127"/>
    <mergeCell ref="F130:G130"/>
    <mergeCell ref="B120:E127"/>
    <mergeCell ref="B128:E130"/>
    <mergeCell ref="L121:L122"/>
    <mergeCell ref="A164:L165"/>
    <mergeCell ref="A193:L194"/>
    <mergeCell ref="A190:L191"/>
    <mergeCell ref="H45:H46"/>
    <mergeCell ref="I45:K45"/>
    <mergeCell ref="L45:L46"/>
    <mergeCell ref="A47:A132"/>
    <mergeCell ref="F96:G96"/>
    <mergeCell ref="F103:G103"/>
    <mergeCell ref="B97:E103"/>
    <mergeCell ref="B104:B119"/>
    <mergeCell ref="B47:B69"/>
    <mergeCell ref="B70:B96"/>
    <mergeCell ref="C47:E58"/>
    <mergeCell ref="C59:E69"/>
    <mergeCell ref="F58:G58"/>
    <mergeCell ref="C109:E113"/>
    <mergeCell ref="C114:E119"/>
    <mergeCell ref="F119:G119"/>
    <mergeCell ref="C70:E82"/>
    <mergeCell ref="C83:E92"/>
    <mergeCell ref="C93:E96"/>
    <mergeCell ref="F108:G108"/>
    <mergeCell ref="F113:G113"/>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sheetPr>
  <dimension ref="A1:P211"/>
  <sheetViews>
    <sheetView view="pageBreakPreview" topLeftCell="A136"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554</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79">
        <v>1</v>
      </c>
      <c r="J26" s="79"/>
      <c r="K26" s="79"/>
      <c r="L26" s="6"/>
    </row>
    <row r="27" spans="1:12" ht="13.5" customHeight="1" x14ac:dyDescent="0.15">
      <c r="A27" s="261"/>
      <c r="B27" s="232"/>
      <c r="C27" s="233"/>
      <c r="D27" s="356"/>
      <c r="E27" s="421"/>
      <c r="F27" s="290" t="s">
        <v>20</v>
      </c>
      <c r="G27" s="292"/>
      <c r="H27" s="7">
        <v>1</v>
      </c>
      <c r="I27" s="80">
        <v>1</v>
      </c>
      <c r="J27" s="80"/>
      <c r="K27" s="80"/>
      <c r="L27" s="6"/>
    </row>
    <row r="28" spans="1:12" ht="13.5" customHeight="1" x14ac:dyDescent="0.15">
      <c r="A28" s="261"/>
      <c r="B28" s="232"/>
      <c r="C28" s="233"/>
      <c r="D28" s="357"/>
      <c r="E28" s="422"/>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79">
        <v>1</v>
      </c>
      <c r="J30" s="79"/>
      <c r="K30" s="79"/>
      <c r="L30" s="6"/>
    </row>
    <row r="31" spans="1:12" ht="13.5" customHeight="1" x14ac:dyDescent="0.15">
      <c r="A31" s="261"/>
      <c r="B31" s="232"/>
      <c r="C31" s="233"/>
      <c r="D31" s="278"/>
      <c r="E31" s="280"/>
      <c r="F31" s="290" t="s">
        <v>748</v>
      </c>
      <c r="G31" s="292"/>
      <c r="H31" s="7">
        <v>1</v>
      </c>
      <c r="I31" s="80">
        <v>1</v>
      </c>
      <c r="J31" s="80"/>
      <c r="K31" s="80"/>
      <c r="L31" s="6"/>
    </row>
    <row r="32" spans="1:12" ht="13.5" customHeight="1" x14ac:dyDescent="0.15">
      <c r="A32" s="261"/>
      <c r="B32" s="232"/>
      <c r="C32" s="233"/>
      <c r="D32" s="281"/>
      <c r="E32" s="283"/>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79">
        <v>1</v>
      </c>
      <c r="J34" s="79"/>
      <c r="K34" s="7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71" t="s">
        <v>7</v>
      </c>
    </row>
    <row r="36" spans="1:13" ht="13.5" customHeight="1" x14ac:dyDescent="0.15">
      <c r="A36" s="261"/>
      <c r="B36" s="232"/>
      <c r="C36" s="233"/>
      <c r="D36" s="355" t="s">
        <v>41</v>
      </c>
      <c r="E36" s="420"/>
      <c r="F36" s="317" t="s">
        <v>751</v>
      </c>
      <c r="G36" s="347"/>
      <c r="H36" s="6">
        <v>1</v>
      </c>
      <c r="I36" s="79">
        <v>1</v>
      </c>
      <c r="J36" s="79"/>
      <c r="K36" s="79"/>
      <c r="L36" s="6"/>
    </row>
    <row r="37" spans="1:13" ht="13.5" customHeight="1" x14ac:dyDescent="0.15">
      <c r="A37" s="261"/>
      <c r="B37" s="232"/>
      <c r="C37" s="233"/>
      <c r="D37" s="356"/>
      <c r="E37" s="421"/>
      <c r="F37" s="317" t="s">
        <v>752</v>
      </c>
      <c r="G37" s="318"/>
      <c r="H37" s="6">
        <v>1</v>
      </c>
      <c r="I37" s="79">
        <v>1</v>
      </c>
      <c r="J37" s="79"/>
      <c r="K37" s="79"/>
      <c r="L37" s="6"/>
    </row>
    <row r="38" spans="1:13" ht="13.5" customHeight="1" x14ac:dyDescent="0.15">
      <c r="A38" s="261"/>
      <c r="B38" s="232"/>
      <c r="C38" s="233"/>
      <c r="D38" s="356"/>
      <c r="E38" s="421"/>
      <c r="F38" s="284" t="s">
        <v>29</v>
      </c>
      <c r="G38" s="296"/>
      <c r="H38" s="6">
        <v>1</v>
      </c>
      <c r="I38" s="79">
        <v>1</v>
      </c>
      <c r="J38" s="79"/>
      <c r="K38" s="79"/>
      <c r="L38" s="6"/>
    </row>
    <row r="39" spans="1:13" ht="13.5" customHeight="1" x14ac:dyDescent="0.15">
      <c r="A39" s="261"/>
      <c r="B39" s="232"/>
      <c r="C39" s="233"/>
      <c r="D39" s="356"/>
      <c r="E39" s="421"/>
      <c r="F39" s="284" t="s">
        <v>30</v>
      </c>
      <c r="G39" s="296"/>
      <c r="H39" s="6">
        <v>1</v>
      </c>
      <c r="I39" s="79">
        <v>1</v>
      </c>
      <c r="J39" s="79"/>
      <c r="K39" s="79"/>
      <c r="L39" s="6"/>
    </row>
    <row r="40" spans="1:13" ht="13.5" customHeight="1" x14ac:dyDescent="0.15">
      <c r="A40" s="261"/>
      <c r="B40" s="232"/>
      <c r="C40" s="233"/>
      <c r="D40" s="356"/>
      <c r="E40" s="421"/>
      <c r="F40" s="290" t="s">
        <v>31</v>
      </c>
      <c r="G40" s="292"/>
      <c r="H40" s="7">
        <v>1</v>
      </c>
      <c r="I40" s="80">
        <v>1</v>
      </c>
      <c r="J40" s="80"/>
      <c r="K40" s="80"/>
      <c r="L40" s="6"/>
    </row>
    <row r="41" spans="1:13" ht="13.5" customHeight="1" x14ac:dyDescent="0.15">
      <c r="A41" s="261"/>
      <c r="B41" s="234"/>
      <c r="C41" s="235"/>
      <c r="D41" s="357"/>
      <c r="E41" s="422"/>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303</v>
      </c>
      <c r="D47" s="437" t="s">
        <v>304</v>
      </c>
      <c r="E47" s="437"/>
      <c r="F47" s="73" t="s">
        <v>72</v>
      </c>
      <c r="G47" s="46"/>
      <c r="H47" s="5">
        <v>2</v>
      </c>
      <c r="I47" s="18"/>
      <c r="J47" s="18">
        <v>2</v>
      </c>
      <c r="K47" s="18"/>
      <c r="L47" s="6"/>
    </row>
    <row r="48" spans="1:13" ht="13.5" customHeight="1" x14ac:dyDescent="0.15">
      <c r="A48" s="272"/>
      <c r="B48" s="456"/>
      <c r="C48" s="437"/>
      <c r="D48" s="437"/>
      <c r="E48" s="437"/>
      <c r="F48" s="74" t="s">
        <v>73</v>
      </c>
      <c r="G48" s="47"/>
      <c r="H48" s="6">
        <v>1</v>
      </c>
      <c r="I48" s="79"/>
      <c r="J48" s="116">
        <v>2</v>
      </c>
      <c r="K48" s="79"/>
      <c r="L48" s="6"/>
    </row>
    <row r="49" spans="1:12" ht="13.5" customHeight="1" x14ac:dyDescent="0.15">
      <c r="A49" s="272"/>
      <c r="B49" s="456"/>
      <c r="C49" s="437"/>
      <c r="D49" s="437"/>
      <c r="E49" s="437"/>
      <c r="F49" s="74" t="s">
        <v>74</v>
      </c>
      <c r="G49" s="47"/>
      <c r="H49" s="6">
        <v>2</v>
      </c>
      <c r="I49" s="79"/>
      <c r="J49" s="116">
        <v>2</v>
      </c>
      <c r="K49" s="79"/>
      <c r="L49" s="6"/>
    </row>
    <row r="50" spans="1:12" ht="13.5" customHeight="1" x14ac:dyDescent="0.15">
      <c r="A50" s="272"/>
      <c r="B50" s="456"/>
      <c r="C50" s="437"/>
      <c r="D50" s="437"/>
      <c r="E50" s="437"/>
      <c r="F50" s="74" t="s">
        <v>75</v>
      </c>
      <c r="G50" s="47"/>
      <c r="H50" s="6">
        <v>2</v>
      </c>
      <c r="I50" s="79"/>
      <c r="J50" s="116">
        <v>2</v>
      </c>
      <c r="K50" s="79"/>
      <c r="L50" s="6"/>
    </row>
    <row r="51" spans="1:12" ht="13.5" customHeight="1" x14ac:dyDescent="0.15">
      <c r="A51" s="272"/>
      <c r="B51" s="456"/>
      <c r="C51" s="437"/>
      <c r="D51" s="437"/>
      <c r="E51" s="437"/>
      <c r="F51" s="74" t="s">
        <v>76</v>
      </c>
      <c r="G51" s="47"/>
      <c r="H51" s="6">
        <v>3</v>
      </c>
      <c r="I51" s="79"/>
      <c r="J51" s="116">
        <v>2</v>
      </c>
      <c r="K51" s="79"/>
      <c r="L51" s="6"/>
    </row>
    <row r="52" spans="1:12" ht="13.5" customHeight="1" x14ac:dyDescent="0.15">
      <c r="A52" s="272"/>
      <c r="B52" s="456"/>
      <c r="C52" s="437"/>
      <c r="D52" s="437"/>
      <c r="E52" s="437"/>
      <c r="F52" s="74" t="s">
        <v>77</v>
      </c>
      <c r="G52" s="47"/>
      <c r="H52" s="6">
        <v>2</v>
      </c>
      <c r="I52" s="79"/>
      <c r="J52" s="116">
        <v>2</v>
      </c>
      <c r="K52" s="79"/>
      <c r="L52" s="6"/>
    </row>
    <row r="53" spans="1:12" ht="13.5" customHeight="1" x14ac:dyDescent="0.15">
      <c r="A53" s="272"/>
      <c r="B53" s="456"/>
      <c r="C53" s="437"/>
      <c r="D53" s="437"/>
      <c r="E53" s="437"/>
      <c r="F53" s="74" t="s">
        <v>78</v>
      </c>
      <c r="G53" s="47"/>
      <c r="H53" s="6">
        <v>4</v>
      </c>
      <c r="I53" s="79"/>
      <c r="J53" s="116">
        <v>2</v>
      </c>
      <c r="K53" s="79"/>
      <c r="L53" s="6"/>
    </row>
    <row r="54" spans="1:12" ht="13.5" customHeight="1" x14ac:dyDescent="0.15">
      <c r="A54" s="272"/>
      <c r="B54" s="456"/>
      <c r="C54" s="437"/>
      <c r="D54" s="437"/>
      <c r="E54" s="437"/>
      <c r="F54" s="74" t="s">
        <v>80</v>
      </c>
      <c r="G54" s="47"/>
      <c r="H54" s="6">
        <v>2</v>
      </c>
      <c r="I54" s="79"/>
      <c r="J54" s="116">
        <v>2</v>
      </c>
      <c r="K54" s="79"/>
      <c r="L54" s="6"/>
    </row>
    <row r="55" spans="1:12" ht="13.5" customHeight="1" x14ac:dyDescent="0.15">
      <c r="A55" s="272"/>
      <c r="B55" s="456"/>
      <c r="C55" s="437"/>
      <c r="D55" s="437"/>
      <c r="E55" s="437"/>
      <c r="F55" s="74" t="s">
        <v>81</v>
      </c>
      <c r="G55" s="47"/>
      <c r="H55" s="6">
        <v>2</v>
      </c>
      <c r="I55" s="79"/>
      <c r="J55" s="116">
        <v>2</v>
      </c>
      <c r="K55" s="79"/>
      <c r="L55" s="6"/>
    </row>
    <row r="56" spans="1:12" ht="13.5" customHeight="1" x14ac:dyDescent="0.15">
      <c r="A56" s="272"/>
      <c r="B56" s="456"/>
      <c r="C56" s="437"/>
      <c r="D56" s="437"/>
      <c r="E56" s="437"/>
      <c r="F56" s="74" t="s">
        <v>82</v>
      </c>
      <c r="G56" s="47"/>
      <c r="H56" s="6">
        <v>3</v>
      </c>
      <c r="I56" s="79"/>
      <c r="J56" s="116">
        <v>2</v>
      </c>
      <c r="K56" s="79"/>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37" t="s">
        <v>518</v>
      </c>
      <c r="F58" s="74" t="s">
        <v>519</v>
      </c>
      <c r="G58" s="47"/>
      <c r="H58" s="6">
        <v>1</v>
      </c>
      <c r="I58" s="79"/>
      <c r="J58" s="116">
        <v>2</v>
      </c>
      <c r="K58" s="79"/>
      <c r="L58" s="6"/>
    </row>
    <row r="59" spans="1:12" ht="13.5" customHeight="1" x14ac:dyDescent="0.15">
      <c r="A59" s="272"/>
      <c r="B59" s="456"/>
      <c r="C59" s="437"/>
      <c r="D59" s="437"/>
      <c r="E59" s="437"/>
      <c r="F59" s="74" t="s">
        <v>520</v>
      </c>
      <c r="G59" s="47"/>
      <c r="H59" s="6">
        <v>1</v>
      </c>
      <c r="I59" s="79"/>
      <c r="J59" s="116">
        <v>2</v>
      </c>
      <c r="K59" s="79"/>
      <c r="L59" s="6"/>
    </row>
    <row r="60" spans="1:12" ht="13.5" customHeight="1" x14ac:dyDescent="0.15">
      <c r="A60" s="272"/>
      <c r="B60" s="456"/>
      <c r="C60" s="437"/>
      <c r="D60" s="437"/>
      <c r="E60" s="437"/>
      <c r="F60" s="74" t="s">
        <v>521</v>
      </c>
      <c r="G60" s="47"/>
      <c r="H60" s="6">
        <v>2</v>
      </c>
      <c r="I60" s="79">
        <v>2</v>
      </c>
      <c r="J60" s="116"/>
      <c r="K60" s="79"/>
      <c r="L60" s="6"/>
    </row>
    <row r="61" spans="1:12" ht="13.5" customHeight="1" x14ac:dyDescent="0.15">
      <c r="A61" s="272"/>
      <c r="B61" s="456"/>
      <c r="C61" s="437"/>
      <c r="D61" s="437"/>
      <c r="E61" s="437"/>
      <c r="F61" s="74" t="s">
        <v>522</v>
      </c>
      <c r="G61" s="47"/>
      <c r="H61" s="6">
        <v>2</v>
      </c>
      <c r="I61" s="79"/>
      <c r="J61" s="116">
        <v>2</v>
      </c>
      <c r="K61" s="79"/>
      <c r="L61" s="6"/>
    </row>
    <row r="62" spans="1:12" ht="13.5" customHeight="1" x14ac:dyDescent="0.15">
      <c r="A62" s="272"/>
      <c r="B62" s="456"/>
      <c r="C62" s="437"/>
      <c r="D62" s="437"/>
      <c r="E62" s="437"/>
      <c r="F62" s="74" t="s">
        <v>523</v>
      </c>
      <c r="G62" s="47"/>
      <c r="H62" s="6">
        <v>3</v>
      </c>
      <c r="I62" s="79"/>
      <c r="J62" s="116">
        <v>2</v>
      </c>
      <c r="K62" s="79"/>
      <c r="L62" s="6"/>
    </row>
    <row r="63" spans="1:12" s="9" customFormat="1" ht="13.5" customHeight="1" x14ac:dyDescent="0.15">
      <c r="A63" s="272"/>
      <c r="B63" s="456"/>
      <c r="C63" s="437"/>
      <c r="D63" s="437"/>
      <c r="E63" s="437"/>
      <c r="F63" s="321" t="s">
        <v>146</v>
      </c>
      <c r="G63" s="322"/>
      <c r="H63" s="14"/>
      <c r="I63" s="13">
        <f>SUM(I58:I62)</f>
        <v>2</v>
      </c>
      <c r="J63" s="13">
        <f t="shared" ref="J63:K63" si="8">SUM(J58:J62)</f>
        <v>8</v>
      </c>
      <c r="K63" s="13">
        <f t="shared" si="8"/>
        <v>0</v>
      </c>
      <c r="L63" s="14" t="s">
        <v>7</v>
      </c>
    </row>
    <row r="64" spans="1:12" ht="13.5" customHeight="1" x14ac:dyDescent="0.15">
      <c r="A64" s="272"/>
      <c r="B64" s="456"/>
      <c r="C64" s="437"/>
      <c r="D64" s="437"/>
      <c r="E64" s="437" t="s">
        <v>533</v>
      </c>
      <c r="F64" s="74" t="s">
        <v>524</v>
      </c>
      <c r="G64" s="47"/>
      <c r="H64" s="6">
        <v>1</v>
      </c>
      <c r="I64" s="79"/>
      <c r="J64" s="116">
        <v>2</v>
      </c>
      <c r="K64" s="79"/>
      <c r="L64" s="6"/>
    </row>
    <row r="65" spans="1:12" ht="13.5" customHeight="1" x14ac:dyDescent="0.15">
      <c r="A65" s="272"/>
      <c r="B65" s="456"/>
      <c r="C65" s="437"/>
      <c r="D65" s="437"/>
      <c r="E65" s="437"/>
      <c r="F65" s="74" t="s">
        <v>525</v>
      </c>
      <c r="G65" s="47"/>
      <c r="H65" s="6">
        <v>2</v>
      </c>
      <c r="I65" s="79">
        <v>2</v>
      </c>
      <c r="J65" s="116"/>
      <c r="K65" s="79"/>
      <c r="L65" s="6"/>
    </row>
    <row r="66" spans="1:12" ht="13.5" customHeight="1" x14ac:dyDescent="0.15">
      <c r="A66" s="272"/>
      <c r="B66" s="456"/>
      <c r="C66" s="437"/>
      <c r="D66" s="437"/>
      <c r="E66" s="437"/>
      <c r="F66" s="74" t="s">
        <v>526</v>
      </c>
      <c r="G66" s="47"/>
      <c r="H66" s="6">
        <v>3</v>
      </c>
      <c r="I66" s="79"/>
      <c r="J66" s="116">
        <v>2</v>
      </c>
      <c r="K66" s="79"/>
      <c r="L66" s="6"/>
    </row>
    <row r="67" spans="1:12" ht="13.5" customHeight="1" x14ac:dyDescent="0.15">
      <c r="A67" s="272"/>
      <c r="B67" s="456"/>
      <c r="C67" s="437"/>
      <c r="D67" s="437"/>
      <c r="E67" s="437"/>
      <c r="F67" s="74" t="s">
        <v>527</v>
      </c>
      <c r="G67" s="47"/>
      <c r="H67" s="6">
        <v>3</v>
      </c>
      <c r="I67" s="79"/>
      <c r="J67" s="116">
        <v>1</v>
      </c>
      <c r="K67" s="79"/>
      <c r="L67" s="6"/>
    </row>
    <row r="68" spans="1:12" ht="13.5" customHeight="1" x14ac:dyDescent="0.15">
      <c r="A68" s="272"/>
      <c r="B68" s="456"/>
      <c r="C68" s="437"/>
      <c r="D68" s="437"/>
      <c r="E68" s="437"/>
      <c r="F68" s="74" t="s">
        <v>528</v>
      </c>
      <c r="G68" s="47"/>
      <c r="H68" s="6">
        <v>4</v>
      </c>
      <c r="I68" s="79"/>
      <c r="J68" s="116">
        <v>1</v>
      </c>
      <c r="K68" s="79"/>
      <c r="L68" s="6"/>
    </row>
    <row r="69" spans="1:12" s="9" customFormat="1" ht="13.5" customHeight="1" x14ac:dyDescent="0.15">
      <c r="A69" s="272"/>
      <c r="B69" s="456"/>
      <c r="C69" s="437"/>
      <c r="D69" s="437"/>
      <c r="E69" s="437"/>
      <c r="F69" s="321" t="s">
        <v>146</v>
      </c>
      <c r="G69" s="322"/>
      <c r="H69" s="14"/>
      <c r="I69" s="13">
        <f>SUM(I64:I68)</f>
        <v>2</v>
      </c>
      <c r="J69" s="13">
        <f>SUM(J64:J68)</f>
        <v>6</v>
      </c>
      <c r="K69" s="13">
        <f>SUM(K64:K68)</f>
        <v>0</v>
      </c>
      <c r="L69" s="14" t="s">
        <v>7</v>
      </c>
    </row>
    <row r="70" spans="1:12" ht="13.5" customHeight="1" x14ac:dyDescent="0.15">
      <c r="A70" s="272"/>
      <c r="B70" s="456"/>
      <c r="C70" s="437"/>
      <c r="D70" s="437"/>
      <c r="E70" s="437" t="s">
        <v>534</v>
      </c>
      <c r="F70" s="74" t="s">
        <v>529</v>
      </c>
      <c r="G70" s="47"/>
      <c r="H70" s="6">
        <v>2</v>
      </c>
      <c r="I70" s="79">
        <v>2</v>
      </c>
      <c r="J70" s="116"/>
      <c r="K70" s="79"/>
      <c r="L70" s="6"/>
    </row>
    <row r="71" spans="1:12" ht="13.5" customHeight="1" x14ac:dyDescent="0.15">
      <c r="A71" s="272"/>
      <c r="B71" s="456"/>
      <c r="C71" s="437"/>
      <c r="D71" s="437"/>
      <c r="E71" s="437"/>
      <c r="F71" s="74" t="s">
        <v>530</v>
      </c>
      <c r="G71" s="47"/>
      <c r="H71" s="6">
        <v>3</v>
      </c>
      <c r="I71" s="79">
        <v>2</v>
      </c>
      <c r="J71" s="116"/>
      <c r="K71" s="79"/>
      <c r="L71" s="6"/>
    </row>
    <row r="72" spans="1:12" ht="13.5" customHeight="1" x14ac:dyDescent="0.15">
      <c r="A72" s="272"/>
      <c r="B72" s="456"/>
      <c r="C72" s="437"/>
      <c r="D72" s="437"/>
      <c r="E72" s="437"/>
      <c r="F72" s="74" t="s">
        <v>531</v>
      </c>
      <c r="G72" s="47"/>
      <c r="H72" s="6">
        <v>4</v>
      </c>
      <c r="I72" s="79"/>
      <c r="J72" s="116">
        <v>1</v>
      </c>
      <c r="K72" s="79"/>
      <c r="L72" s="6"/>
    </row>
    <row r="73" spans="1:12" ht="13.5" customHeight="1" x14ac:dyDescent="0.15">
      <c r="A73" s="272"/>
      <c r="B73" s="456"/>
      <c r="C73" s="437"/>
      <c r="D73" s="437"/>
      <c r="E73" s="437"/>
      <c r="F73" s="74" t="s">
        <v>532</v>
      </c>
      <c r="G73" s="47"/>
      <c r="H73" s="6">
        <v>2</v>
      </c>
      <c r="I73" s="79"/>
      <c r="J73" s="116">
        <v>2</v>
      </c>
      <c r="K73" s="79"/>
      <c r="L73" s="6"/>
    </row>
    <row r="74" spans="1:12" s="9" customFormat="1" ht="13.5" customHeight="1" x14ac:dyDescent="0.15">
      <c r="A74" s="272"/>
      <c r="B74" s="456"/>
      <c r="C74" s="437"/>
      <c r="D74" s="437"/>
      <c r="E74" s="437"/>
      <c r="F74" s="321" t="s">
        <v>54</v>
      </c>
      <c r="G74" s="322"/>
      <c r="H74" s="14"/>
      <c r="I74" s="13">
        <f>SUM(I70:I73)</f>
        <v>4</v>
      </c>
      <c r="J74" s="13">
        <f>SUM(J70:J73)</f>
        <v>3</v>
      </c>
      <c r="K74" s="13">
        <f>SUM(K70:K73)</f>
        <v>0</v>
      </c>
      <c r="L74" s="14" t="s">
        <v>7</v>
      </c>
    </row>
    <row r="75" spans="1:12" ht="13.5" customHeight="1" x14ac:dyDescent="0.15">
      <c r="A75" s="272"/>
      <c r="B75" s="456"/>
      <c r="C75" s="437"/>
      <c r="D75" s="437"/>
      <c r="E75" s="437" t="s">
        <v>535</v>
      </c>
      <c r="F75" s="74" t="s">
        <v>536</v>
      </c>
      <c r="G75" s="47"/>
      <c r="H75" s="6">
        <v>2</v>
      </c>
      <c r="I75" s="79">
        <v>2</v>
      </c>
      <c r="J75" s="116"/>
      <c r="K75" s="79"/>
      <c r="L75" s="6"/>
    </row>
    <row r="76" spans="1:12" ht="13.5" customHeight="1" x14ac:dyDescent="0.15">
      <c r="A76" s="272"/>
      <c r="B76" s="456"/>
      <c r="C76" s="437"/>
      <c r="D76" s="437"/>
      <c r="E76" s="437"/>
      <c r="F76" s="74" t="s">
        <v>537</v>
      </c>
      <c r="G76" s="47"/>
      <c r="H76" s="6">
        <v>3</v>
      </c>
      <c r="I76" s="79"/>
      <c r="J76" s="116">
        <v>2</v>
      </c>
      <c r="K76" s="79"/>
      <c r="L76" s="6"/>
    </row>
    <row r="77" spans="1:12" ht="13.5" customHeight="1" x14ac:dyDescent="0.15">
      <c r="A77" s="272"/>
      <c r="B77" s="456"/>
      <c r="C77" s="437"/>
      <c r="D77" s="437"/>
      <c r="E77" s="437"/>
      <c r="F77" s="74" t="s">
        <v>538</v>
      </c>
      <c r="G77" s="47"/>
      <c r="H77" s="6">
        <v>2</v>
      </c>
      <c r="I77" s="79">
        <v>2</v>
      </c>
      <c r="J77" s="116"/>
      <c r="K77" s="79"/>
      <c r="L77" s="6"/>
    </row>
    <row r="78" spans="1:12" ht="13.5" customHeight="1" x14ac:dyDescent="0.15">
      <c r="A78" s="272"/>
      <c r="B78" s="456"/>
      <c r="C78" s="437"/>
      <c r="D78" s="437"/>
      <c r="E78" s="437"/>
      <c r="F78" s="74" t="s">
        <v>539</v>
      </c>
      <c r="G78" s="47"/>
      <c r="H78" s="6">
        <v>3</v>
      </c>
      <c r="I78" s="79"/>
      <c r="J78" s="116">
        <v>2</v>
      </c>
      <c r="K78" s="79"/>
      <c r="L78" s="6"/>
    </row>
    <row r="79" spans="1:12" ht="13.5" customHeight="1" x14ac:dyDescent="0.15">
      <c r="A79" s="272"/>
      <c r="B79" s="456"/>
      <c r="C79" s="437"/>
      <c r="D79" s="437"/>
      <c r="E79" s="437"/>
      <c r="F79" s="74" t="s">
        <v>540</v>
      </c>
      <c r="G79" s="47"/>
      <c r="H79" s="6">
        <v>4</v>
      </c>
      <c r="I79" s="79"/>
      <c r="J79" s="116">
        <v>1</v>
      </c>
      <c r="K79" s="79"/>
      <c r="L79" s="6"/>
    </row>
    <row r="80" spans="1:12" s="9" customFormat="1" ht="13.5" customHeight="1" x14ac:dyDescent="0.15">
      <c r="A80" s="272"/>
      <c r="B80" s="456"/>
      <c r="C80" s="437"/>
      <c r="D80" s="437"/>
      <c r="E80" s="437"/>
      <c r="F80" s="321" t="s">
        <v>146</v>
      </c>
      <c r="G80" s="322"/>
      <c r="H80" s="14"/>
      <c r="I80" s="13">
        <f>SUM(I75:I79)</f>
        <v>4</v>
      </c>
      <c r="J80" s="13">
        <f t="shared" ref="J80:K80" si="9">SUM(J75:J79)</f>
        <v>5</v>
      </c>
      <c r="K80" s="13">
        <f t="shared" si="9"/>
        <v>0</v>
      </c>
      <c r="L80" s="14" t="s">
        <v>7</v>
      </c>
    </row>
    <row r="81" spans="1:12" ht="13.5" customHeight="1" x14ac:dyDescent="0.15">
      <c r="A81" s="272"/>
      <c r="B81" s="456"/>
      <c r="C81" s="437"/>
      <c r="D81" s="437"/>
      <c r="E81" s="458" t="s">
        <v>541</v>
      </c>
      <c r="F81" s="74" t="s">
        <v>542</v>
      </c>
      <c r="G81" s="47"/>
      <c r="H81" s="6">
        <v>1</v>
      </c>
      <c r="I81" s="79">
        <v>2</v>
      </c>
      <c r="J81" s="79"/>
      <c r="K81" s="79"/>
      <c r="L81" s="6"/>
    </row>
    <row r="82" spans="1:12" ht="13.5" customHeight="1" x14ac:dyDescent="0.15">
      <c r="A82" s="272"/>
      <c r="B82" s="456"/>
      <c r="C82" s="437"/>
      <c r="D82" s="437"/>
      <c r="E82" s="458"/>
      <c r="F82" s="74" t="s">
        <v>543</v>
      </c>
      <c r="G82" s="47"/>
      <c r="H82" s="6">
        <v>2</v>
      </c>
      <c r="I82" s="79">
        <v>2</v>
      </c>
      <c r="J82" s="79"/>
      <c r="K82" s="79"/>
      <c r="L82" s="6"/>
    </row>
    <row r="83" spans="1:12" ht="13.5" customHeight="1" x14ac:dyDescent="0.15">
      <c r="A83" s="272"/>
      <c r="B83" s="456"/>
      <c r="C83" s="437"/>
      <c r="D83" s="437"/>
      <c r="E83" s="458"/>
      <c r="F83" s="100" t="s">
        <v>544</v>
      </c>
      <c r="G83" s="47"/>
      <c r="H83" s="6">
        <v>2</v>
      </c>
      <c r="I83" s="79">
        <v>2</v>
      </c>
      <c r="J83" s="79"/>
      <c r="K83" s="79"/>
      <c r="L83" s="6"/>
    </row>
    <row r="84" spans="1:12" s="9" customFormat="1" ht="13.5" customHeight="1" x14ac:dyDescent="0.15">
      <c r="A84" s="272"/>
      <c r="B84" s="456"/>
      <c r="C84" s="437"/>
      <c r="D84" s="437"/>
      <c r="E84" s="458"/>
      <c r="F84" s="321" t="s">
        <v>23</v>
      </c>
      <c r="G84" s="322"/>
      <c r="H84" s="14"/>
      <c r="I84" s="13">
        <f>SUM(I81:I83)</f>
        <v>6</v>
      </c>
      <c r="J84" s="13">
        <f>SUM(J81:J83)</f>
        <v>0</v>
      </c>
      <c r="K84" s="13">
        <f>SUM(K81:K83)</f>
        <v>0</v>
      </c>
      <c r="L84" s="14" t="s">
        <v>7</v>
      </c>
    </row>
    <row r="85" spans="1:12" ht="13.5" customHeight="1" x14ac:dyDescent="0.15">
      <c r="A85" s="272"/>
      <c r="B85" s="456"/>
      <c r="C85" s="437" t="s">
        <v>311</v>
      </c>
      <c r="D85" s="437" t="s">
        <v>310</v>
      </c>
      <c r="E85" s="437"/>
      <c r="F85" s="74" t="s">
        <v>83</v>
      </c>
      <c r="G85" s="47"/>
      <c r="H85" s="6">
        <v>2</v>
      </c>
      <c r="I85" s="79"/>
      <c r="J85" s="116">
        <v>2</v>
      </c>
      <c r="K85" s="79"/>
      <c r="L85" s="6"/>
    </row>
    <row r="86" spans="1:12" ht="13.5" customHeight="1" x14ac:dyDescent="0.15">
      <c r="A86" s="272"/>
      <c r="B86" s="456"/>
      <c r="C86" s="437"/>
      <c r="D86" s="437"/>
      <c r="E86" s="437"/>
      <c r="F86" s="74" t="s">
        <v>84</v>
      </c>
      <c r="G86" s="47"/>
      <c r="H86" s="6">
        <v>2</v>
      </c>
      <c r="I86" s="79"/>
      <c r="J86" s="116">
        <v>2</v>
      </c>
      <c r="K86" s="79"/>
      <c r="L86" s="6"/>
    </row>
    <row r="87" spans="1:12" ht="13.5" customHeight="1" x14ac:dyDescent="0.15">
      <c r="A87" s="272"/>
      <c r="B87" s="456"/>
      <c r="C87" s="437"/>
      <c r="D87" s="437"/>
      <c r="E87" s="437"/>
      <c r="F87" s="74" t="s">
        <v>85</v>
      </c>
      <c r="G87" s="47"/>
      <c r="H87" s="6">
        <v>3</v>
      </c>
      <c r="I87" s="79"/>
      <c r="J87" s="116">
        <v>2</v>
      </c>
      <c r="K87" s="79"/>
      <c r="L87" s="6"/>
    </row>
    <row r="88" spans="1:12" ht="13.5" customHeight="1" x14ac:dyDescent="0.15">
      <c r="A88" s="272"/>
      <c r="B88" s="456"/>
      <c r="C88" s="437"/>
      <c r="D88" s="437"/>
      <c r="E88" s="437"/>
      <c r="F88" s="74" t="s">
        <v>86</v>
      </c>
      <c r="G88" s="47"/>
      <c r="H88" s="6">
        <v>3</v>
      </c>
      <c r="I88" s="79"/>
      <c r="J88" s="116">
        <v>2</v>
      </c>
      <c r="K88" s="79"/>
      <c r="L88" s="6"/>
    </row>
    <row r="89" spans="1:12" ht="13.5" customHeight="1" x14ac:dyDescent="0.15">
      <c r="A89" s="272"/>
      <c r="B89" s="456"/>
      <c r="C89" s="437"/>
      <c r="D89" s="437"/>
      <c r="E89" s="437"/>
      <c r="F89" s="74" t="s">
        <v>87</v>
      </c>
      <c r="G89" s="47"/>
      <c r="H89" s="6">
        <v>3</v>
      </c>
      <c r="I89" s="79"/>
      <c r="J89" s="116">
        <v>2</v>
      </c>
      <c r="K89" s="79"/>
      <c r="L89" s="6"/>
    </row>
    <row r="90" spans="1:12" ht="13.5" customHeight="1" x14ac:dyDescent="0.15">
      <c r="A90" s="272"/>
      <c r="B90" s="456"/>
      <c r="C90" s="437"/>
      <c r="D90" s="437"/>
      <c r="E90" s="437"/>
      <c r="F90" s="74" t="s">
        <v>88</v>
      </c>
      <c r="G90" s="47"/>
      <c r="H90" s="6">
        <v>3</v>
      </c>
      <c r="I90" s="79"/>
      <c r="J90" s="116">
        <v>2</v>
      </c>
      <c r="K90" s="79"/>
      <c r="L90" s="6"/>
    </row>
    <row r="91" spans="1:12" ht="13.5" customHeight="1" x14ac:dyDescent="0.15">
      <c r="A91" s="272"/>
      <c r="B91" s="456"/>
      <c r="C91" s="437"/>
      <c r="D91" s="437"/>
      <c r="E91" s="437"/>
      <c r="F91" s="74" t="s">
        <v>89</v>
      </c>
      <c r="G91" s="47"/>
      <c r="H91" s="6">
        <v>2</v>
      </c>
      <c r="I91" s="79"/>
      <c r="J91" s="116">
        <v>2</v>
      </c>
      <c r="K91" s="79"/>
      <c r="L91" s="6"/>
    </row>
    <row r="92" spans="1:12" ht="13.5" customHeight="1" x14ac:dyDescent="0.15">
      <c r="A92" s="272"/>
      <c r="B92" s="456"/>
      <c r="C92" s="437"/>
      <c r="D92" s="437"/>
      <c r="E92" s="437"/>
      <c r="F92" s="74" t="s">
        <v>90</v>
      </c>
      <c r="G92" s="47"/>
      <c r="H92" s="6">
        <v>2</v>
      </c>
      <c r="I92" s="79"/>
      <c r="J92" s="116">
        <v>2</v>
      </c>
      <c r="K92" s="79"/>
      <c r="L92" s="6"/>
    </row>
    <row r="93" spans="1:12" ht="13.5" customHeight="1" x14ac:dyDescent="0.15">
      <c r="A93" s="272"/>
      <c r="B93" s="456"/>
      <c r="C93" s="437"/>
      <c r="D93" s="437"/>
      <c r="E93" s="437"/>
      <c r="F93" s="74" t="s">
        <v>91</v>
      </c>
      <c r="G93" s="47"/>
      <c r="H93" s="6">
        <v>2</v>
      </c>
      <c r="I93" s="79"/>
      <c r="J93" s="116">
        <v>2</v>
      </c>
      <c r="K93" s="79"/>
      <c r="L93" s="6"/>
    </row>
    <row r="94" spans="1:12" ht="13.5" customHeight="1" x14ac:dyDescent="0.15">
      <c r="A94" s="272"/>
      <c r="B94" s="456"/>
      <c r="C94" s="437"/>
      <c r="D94" s="437"/>
      <c r="E94" s="437"/>
      <c r="F94" s="74" t="s">
        <v>92</v>
      </c>
      <c r="G94" s="47"/>
      <c r="H94" s="6">
        <v>3</v>
      </c>
      <c r="I94" s="79"/>
      <c r="J94" s="116">
        <v>2</v>
      </c>
      <c r="K94" s="79"/>
      <c r="L94" s="6"/>
    </row>
    <row r="95" spans="1:12" s="9" customFormat="1" ht="13.5" customHeight="1" x14ac:dyDescent="0.15">
      <c r="A95" s="272"/>
      <c r="B95" s="456"/>
      <c r="C95" s="437"/>
      <c r="D95" s="437"/>
      <c r="E95" s="437"/>
      <c r="F95" s="321" t="s">
        <v>297</v>
      </c>
      <c r="G95" s="322"/>
      <c r="H95" s="14"/>
      <c r="I95" s="13">
        <f>SUM(I85:I94)</f>
        <v>0</v>
      </c>
      <c r="J95" s="13">
        <f>SUM(J85:J94)</f>
        <v>20</v>
      </c>
      <c r="K95" s="13">
        <f t="shared" ref="K95" si="10">SUM(K85:K94)</f>
        <v>0</v>
      </c>
      <c r="L95" s="14" t="s">
        <v>7</v>
      </c>
    </row>
    <row r="96" spans="1:12" ht="13.5" customHeight="1" x14ac:dyDescent="0.15">
      <c r="A96" s="272"/>
      <c r="B96" s="456"/>
      <c r="C96" s="437"/>
      <c r="D96" s="437" t="s">
        <v>312</v>
      </c>
      <c r="E96" s="437"/>
      <c r="F96" s="74" t="s">
        <v>771</v>
      </c>
      <c r="G96" s="47"/>
      <c r="H96" s="6">
        <v>2</v>
      </c>
      <c r="I96" s="113">
        <v>2</v>
      </c>
      <c r="J96" s="79"/>
      <c r="K96" s="79"/>
      <c r="L96" s="6"/>
    </row>
    <row r="97" spans="1:12" ht="13.5" customHeight="1" x14ac:dyDescent="0.15">
      <c r="A97" s="272"/>
      <c r="B97" s="456"/>
      <c r="C97" s="437"/>
      <c r="D97" s="437"/>
      <c r="E97" s="437"/>
      <c r="F97" s="74" t="s">
        <v>772</v>
      </c>
      <c r="G97" s="47"/>
      <c r="H97" s="6">
        <v>3</v>
      </c>
      <c r="I97" s="113">
        <v>2</v>
      </c>
      <c r="J97" s="79"/>
      <c r="K97" s="79"/>
      <c r="L97" s="6"/>
    </row>
    <row r="98" spans="1:12" ht="13.5" customHeight="1" x14ac:dyDescent="0.15">
      <c r="A98" s="272"/>
      <c r="B98" s="456"/>
      <c r="C98" s="437"/>
      <c r="D98" s="437"/>
      <c r="E98" s="437"/>
      <c r="F98" s="74" t="s">
        <v>769</v>
      </c>
      <c r="G98" s="47"/>
      <c r="H98" s="6">
        <v>3</v>
      </c>
      <c r="I98" s="113">
        <v>2</v>
      </c>
      <c r="J98" s="79"/>
      <c r="K98" s="79"/>
      <c r="L98" s="6"/>
    </row>
    <row r="99" spans="1:12" s="9" customFormat="1" ht="13.5" customHeight="1" x14ac:dyDescent="0.15">
      <c r="A99" s="273"/>
      <c r="B99" s="456"/>
      <c r="C99" s="437"/>
      <c r="D99" s="437"/>
      <c r="E99" s="437"/>
      <c r="F99" s="72" t="s">
        <v>770</v>
      </c>
      <c r="G99" s="75"/>
      <c r="H99" s="6">
        <v>3</v>
      </c>
      <c r="I99" s="113">
        <v>2</v>
      </c>
      <c r="J99" s="79"/>
      <c r="K99" s="79"/>
      <c r="L99" s="6"/>
    </row>
    <row r="100" spans="1:12" s="9" customFormat="1" ht="13.5" customHeight="1" x14ac:dyDescent="0.15">
      <c r="A100" s="273"/>
      <c r="B100" s="456"/>
      <c r="C100" s="437"/>
      <c r="D100" s="437"/>
      <c r="E100" s="437"/>
      <c r="F100" s="321" t="s">
        <v>54</v>
      </c>
      <c r="G100" s="322"/>
      <c r="H100" s="14"/>
      <c r="I100" s="13">
        <f>SUM(I96:I99)</f>
        <v>8</v>
      </c>
      <c r="J100" s="13">
        <f>SUM(J96:J99)</f>
        <v>0</v>
      </c>
      <c r="K100" s="13">
        <f t="shared" ref="K100" si="11">SUM(K96:K99)</f>
        <v>0</v>
      </c>
      <c r="L100" s="14" t="s">
        <v>7</v>
      </c>
    </row>
    <row r="101" spans="1:12" ht="13.5" customHeight="1" x14ac:dyDescent="0.15">
      <c r="A101" s="273"/>
      <c r="B101" s="413" t="s">
        <v>66</v>
      </c>
      <c r="C101" s="391" t="s">
        <v>313</v>
      </c>
      <c r="D101" s="391"/>
      <c r="E101" s="391"/>
      <c r="F101" s="76" t="s">
        <v>93</v>
      </c>
      <c r="G101" s="46"/>
      <c r="H101" s="6">
        <v>1</v>
      </c>
      <c r="I101" s="79"/>
      <c r="J101" s="79">
        <v>2</v>
      </c>
      <c r="K101" s="79"/>
      <c r="L101" s="6"/>
    </row>
    <row r="102" spans="1:12" ht="13.5" customHeight="1" x14ac:dyDescent="0.15">
      <c r="A102" s="273"/>
      <c r="B102" s="413"/>
      <c r="C102" s="391"/>
      <c r="D102" s="391"/>
      <c r="E102" s="391"/>
      <c r="F102" s="70" t="s">
        <v>94</v>
      </c>
      <c r="G102" s="47"/>
      <c r="H102" s="6">
        <v>1</v>
      </c>
      <c r="I102" s="79"/>
      <c r="J102" s="79">
        <v>2</v>
      </c>
      <c r="K102" s="79"/>
      <c r="L102" s="6"/>
    </row>
    <row r="103" spans="1:12" ht="13.5" customHeight="1" x14ac:dyDescent="0.15">
      <c r="A103" s="273"/>
      <c r="B103" s="413"/>
      <c r="C103" s="391"/>
      <c r="D103" s="391"/>
      <c r="E103" s="391"/>
      <c r="F103" s="70" t="s">
        <v>95</v>
      </c>
      <c r="G103" s="47"/>
      <c r="H103" s="6">
        <v>2</v>
      </c>
      <c r="I103" s="79"/>
      <c r="J103" s="116">
        <v>2</v>
      </c>
      <c r="K103" s="79"/>
      <c r="L103" s="6"/>
    </row>
    <row r="104" spans="1:12" ht="13.5" customHeight="1" x14ac:dyDescent="0.15">
      <c r="A104" s="273"/>
      <c r="B104" s="413"/>
      <c r="C104" s="391"/>
      <c r="D104" s="391"/>
      <c r="E104" s="391"/>
      <c r="F104" s="70" t="s">
        <v>96</v>
      </c>
      <c r="G104" s="47"/>
      <c r="H104" s="6">
        <v>1</v>
      </c>
      <c r="I104" s="79">
        <v>2</v>
      </c>
      <c r="J104" s="79"/>
      <c r="K104" s="79"/>
      <c r="L104" s="6"/>
    </row>
    <row r="105" spans="1:12" ht="13.5" customHeight="1" x14ac:dyDescent="0.15">
      <c r="A105" s="273"/>
      <c r="B105" s="413"/>
      <c r="C105" s="391"/>
      <c r="D105" s="391"/>
      <c r="E105" s="391"/>
      <c r="F105" s="70" t="s">
        <v>97</v>
      </c>
      <c r="G105" s="47"/>
      <c r="H105" s="6">
        <v>2</v>
      </c>
      <c r="I105" s="79"/>
      <c r="J105" s="79">
        <v>2</v>
      </c>
      <c r="K105" s="79"/>
      <c r="L105" s="6"/>
    </row>
    <row r="106" spans="1:12" ht="13.5" customHeight="1" x14ac:dyDescent="0.15">
      <c r="A106" s="273"/>
      <c r="B106" s="413"/>
      <c r="C106" s="391"/>
      <c r="D106" s="391"/>
      <c r="E106" s="391"/>
      <c r="F106" s="70" t="s">
        <v>98</v>
      </c>
      <c r="G106" s="47"/>
      <c r="H106" s="6">
        <v>2</v>
      </c>
      <c r="I106" s="79"/>
      <c r="J106" s="79">
        <v>2</v>
      </c>
      <c r="K106" s="79"/>
      <c r="L106" s="6"/>
    </row>
    <row r="107" spans="1:12" ht="13.5" customHeight="1" x14ac:dyDescent="0.15">
      <c r="A107" s="273"/>
      <c r="B107" s="413"/>
      <c r="C107" s="391"/>
      <c r="D107" s="391"/>
      <c r="E107" s="391"/>
      <c r="F107" s="70" t="s">
        <v>99</v>
      </c>
      <c r="G107" s="47"/>
      <c r="H107" s="6">
        <v>2</v>
      </c>
      <c r="I107" s="79"/>
      <c r="J107" s="79">
        <v>2</v>
      </c>
      <c r="K107" s="79"/>
      <c r="L107" s="6"/>
    </row>
    <row r="108" spans="1:12" ht="13.5" customHeight="1" x14ac:dyDescent="0.15">
      <c r="A108" s="273"/>
      <c r="B108" s="413"/>
      <c r="C108" s="391"/>
      <c r="D108" s="391"/>
      <c r="E108" s="391"/>
      <c r="F108" s="70" t="s">
        <v>100</v>
      </c>
      <c r="G108" s="47"/>
      <c r="H108" s="6">
        <v>2</v>
      </c>
      <c r="I108" s="79"/>
      <c r="J108" s="116">
        <v>2</v>
      </c>
      <c r="K108" s="79"/>
      <c r="L108" s="6"/>
    </row>
    <row r="109" spans="1:12" ht="13.5" customHeight="1" x14ac:dyDescent="0.15">
      <c r="A109" s="273"/>
      <c r="B109" s="413"/>
      <c r="C109" s="391"/>
      <c r="D109" s="391"/>
      <c r="E109" s="391"/>
      <c r="F109" s="70" t="s">
        <v>101</v>
      </c>
      <c r="G109" s="47"/>
      <c r="H109" s="6">
        <v>2</v>
      </c>
      <c r="I109" s="79"/>
      <c r="J109" s="116">
        <v>2</v>
      </c>
      <c r="K109" s="79"/>
      <c r="L109" s="6"/>
    </row>
    <row r="110" spans="1:12" ht="13.5" customHeight="1" x14ac:dyDescent="0.15">
      <c r="A110" s="273"/>
      <c r="B110" s="413"/>
      <c r="C110" s="391"/>
      <c r="D110" s="391"/>
      <c r="E110" s="391"/>
      <c r="F110" s="70" t="s">
        <v>102</v>
      </c>
      <c r="G110" s="47"/>
      <c r="H110" s="6">
        <v>2</v>
      </c>
      <c r="I110" s="79">
        <v>1</v>
      </c>
      <c r="J110" s="79"/>
      <c r="K110" s="79"/>
      <c r="L110" s="6"/>
    </row>
    <row r="111" spans="1:12" ht="13.5" customHeight="1" x14ac:dyDescent="0.15">
      <c r="A111" s="273"/>
      <c r="B111" s="413"/>
      <c r="C111" s="391"/>
      <c r="D111" s="391"/>
      <c r="E111" s="391"/>
      <c r="F111" s="70" t="s">
        <v>103</v>
      </c>
      <c r="G111" s="47"/>
      <c r="H111" s="6">
        <v>2</v>
      </c>
      <c r="I111" s="79">
        <v>1</v>
      </c>
      <c r="J111" s="79"/>
      <c r="K111" s="79"/>
      <c r="L111" s="6"/>
    </row>
    <row r="112" spans="1:12" ht="13.5" customHeight="1" x14ac:dyDescent="0.15">
      <c r="A112" s="273"/>
      <c r="B112" s="413"/>
      <c r="C112" s="391"/>
      <c r="D112" s="391"/>
      <c r="E112" s="391"/>
      <c r="F112" s="70" t="s">
        <v>104</v>
      </c>
      <c r="G112" s="47"/>
      <c r="H112" s="6">
        <v>2</v>
      </c>
      <c r="I112" s="79">
        <v>2</v>
      </c>
      <c r="J112" s="79"/>
      <c r="K112" s="79"/>
      <c r="L112" s="6"/>
    </row>
    <row r="113" spans="1:12" s="9" customFormat="1" ht="13.5" customHeight="1" x14ac:dyDescent="0.15">
      <c r="A113" s="273"/>
      <c r="B113" s="413"/>
      <c r="C113" s="391"/>
      <c r="D113" s="391"/>
      <c r="E113" s="391"/>
      <c r="F113" s="321" t="s">
        <v>298</v>
      </c>
      <c r="G113" s="322"/>
      <c r="H113" s="14"/>
      <c r="I113" s="13">
        <f>SUM(I101:I112)</f>
        <v>6</v>
      </c>
      <c r="J113" s="13">
        <f t="shared" ref="J113:K113" si="12">SUM(J101:J112)</f>
        <v>16</v>
      </c>
      <c r="K113" s="13">
        <f t="shared" si="12"/>
        <v>0</v>
      </c>
      <c r="L113" s="14" t="s">
        <v>7</v>
      </c>
    </row>
    <row r="114" spans="1:12" ht="13.5" customHeight="1" x14ac:dyDescent="0.15">
      <c r="A114" s="273"/>
      <c r="B114" s="413"/>
      <c r="C114" s="391" t="s">
        <v>314</v>
      </c>
      <c r="D114" s="391"/>
      <c r="E114" s="391"/>
      <c r="F114" s="70" t="s">
        <v>105</v>
      </c>
      <c r="G114" s="47"/>
      <c r="H114" s="6">
        <v>3</v>
      </c>
      <c r="I114" s="79">
        <v>2</v>
      </c>
      <c r="J114" s="79"/>
      <c r="K114" s="79"/>
      <c r="L114" s="6"/>
    </row>
    <row r="115" spans="1:12" ht="13.5" customHeight="1" x14ac:dyDescent="0.15">
      <c r="A115" s="273"/>
      <c r="B115" s="413"/>
      <c r="C115" s="391"/>
      <c r="D115" s="391"/>
      <c r="E115" s="391"/>
      <c r="F115" s="70" t="s">
        <v>106</v>
      </c>
      <c r="G115" s="47"/>
      <c r="H115" s="6">
        <v>3</v>
      </c>
      <c r="I115" s="79">
        <v>1</v>
      </c>
      <c r="J115" s="79"/>
      <c r="K115" s="79"/>
      <c r="L115" s="6"/>
    </row>
    <row r="116" spans="1:12" ht="13.5" customHeight="1" x14ac:dyDescent="0.15">
      <c r="A116" s="273"/>
      <c r="B116" s="413"/>
      <c r="C116" s="391"/>
      <c r="D116" s="391"/>
      <c r="E116" s="391"/>
      <c r="F116" s="70" t="s">
        <v>107</v>
      </c>
      <c r="G116" s="47"/>
      <c r="H116" s="6">
        <v>2</v>
      </c>
      <c r="I116" s="79">
        <v>1</v>
      </c>
      <c r="J116" s="79"/>
      <c r="K116" s="79"/>
      <c r="L116" s="6"/>
    </row>
    <row r="117" spans="1:12" ht="13.5" customHeight="1" x14ac:dyDescent="0.15">
      <c r="A117" s="273"/>
      <c r="B117" s="413"/>
      <c r="C117" s="391"/>
      <c r="D117" s="391"/>
      <c r="E117" s="391"/>
      <c r="F117" s="152" t="s">
        <v>108</v>
      </c>
      <c r="G117" s="161"/>
      <c r="H117" s="11">
        <v>2</v>
      </c>
      <c r="I117" s="154">
        <v>1</v>
      </c>
      <c r="J117" s="154"/>
      <c r="K117" s="154"/>
      <c r="L117" s="6"/>
    </row>
    <row r="118" spans="1:12" ht="13.5" customHeight="1" x14ac:dyDescent="0.15">
      <c r="A118" s="273"/>
      <c r="B118" s="413"/>
      <c r="C118" s="391"/>
      <c r="D118" s="391"/>
      <c r="E118" s="391"/>
      <c r="F118" s="152" t="s">
        <v>788</v>
      </c>
      <c r="G118" s="161"/>
      <c r="H118" s="11">
        <v>2</v>
      </c>
      <c r="I118" s="154">
        <v>1</v>
      </c>
      <c r="J118" s="154"/>
      <c r="K118" s="154"/>
      <c r="L118" s="6"/>
    </row>
    <row r="119" spans="1:12" ht="13.5" customHeight="1" x14ac:dyDescent="0.15">
      <c r="A119" s="273"/>
      <c r="B119" s="413"/>
      <c r="C119" s="391"/>
      <c r="D119" s="391"/>
      <c r="E119" s="391"/>
      <c r="F119" s="152" t="s">
        <v>789</v>
      </c>
      <c r="G119" s="161"/>
      <c r="H119" s="11">
        <v>3</v>
      </c>
      <c r="I119" s="154"/>
      <c r="J119" s="154">
        <v>1</v>
      </c>
      <c r="K119" s="154"/>
      <c r="L119" s="6"/>
    </row>
    <row r="120" spans="1:12" ht="13.5" customHeight="1" x14ac:dyDescent="0.15">
      <c r="A120" s="273"/>
      <c r="B120" s="413"/>
      <c r="C120" s="391"/>
      <c r="D120" s="391"/>
      <c r="E120" s="391"/>
      <c r="F120" s="152" t="s">
        <v>790</v>
      </c>
      <c r="G120" s="161"/>
      <c r="H120" s="11">
        <v>3</v>
      </c>
      <c r="I120" s="154"/>
      <c r="J120" s="154">
        <v>1</v>
      </c>
      <c r="K120" s="154"/>
      <c r="L120" s="6"/>
    </row>
    <row r="121" spans="1:12" ht="13.5" customHeight="1" x14ac:dyDescent="0.15">
      <c r="A121" s="273"/>
      <c r="B121" s="413"/>
      <c r="C121" s="391"/>
      <c r="D121" s="391"/>
      <c r="E121" s="391"/>
      <c r="F121" s="70" t="s">
        <v>109</v>
      </c>
      <c r="G121" s="47"/>
      <c r="H121" s="6">
        <v>2</v>
      </c>
      <c r="I121" s="79">
        <v>2</v>
      </c>
      <c r="J121" s="79"/>
      <c r="K121" s="79"/>
      <c r="L121" s="6"/>
    </row>
    <row r="122" spans="1:12" ht="13.5" customHeight="1" x14ac:dyDescent="0.15">
      <c r="A122" s="273"/>
      <c r="B122" s="413"/>
      <c r="C122" s="391"/>
      <c r="D122" s="391"/>
      <c r="E122" s="391"/>
      <c r="F122" s="70" t="s">
        <v>110</v>
      </c>
      <c r="G122" s="47"/>
      <c r="H122" s="6">
        <v>3</v>
      </c>
      <c r="I122" s="79">
        <v>2</v>
      </c>
      <c r="J122" s="79"/>
      <c r="K122" s="79"/>
      <c r="L122" s="6"/>
    </row>
    <row r="123" spans="1:12" s="9" customFormat="1" ht="13.5" customHeight="1" x14ac:dyDescent="0.15">
      <c r="A123" s="273"/>
      <c r="B123" s="413"/>
      <c r="C123" s="391"/>
      <c r="D123" s="391"/>
      <c r="E123" s="391"/>
      <c r="F123" s="321" t="s">
        <v>143</v>
      </c>
      <c r="G123" s="322"/>
      <c r="H123" s="14"/>
      <c r="I123" s="13">
        <f>SUM(I114:I122)</f>
        <v>10</v>
      </c>
      <c r="J123" s="13">
        <f>SUM(J114:J122)</f>
        <v>2</v>
      </c>
      <c r="K123" s="13">
        <f>SUM(K114:K122)</f>
        <v>0</v>
      </c>
      <c r="L123" s="14" t="s">
        <v>7</v>
      </c>
    </row>
    <row r="124" spans="1:12" ht="13.5" customHeight="1" x14ac:dyDescent="0.15">
      <c r="A124" s="273"/>
      <c r="B124" s="413"/>
      <c r="C124" s="391" t="s">
        <v>315</v>
      </c>
      <c r="D124" s="391"/>
      <c r="E124" s="391"/>
      <c r="F124" s="70" t="s">
        <v>111</v>
      </c>
      <c r="G124" s="47"/>
      <c r="H124" s="6" t="s">
        <v>55</v>
      </c>
      <c r="I124" s="79">
        <v>1</v>
      </c>
      <c r="J124" s="79"/>
      <c r="K124" s="79"/>
      <c r="L124" s="6"/>
    </row>
    <row r="125" spans="1:12" ht="13.5" customHeight="1" x14ac:dyDescent="0.15">
      <c r="A125" s="273"/>
      <c r="B125" s="413"/>
      <c r="C125" s="391"/>
      <c r="D125" s="391"/>
      <c r="E125" s="391"/>
      <c r="F125" s="70" t="s">
        <v>181</v>
      </c>
      <c r="G125" s="47"/>
      <c r="H125" s="6" t="s">
        <v>56</v>
      </c>
      <c r="I125" s="79"/>
      <c r="J125" s="116">
        <v>4</v>
      </c>
      <c r="K125" s="79"/>
      <c r="L125" s="6"/>
    </row>
    <row r="126" spans="1:12" ht="13.5" customHeight="1" x14ac:dyDescent="0.15">
      <c r="A126" s="273"/>
      <c r="B126" s="413"/>
      <c r="C126" s="391"/>
      <c r="D126" s="391"/>
      <c r="E126" s="391"/>
      <c r="F126" s="70" t="s">
        <v>182</v>
      </c>
      <c r="G126" s="47"/>
      <c r="H126" s="6">
        <v>3</v>
      </c>
      <c r="I126" s="79"/>
      <c r="J126" s="116">
        <v>2</v>
      </c>
      <c r="K126" s="79"/>
      <c r="L126" s="6"/>
    </row>
    <row r="127" spans="1:12" ht="13.5" customHeight="1" x14ac:dyDescent="0.15">
      <c r="A127" s="273"/>
      <c r="B127" s="413"/>
      <c r="C127" s="391"/>
      <c r="D127" s="391"/>
      <c r="E127" s="391"/>
      <c r="F127" s="70" t="s">
        <v>183</v>
      </c>
      <c r="G127" s="47"/>
      <c r="H127" s="6" t="s">
        <v>56</v>
      </c>
      <c r="I127" s="79">
        <v>4</v>
      </c>
      <c r="J127" s="116"/>
      <c r="K127" s="79"/>
      <c r="L127" s="6"/>
    </row>
    <row r="128" spans="1:12" ht="13.5" customHeight="1" x14ac:dyDescent="0.15">
      <c r="A128" s="273"/>
      <c r="B128" s="413"/>
      <c r="C128" s="391"/>
      <c r="D128" s="391"/>
      <c r="E128" s="391"/>
      <c r="F128" s="70" t="s">
        <v>184</v>
      </c>
      <c r="G128" s="47"/>
      <c r="H128" s="6">
        <v>3</v>
      </c>
      <c r="I128" s="79"/>
      <c r="J128" s="116">
        <v>2</v>
      </c>
      <c r="K128" s="79"/>
      <c r="L128" s="6"/>
    </row>
    <row r="129" spans="1:12" ht="13.5" customHeight="1" x14ac:dyDescent="0.15">
      <c r="A129" s="273"/>
      <c r="B129" s="413"/>
      <c r="C129" s="391"/>
      <c r="D129" s="391"/>
      <c r="E129" s="391"/>
      <c r="F129" s="70" t="s">
        <v>113</v>
      </c>
      <c r="G129" s="47"/>
      <c r="H129" s="6">
        <v>4</v>
      </c>
      <c r="I129" s="79"/>
      <c r="J129" s="116">
        <v>2</v>
      </c>
      <c r="K129" s="79"/>
      <c r="L129" s="6"/>
    </row>
    <row r="130" spans="1:12" s="9" customFormat="1" ht="13.5" customHeight="1" x14ac:dyDescent="0.15">
      <c r="A130" s="273"/>
      <c r="B130" s="413"/>
      <c r="C130" s="391"/>
      <c r="D130" s="391"/>
      <c r="E130" s="391"/>
      <c r="F130" s="8" t="s">
        <v>185</v>
      </c>
      <c r="G130" s="78"/>
      <c r="H130" s="6">
        <v>4</v>
      </c>
      <c r="I130" s="79">
        <v>2</v>
      </c>
      <c r="J130" s="79"/>
      <c r="K130" s="79"/>
      <c r="L130" s="6"/>
    </row>
    <row r="131" spans="1:12" s="9" customFormat="1" ht="13.5" customHeight="1" x14ac:dyDescent="0.15">
      <c r="A131" s="273"/>
      <c r="B131" s="413"/>
      <c r="C131" s="391"/>
      <c r="D131" s="391"/>
      <c r="E131" s="391"/>
      <c r="F131" s="286" t="s">
        <v>24</v>
      </c>
      <c r="G131" s="324"/>
      <c r="H131" s="71"/>
      <c r="I131" s="4">
        <f>SUM(I124:I130)</f>
        <v>7</v>
      </c>
      <c r="J131" s="4">
        <f t="shared" ref="J131:K131" si="13">SUM(J124:J130)</f>
        <v>10</v>
      </c>
      <c r="K131" s="4">
        <f t="shared" si="13"/>
        <v>0</v>
      </c>
      <c r="L131" s="71" t="s">
        <v>7</v>
      </c>
    </row>
    <row r="132" spans="1:12" ht="13.5" customHeight="1" x14ac:dyDescent="0.15">
      <c r="A132" s="273"/>
      <c r="B132" s="275" t="s">
        <v>67</v>
      </c>
      <c r="C132" s="276"/>
      <c r="D132" s="276"/>
      <c r="E132" s="277"/>
      <c r="F132" s="70" t="s">
        <v>186</v>
      </c>
      <c r="G132" s="78"/>
      <c r="H132" s="6" t="s">
        <v>115</v>
      </c>
      <c r="I132" s="79">
        <v>1</v>
      </c>
      <c r="J132" s="79"/>
      <c r="K132" s="79"/>
      <c r="L132" s="6"/>
    </row>
    <row r="133" spans="1:12" ht="13.5" customHeight="1" x14ac:dyDescent="0.15">
      <c r="A133" s="273"/>
      <c r="B133" s="278"/>
      <c r="C133" s="279"/>
      <c r="D133" s="279"/>
      <c r="E133" s="280"/>
      <c r="F133" s="70" t="s">
        <v>187</v>
      </c>
      <c r="G133" s="78"/>
      <c r="H133" s="6">
        <v>3</v>
      </c>
      <c r="I133" s="79">
        <v>2</v>
      </c>
      <c r="J133" s="79"/>
      <c r="K133" s="79"/>
      <c r="L133" s="6"/>
    </row>
    <row r="134" spans="1:12" ht="13.5" customHeight="1" x14ac:dyDescent="0.15">
      <c r="A134" s="273"/>
      <c r="B134" s="278"/>
      <c r="C134" s="279"/>
      <c r="D134" s="279"/>
      <c r="E134" s="280"/>
      <c r="F134" s="70" t="s">
        <v>545</v>
      </c>
      <c r="G134" s="78"/>
      <c r="H134" s="6">
        <v>2</v>
      </c>
      <c r="I134" s="79">
        <v>2</v>
      </c>
      <c r="J134" s="79"/>
      <c r="K134" s="79"/>
      <c r="L134" s="6"/>
    </row>
    <row r="135" spans="1:12" ht="13.5" customHeight="1" x14ac:dyDescent="0.15">
      <c r="A135" s="273"/>
      <c r="B135" s="278"/>
      <c r="C135" s="279"/>
      <c r="D135" s="279"/>
      <c r="E135" s="280"/>
      <c r="F135" s="70" t="s">
        <v>546</v>
      </c>
      <c r="G135" s="78"/>
      <c r="H135" s="6">
        <v>3</v>
      </c>
      <c r="I135" s="79">
        <v>2</v>
      </c>
      <c r="J135" s="79"/>
      <c r="K135" s="79"/>
      <c r="L135" s="6"/>
    </row>
    <row r="136" spans="1:12" ht="13.5" customHeight="1" x14ac:dyDescent="0.15">
      <c r="A136" s="273"/>
      <c r="B136" s="278"/>
      <c r="C136" s="279"/>
      <c r="D136" s="279"/>
      <c r="E136" s="280"/>
      <c r="F136" s="70" t="s">
        <v>190</v>
      </c>
      <c r="G136" s="78"/>
      <c r="H136" s="6">
        <v>3</v>
      </c>
      <c r="I136" s="79"/>
      <c r="J136" s="116">
        <v>2</v>
      </c>
      <c r="K136" s="79"/>
      <c r="L136" s="6"/>
    </row>
    <row r="137" spans="1:12" ht="13.5" customHeight="1" x14ac:dyDescent="0.15">
      <c r="A137" s="273"/>
      <c r="B137" s="278"/>
      <c r="C137" s="279"/>
      <c r="D137" s="279"/>
      <c r="E137" s="280"/>
      <c r="F137" s="184" t="s">
        <v>119</v>
      </c>
      <c r="G137" s="185"/>
      <c r="H137" s="6">
        <v>1</v>
      </c>
      <c r="I137" s="116"/>
      <c r="J137" s="116">
        <v>1</v>
      </c>
      <c r="K137" s="116"/>
      <c r="L137" s="6"/>
    </row>
    <row r="138" spans="1:12" ht="13.5" customHeight="1" x14ac:dyDescent="0.15">
      <c r="A138" s="273"/>
      <c r="B138" s="281"/>
      <c r="C138" s="282"/>
      <c r="D138" s="282"/>
      <c r="E138" s="283"/>
      <c r="F138" s="286" t="s">
        <v>191</v>
      </c>
      <c r="G138" s="324"/>
      <c r="H138" s="4"/>
      <c r="I138" s="4">
        <f>SUM(I132:I137)</f>
        <v>7</v>
      </c>
      <c r="J138" s="4">
        <f>SUM(J132:J137)</f>
        <v>3</v>
      </c>
      <c r="K138" s="4">
        <f>SUM(K132:K137)</f>
        <v>0</v>
      </c>
      <c r="L138" s="71" t="s">
        <v>7</v>
      </c>
    </row>
    <row r="139" spans="1:12" ht="13.5" customHeight="1" x14ac:dyDescent="0.15">
      <c r="A139" s="273"/>
      <c r="B139" s="275" t="s">
        <v>68</v>
      </c>
      <c r="C139" s="276"/>
      <c r="D139" s="276"/>
      <c r="E139" s="277"/>
      <c r="F139" s="70" t="s">
        <v>136</v>
      </c>
      <c r="G139" s="78"/>
      <c r="H139" s="6">
        <v>2</v>
      </c>
      <c r="I139" s="79"/>
      <c r="J139" s="116">
        <v>2</v>
      </c>
      <c r="K139" s="79"/>
      <c r="L139" s="6"/>
    </row>
    <row r="140" spans="1:12" ht="13.5" customHeight="1" x14ac:dyDescent="0.15">
      <c r="A140" s="273"/>
      <c r="B140" s="278"/>
      <c r="C140" s="279"/>
      <c r="D140" s="279"/>
      <c r="E140" s="280"/>
      <c r="F140" s="152" t="s">
        <v>137</v>
      </c>
      <c r="G140" s="153"/>
      <c r="H140" s="11">
        <v>1</v>
      </c>
      <c r="I140" s="154"/>
      <c r="J140" s="154">
        <v>2</v>
      </c>
      <c r="K140" s="154"/>
      <c r="L140" s="221" t="s">
        <v>793</v>
      </c>
    </row>
    <row r="141" spans="1:12" ht="13.5" customHeight="1" x14ac:dyDescent="0.15">
      <c r="A141" s="273"/>
      <c r="B141" s="278"/>
      <c r="C141" s="279"/>
      <c r="D141" s="279"/>
      <c r="E141" s="280"/>
      <c r="F141" s="152" t="s">
        <v>138</v>
      </c>
      <c r="G141" s="153"/>
      <c r="H141" s="11">
        <v>1</v>
      </c>
      <c r="I141" s="154"/>
      <c r="J141" s="154">
        <v>2</v>
      </c>
      <c r="K141" s="154"/>
      <c r="L141" s="221"/>
    </row>
    <row r="142" spans="1:12" ht="13.5" customHeight="1" x14ac:dyDescent="0.15">
      <c r="A142" s="273"/>
      <c r="B142" s="278"/>
      <c r="C142" s="279"/>
      <c r="D142" s="279"/>
      <c r="E142" s="280"/>
      <c r="F142" s="157" t="s">
        <v>139</v>
      </c>
      <c r="G142" s="158"/>
      <c r="H142" s="6">
        <v>2</v>
      </c>
      <c r="I142" s="116"/>
      <c r="J142" s="116">
        <v>2</v>
      </c>
      <c r="K142" s="116"/>
      <c r="L142" s="6"/>
    </row>
    <row r="143" spans="1:12" ht="13.5" customHeight="1" x14ac:dyDescent="0.15">
      <c r="A143" s="273"/>
      <c r="B143" s="278"/>
      <c r="C143" s="279"/>
      <c r="D143" s="279"/>
      <c r="E143" s="280"/>
      <c r="F143" s="148" t="s">
        <v>140</v>
      </c>
      <c r="G143" s="149"/>
      <c r="H143" s="6">
        <v>2</v>
      </c>
      <c r="I143" s="116"/>
      <c r="J143" s="116">
        <v>2</v>
      </c>
      <c r="K143" s="116"/>
      <c r="L143" s="6"/>
    </row>
    <row r="144" spans="1:12" ht="13.5" customHeight="1" x14ac:dyDescent="0.15">
      <c r="A144" s="273"/>
      <c r="B144" s="278"/>
      <c r="C144" s="279"/>
      <c r="D144" s="279"/>
      <c r="E144" s="280"/>
      <c r="F144" s="147" t="s">
        <v>141</v>
      </c>
      <c r="G144" s="150"/>
      <c r="H144" s="6">
        <v>2</v>
      </c>
      <c r="I144" s="116"/>
      <c r="J144" s="116">
        <v>2</v>
      </c>
      <c r="K144" s="116"/>
      <c r="L144" s="6"/>
    </row>
    <row r="145" spans="1:12" ht="13.5" customHeight="1" x14ac:dyDescent="0.15">
      <c r="A145" s="273"/>
      <c r="B145" s="278"/>
      <c r="C145" s="279"/>
      <c r="D145" s="279"/>
      <c r="E145" s="280"/>
      <c r="F145" s="147" t="s">
        <v>142</v>
      </c>
      <c r="G145" s="219"/>
      <c r="H145" s="7">
        <v>2</v>
      </c>
      <c r="I145" s="118"/>
      <c r="J145" s="118">
        <v>1</v>
      </c>
      <c r="K145" s="118"/>
      <c r="L145" s="7"/>
    </row>
    <row r="146" spans="1:12" ht="13.5" customHeight="1" x14ac:dyDescent="0.15">
      <c r="A146" s="273"/>
      <c r="B146" s="281"/>
      <c r="C146" s="282"/>
      <c r="D146" s="282"/>
      <c r="E146" s="283"/>
      <c r="F146" s="321" t="s">
        <v>24</v>
      </c>
      <c r="G146" s="390"/>
      <c r="H146" s="163"/>
      <c r="I146" s="160">
        <f>SUM(I139:I145)</f>
        <v>0</v>
      </c>
      <c r="J146" s="160">
        <f>SUM(J139:J145)</f>
        <v>13</v>
      </c>
      <c r="K146" s="160">
        <f>SUM(K139:K145)</f>
        <v>0</v>
      </c>
      <c r="L146" s="7" t="s">
        <v>7</v>
      </c>
    </row>
    <row r="147" spans="1:12" ht="13.5" customHeight="1" x14ac:dyDescent="0.15">
      <c r="A147" s="273"/>
      <c r="B147" s="275" t="s">
        <v>69</v>
      </c>
      <c r="C147" s="276"/>
      <c r="D147" s="276"/>
      <c r="E147" s="277"/>
      <c r="F147" s="112" t="s">
        <v>738</v>
      </c>
      <c r="G147" s="78"/>
      <c r="H147" s="6"/>
      <c r="I147" s="79"/>
      <c r="J147" s="79"/>
      <c r="K147" s="79"/>
      <c r="L147" s="6"/>
    </row>
    <row r="148" spans="1:12" ht="13.5" customHeight="1" x14ac:dyDescent="0.15">
      <c r="A148" s="273"/>
      <c r="B148" s="278"/>
      <c r="C148" s="279"/>
      <c r="D148" s="279"/>
      <c r="E148" s="280"/>
      <c r="F148" s="72"/>
      <c r="G148" s="75"/>
      <c r="H148" s="7"/>
      <c r="I148" s="80"/>
      <c r="J148" s="80"/>
      <c r="K148" s="80"/>
      <c r="L148" s="6"/>
    </row>
    <row r="149" spans="1:12" ht="13.5" customHeight="1" x14ac:dyDescent="0.15">
      <c r="A149" s="273"/>
      <c r="B149" s="281"/>
      <c r="C149" s="282"/>
      <c r="D149" s="282"/>
      <c r="E149" s="283"/>
      <c r="F149" s="286" t="s">
        <v>786</v>
      </c>
      <c r="G149" s="324"/>
      <c r="H149" s="7"/>
      <c r="I149" s="80">
        <f>SUM(I147:I148)</f>
        <v>0</v>
      </c>
      <c r="J149" s="80">
        <f t="shared" ref="J149:K149" si="14">SUM(J147:J148)</f>
        <v>0</v>
      </c>
      <c r="K149" s="80">
        <f t="shared" si="14"/>
        <v>0</v>
      </c>
      <c r="L149" s="5" t="s">
        <v>7</v>
      </c>
    </row>
    <row r="150" spans="1:12" ht="13.5" customHeight="1" x14ac:dyDescent="0.15">
      <c r="A150" s="273"/>
      <c r="B150" s="378" t="s">
        <v>70</v>
      </c>
      <c r="C150" s="379"/>
      <c r="D150" s="379"/>
      <c r="E150" s="380"/>
      <c r="F150" s="74" t="s">
        <v>70</v>
      </c>
      <c r="G150" s="47"/>
      <c r="H150" s="6">
        <v>4</v>
      </c>
      <c r="I150" s="79">
        <v>5</v>
      </c>
      <c r="J150" s="79"/>
      <c r="K150" s="79"/>
      <c r="L150" s="5"/>
    </row>
    <row r="151" spans="1:12" ht="13.5" customHeight="1" thickBot="1" x14ac:dyDescent="0.2">
      <c r="A151" s="274"/>
      <c r="B151" s="387"/>
      <c r="C151" s="388"/>
      <c r="D151" s="388"/>
      <c r="E151" s="389"/>
      <c r="F151" s="321" t="s">
        <v>145</v>
      </c>
      <c r="G151" s="322"/>
      <c r="H151" s="14"/>
      <c r="I151" s="13">
        <f>SUM(I150:I150)</f>
        <v>5</v>
      </c>
      <c r="J151" s="13">
        <f t="shared" ref="J151:K151" si="15">SUM(J150:J150)</f>
        <v>0</v>
      </c>
      <c r="K151" s="13">
        <f t="shared" si="15"/>
        <v>0</v>
      </c>
      <c r="L151" s="16" t="s">
        <v>7</v>
      </c>
    </row>
    <row r="152" spans="1:12" ht="18" customHeight="1" thickTop="1" x14ac:dyDescent="0.15">
      <c r="A152" s="367" t="s">
        <v>775</v>
      </c>
      <c r="B152" s="368"/>
      <c r="C152" s="368"/>
      <c r="D152" s="368"/>
      <c r="E152" s="368"/>
      <c r="F152" s="368"/>
      <c r="G152" s="369"/>
      <c r="H152" s="165"/>
      <c r="I152" s="166">
        <f>SUM(I15,I24,I28,I32,I35,I41,I44,I57,I63,I69,I74,I80,I84,I95,I100,I113,I123,I131,I138,I146,I149,I151)</f>
        <v>86</v>
      </c>
      <c r="J152" s="166">
        <f>SUM(J15,J24,J28,J32,J35,J41,J44,J57,J63,J69,J74,J80,J84,J95,J100,J113,J123,J131,J138,J146,J149,J151)</f>
        <v>118</v>
      </c>
      <c r="K152" s="166">
        <f>SUM(K15,K24,K28,K32,K35,K41,K44,K57,K63,K69,K74,K80,K84,K95,K100,K113,K123,K131,K138,K146,K149,K151)</f>
        <v>0</v>
      </c>
      <c r="L152" s="17"/>
    </row>
    <row r="153" spans="1:12" ht="15" customHeight="1" x14ac:dyDescent="0.15">
      <c r="A153" s="370" t="s">
        <v>51</v>
      </c>
      <c r="B153" s="371"/>
      <c r="C153" s="371"/>
      <c r="D153" s="371"/>
      <c r="E153" s="371"/>
      <c r="F153" s="371"/>
      <c r="G153" s="371"/>
      <c r="H153" s="371"/>
      <c r="I153" s="371"/>
      <c r="J153" s="371"/>
      <c r="K153" s="371"/>
      <c r="L153" s="372"/>
    </row>
    <row r="154" spans="1:12" x14ac:dyDescent="0.15">
      <c r="A154" s="373" t="s">
        <v>59</v>
      </c>
      <c r="B154" s="374"/>
      <c r="C154" s="374"/>
      <c r="D154" s="374"/>
      <c r="E154" s="374"/>
      <c r="F154" s="374"/>
      <c r="G154" s="374"/>
      <c r="H154" s="374"/>
      <c r="I154" s="374"/>
      <c r="J154" s="374"/>
      <c r="K154" s="374"/>
      <c r="L154" s="21"/>
    </row>
    <row r="155" spans="1:12" x14ac:dyDescent="0.15">
      <c r="A155" s="350" t="s">
        <v>193</v>
      </c>
      <c r="B155" s="351"/>
      <c r="C155" s="351"/>
      <c r="D155" s="351"/>
      <c r="E155" s="351"/>
      <c r="F155" s="351"/>
      <c r="G155" s="351"/>
      <c r="H155" s="351"/>
      <c r="I155" s="351"/>
      <c r="J155" s="351"/>
      <c r="K155" s="351"/>
      <c r="L155" s="354"/>
    </row>
    <row r="156" spans="1:12" ht="13.5" customHeight="1" x14ac:dyDescent="0.15">
      <c r="A156" s="51" t="s">
        <v>63</v>
      </c>
      <c r="B156" s="53"/>
      <c r="C156" s="53"/>
      <c r="D156" s="53"/>
      <c r="E156" s="53"/>
      <c r="F156" s="53"/>
      <c r="G156" s="53"/>
      <c r="H156" s="94"/>
      <c r="I156" s="53"/>
      <c r="J156" s="53"/>
      <c r="K156" s="53"/>
      <c r="L156" s="54"/>
    </row>
    <row r="157" spans="1:12" x14ac:dyDescent="0.15">
      <c r="A157" s="350" t="s">
        <v>148</v>
      </c>
      <c r="B157" s="351"/>
      <c r="C157" s="351"/>
      <c r="D157" s="351"/>
      <c r="E157" s="351"/>
      <c r="F157" s="351"/>
      <c r="G157" s="351"/>
      <c r="H157" s="351"/>
      <c r="I157" s="351"/>
      <c r="J157" s="351"/>
      <c r="K157" s="351"/>
      <c r="L157" s="354"/>
    </row>
    <row r="158" spans="1:12" x14ac:dyDescent="0.15">
      <c r="A158" s="51"/>
      <c r="B158" s="69"/>
      <c r="C158" s="69"/>
      <c r="D158" s="69"/>
      <c r="E158" s="69"/>
      <c r="F158" s="69"/>
      <c r="G158" s="69"/>
      <c r="H158" s="95"/>
      <c r="I158" s="69"/>
      <c r="J158" s="69"/>
      <c r="K158" s="69"/>
      <c r="L158" s="22"/>
    </row>
    <row r="159" spans="1:12" x14ac:dyDescent="0.15">
      <c r="A159" s="51" t="s">
        <v>264</v>
      </c>
      <c r="B159" s="69"/>
      <c r="C159" s="69"/>
      <c r="D159" s="69"/>
      <c r="E159" s="69"/>
      <c r="F159" s="69"/>
      <c r="G159" s="69"/>
      <c r="H159" s="95"/>
      <c r="I159" s="69"/>
      <c r="J159" s="69"/>
      <c r="K159" s="69"/>
      <c r="L159" s="22"/>
    </row>
    <row r="160" spans="1:12" x14ac:dyDescent="0.15">
      <c r="A160" s="51" t="s">
        <v>62</v>
      </c>
      <c r="B160" s="69"/>
      <c r="C160" s="69"/>
      <c r="D160" s="69"/>
      <c r="E160" s="69"/>
      <c r="F160" s="69"/>
      <c r="G160" s="69"/>
      <c r="H160" s="95"/>
      <c r="I160" s="69"/>
      <c r="J160" s="69"/>
      <c r="K160" s="69"/>
      <c r="L160" s="22"/>
    </row>
    <row r="161" spans="1:12" x14ac:dyDescent="0.15">
      <c r="A161" s="51" t="s">
        <v>757</v>
      </c>
      <c r="B161" s="69"/>
      <c r="C161" s="69"/>
      <c r="D161" s="69"/>
      <c r="E161" s="69"/>
      <c r="F161" s="69"/>
      <c r="G161" s="69"/>
      <c r="H161" s="95"/>
      <c r="I161" s="69"/>
      <c r="J161" s="69"/>
      <c r="K161" s="69"/>
      <c r="L161" s="22"/>
    </row>
    <row r="162" spans="1:12" x14ac:dyDescent="0.15">
      <c r="A162" s="51" t="s">
        <v>754</v>
      </c>
      <c r="B162" s="69"/>
      <c r="C162" s="69"/>
      <c r="D162" s="69"/>
      <c r="E162" s="69"/>
      <c r="F162" s="69"/>
      <c r="G162" s="69"/>
      <c r="H162" s="95"/>
      <c r="I162" s="69"/>
      <c r="J162" s="69"/>
      <c r="K162" s="69"/>
      <c r="L162" s="22"/>
    </row>
    <row r="163" spans="1:12" x14ac:dyDescent="0.15">
      <c r="A163" s="51" t="s">
        <v>755</v>
      </c>
      <c r="B163" s="69"/>
      <c r="C163" s="69"/>
      <c r="D163" s="69"/>
      <c r="E163" s="69"/>
      <c r="F163" s="69"/>
      <c r="G163" s="69"/>
      <c r="H163" s="95"/>
      <c r="I163" s="69"/>
      <c r="J163" s="69"/>
      <c r="K163" s="69"/>
      <c r="L163" s="22"/>
    </row>
    <row r="164" spans="1:12" x14ac:dyDescent="0.15">
      <c r="A164" s="51" t="s">
        <v>756</v>
      </c>
      <c r="B164" s="69"/>
      <c r="C164" s="69"/>
      <c r="D164" s="69"/>
      <c r="E164" s="69"/>
      <c r="F164" s="69"/>
      <c r="G164" s="69"/>
      <c r="H164" s="95"/>
      <c r="I164" s="69"/>
      <c r="J164" s="69"/>
      <c r="K164" s="69"/>
      <c r="L164" s="22"/>
    </row>
    <row r="165" spans="1:12" x14ac:dyDescent="0.15">
      <c r="A165" s="51" t="s">
        <v>753</v>
      </c>
      <c r="B165" s="69"/>
      <c r="C165" s="69"/>
      <c r="D165" s="69"/>
      <c r="E165" s="69"/>
      <c r="F165" s="69"/>
      <c r="G165" s="69"/>
      <c r="H165" s="95"/>
      <c r="I165" s="69"/>
      <c r="J165" s="69"/>
      <c r="K165" s="69"/>
      <c r="L165" s="22"/>
    </row>
    <row r="166" spans="1:12" x14ac:dyDescent="0.15">
      <c r="A166" s="51"/>
      <c r="B166" s="69"/>
      <c r="C166" s="69"/>
      <c r="D166" s="69"/>
      <c r="E166" s="69"/>
      <c r="F166" s="69"/>
      <c r="G166" s="69"/>
      <c r="H166" s="95"/>
      <c r="I166" s="69"/>
      <c r="J166" s="69"/>
      <c r="K166" s="69"/>
      <c r="L166" s="22"/>
    </row>
    <row r="167" spans="1:12" x14ac:dyDescent="0.15">
      <c r="A167" s="51" t="s">
        <v>265</v>
      </c>
      <c r="B167" s="69"/>
      <c r="C167" s="69"/>
      <c r="D167" s="69"/>
      <c r="E167" s="69"/>
      <c r="F167" s="69"/>
      <c r="G167" s="69"/>
      <c r="H167" s="95"/>
      <c r="I167" s="69"/>
      <c r="J167" s="69"/>
      <c r="K167" s="69"/>
      <c r="L167" s="22"/>
    </row>
    <row r="168" spans="1:12" x14ac:dyDescent="0.15">
      <c r="A168" s="51" t="s">
        <v>60</v>
      </c>
      <c r="B168" s="69"/>
      <c r="C168" s="69"/>
      <c r="D168" s="69"/>
      <c r="E168" s="69"/>
      <c r="F168" s="69"/>
      <c r="G168" s="69"/>
      <c r="H168" s="95"/>
      <c r="I168" s="69"/>
      <c r="J168" s="69"/>
      <c r="K168" s="69"/>
      <c r="L168" s="22"/>
    </row>
    <row r="169" spans="1:12" x14ac:dyDescent="0.15">
      <c r="A169" s="68"/>
      <c r="B169" s="69"/>
      <c r="C169" s="69"/>
      <c r="D169" s="69"/>
      <c r="E169" s="69"/>
      <c r="F169" s="69"/>
      <c r="G169" s="69"/>
      <c r="H169" s="95"/>
      <c r="I169" s="69"/>
      <c r="J169" s="69"/>
      <c r="K169" s="69"/>
      <c r="L169" s="22"/>
    </row>
    <row r="170" spans="1:12" x14ac:dyDescent="0.15">
      <c r="A170" s="51" t="s">
        <v>64</v>
      </c>
      <c r="B170" s="111"/>
      <c r="C170" s="111"/>
      <c r="D170" s="111"/>
      <c r="E170" s="111"/>
      <c r="F170" s="111"/>
      <c r="G170" s="111"/>
      <c r="H170" s="95"/>
      <c r="I170" s="111"/>
      <c r="J170" s="111"/>
      <c r="K170" s="111"/>
      <c r="L170" s="124"/>
    </row>
    <row r="171" spans="1:12" s="151" customFormat="1" ht="13.5" customHeight="1" x14ac:dyDescent="0.15">
      <c r="A171" s="167" t="s">
        <v>825</v>
      </c>
      <c r="B171" s="168"/>
      <c r="C171" s="168"/>
      <c r="D171" s="168"/>
      <c r="E171" s="168"/>
      <c r="F171" s="168"/>
      <c r="G171" s="168"/>
      <c r="H171" s="169"/>
      <c r="I171" s="168"/>
      <c r="J171" s="168"/>
      <c r="K171" s="168"/>
      <c r="L171" s="172"/>
    </row>
    <row r="172" spans="1:12" x14ac:dyDescent="0.15">
      <c r="A172" s="51"/>
      <c r="B172" s="111"/>
      <c r="C172" s="111"/>
      <c r="D172" s="111"/>
      <c r="E172" s="111"/>
      <c r="F172" s="111"/>
      <c r="G172" s="111"/>
      <c r="H172" s="95"/>
      <c r="I172" s="111"/>
      <c r="J172" s="111"/>
      <c r="K172" s="111"/>
      <c r="L172" s="124"/>
    </row>
    <row r="173" spans="1:12" s="151" customFormat="1" x14ac:dyDescent="0.15">
      <c r="A173" s="170" t="s">
        <v>719</v>
      </c>
      <c r="B173" s="171"/>
      <c r="C173" s="171"/>
      <c r="D173" s="171"/>
      <c r="E173" s="171"/>
      <c r="F173" s="171"/>
      <c r="G173" s="171"/>
      <c r="H173" s="95"/>
      <c r="I173" s="111"/>
      <c r="J173" s="111"/>
      <c r="K173" s="111"/>
      <c r="L173" s="124"/>
    </row>
    <row r="174" spans="1:12" x14ac:dyDescent="0.15">
      <c r="A174" s="51" t="s">
        <v>712</v>
      </c>
      <c r="B174" s="111"/>
      <c r="C174" s="111"/>
      <c r="D174" s="111"/>
      <c r="E174" s="111"/>
      <c r="F174" s="111"/>
      <c r="G174" s="111"/>
      <c r="H174" s="95"/>
      <c r="I174" s="111"/>
      <c r="J174" s="111"/>
      <c r="K174" s="111"/>
      <c r="L174" s="124"/>
    </row>
    <row r="175" spans="1:12" s="151" customFormat="1" x14ac:dyDescent="0.15">
      <c r="A175" s="170" t="s">
        <v>673</v>
      </c>
      <c r="B175" s="171"/>
      <c r="C175" s="171"/>
      <c r="D175" s="171"/>
      <c r="E175" s="171"/>
      <c r="F175" s="171"/>
      <c r="G175" s="171"/>
      <c r="H175" s="95"/>
      <c r="I175" s="111"/>
      <c r="J175" s="111"/>
      <c r="K175" s="111"/>
      <c r="L175" s="124"/>
    </row>
    <row r="176" spans="1:12" x14ac:dyDescent="0.15">
      <c r="A176" s="51" t="s">
        <v>192</v>
      </c>
      <c r="B176" s="111"/>
      <c r="C176" s="111"/>
      <c r="D176" s="111"/>
      <c r="E176" s="111"/>
      <c r="F176" s="111"/>
      <c r="G176" s="111"/>
      <c r="H176" s="95"/>
      <c r="I176" s="111"/>
      <c r="J176" s="111"/>
      <c r="K176" s="111"/>
      <c r="L176" s="124"/>
    </row>
    <row r="177" spans="1:16" x14ac:dyDescent="0.15">
      <c r="A177" s="51" t="s">
        <v>156</v>
      </c>
      <c r="B177" s="111"/>
      <c r="C177" s="111"/>
      <c r="D177" s="111"/>
      <c r="E177" s="111"/>
      <c r="F177" s="111"/>
      <c r="G177" s="111"/>
      <c r="H177" s="95"/>
      <c r="I177" s="111"/>
      <c r="J177" s="111"/>
      <c r="K177" s="111"/>
      <c r="L177" s="124"/>
    </row>
    <row r="178" spans="1:16" x14ac:dyDescent="0.15">
      <c r="A178" s="51"/>
      <c r="B178" s="111"/>
      <c r="C178" s="111"/>
      <c r="D178" s="111"/>
      <c r="E178" s="111"/>
      <c r="F178" s="111"/>
      <c r="G178" s="111"/>
      <c r="H178" s="95"/>
      <c r="I178" s="111"/>
      <c r="J178" s="111"/>
      <c r="K178" s="111"/>
      <c r="L178" s="124"/>
    </row>
    <row r="179" spans="1:16" s="151" customFormat="1" x14ac:dyDescent="0.15">
      <c r="A179" s="170" t="s">
        <v>806</v>
      </c>
      <c r="B179" s="171"/>
      <c r="C179" s="171"/>
      <c r="D179" s="171"/>
      <c r="E179" s="171"/>
      <c r="F179" s="171"/>
      <c r="G179" s="171"/>
      <c r="H179" s="95"/>
      <c r="I179" s="111"/>
      <c r="J179" s="111"/>
      <c r="K179" s="111"/>
      <c r="L179" s="124"/>
    </row>
    <row r="180" spans="1:16" ht="13.5" customHeight="1" x14ac:dyDescent="0.15">
      <c r="A180" s="51" t="s">
        <v>258</v>
      </c>
      <c r="B180" s="111"/>
      <c r="C180" s="111"/>
      <c r="D180" s="111"/>
      <c r="E180" s="111"/>
      <c r="F180" s="111"/>
      <c r="G180" s="111"/>
      <c r="H180" s="95"/>
      <c r="I180" s="111"/>
      <c r="J180" s="111"/>
      <c r="K180" s="111"/>
      <c r="L180" s="124"/>
    </row>
    <row r="181" spans="1:16" x14ac:dyDescent="0.15">
      <c r="A181" s="51" t="s">
        <v>259</v>
      </c>
      <c r="B181" s="111"/>
      <c r="C181" s="111"/>
      <c r="D181" s="111"/>
      <c r="E181" s="111"/>
      <c r="F181" s="111"/>
      <c r="G181" s="111"/>
      <c r="H181" s="95"/>
      <c r="I181" s="111"/>
      <c r="J181" s="111"/>
      <c r="K181" s="111"/>
      <c r="L181" s="124"/>
    </row>
    <row r="182" spans="1:16" s="15" customFormat="1" ht="12" customHeight="1" x14ac:dyDescent="0.15">
      <c r="A182" s="126"/>
      <c r="B182" s="127"/>
      <c r="C182" s="127"/>
      <c r="D182" s="127"/>
      <c r="E182" s="127"/>
      <c r="F182" s="127"/>
      <c r="G182" s="127"/>
      <c r="H182" s="127"/>
      <c r="I182" s="127"/>
      <c r="J182" s="127"/>
      <c r="K182" s="127"/>
      <c r="L182" s="128"/>
      <c r="M182" s="123"/>
      <c r="N182" s="123"/>
      <c r="O182" s="123"/>
      <c r="P182" s="123"/>
    </row>
    <row r="183" spans="1:16" s="15" customFormat="1" ht="12" customHeight="1" x14ac:dyDescent="0.15">
      <c r="A183" s="51" t="s">
        <v>737</v>
      </c>
      <c r="B183" s="129"/>
      <c r="C183" s="129"/>
      <c r="D183" s="129"/>
      <c r="E183" s="129"/>
      <c r="F183" s="129"/>
      <c r="G183" s="129"/>
      <c r="H183" s="129"/>
      <c r="I183" s="129"/>
      <c r="J183" s="129"/>
      <c r="K183" s="129"/>
      <c r="L183" s="130"/>
    </row>
    <row r="184" spans="1:16" s="15" customFormat="1" ht="12" customHeight="1" x14ac:dyDescent="0.15">
      <c r="A184" s="51"/>
      <c r="B184" s="129"/>
      <c r="C184" s="129"/>
      <c r="D184" s="129"/>
      <c r="E184" s="129"/>
      <c r="F184" s="129"/>
      <c r="G184" s="129"/>
      <c r="H184" s="129"/>
      <c r="I184" s="129"/>
      <c r="J184" s="129"/>
      <c r="K184" s="129"/>
      <c r="L184" s="130"/>
    </row>
    <row r="185" spans="1:16" s="15" customFormat="1" ht="12" customHeight="1" x14ac:dyDescent="0.15">
      <c r="A185" s="51"/>
      <c r="B185" s="129"/>
      <c r="C185" s="129"/>
      <c r="D185" s="129"/>
      <c r="E185" s="129"/>
      <c r="F185" s="129"/>
      <c r="G185" s="129"/>
      <c r="H185" s="129"/>
      <c r="I185" s="129"/>
      <c r="J185" s="129"/>
      <c r="K185" s="129"/>
      <c r="L185" s="130"/>
    </row>
    <row r="186" spans="1:16" s="15" customFormat="1" ht="12" customHeight="1" x14ac:dyDescent="0.15">
      <c r="A186" s="51"/>
      <c r="B186" s="129"/>
      <c r="C186" s="129"/>
      <c r="D186" s="129"/>
      <c r="E186" s="129"/>
      <c r="F186" s="129"/>
      <c r="G186" s="129"/>
      <c r="H186" s="129"/>
      <c r="I186" s="129"/>
      <c r="J186" s="129"/>
      <c r="K186" s="129"/>
      <c r="L186" s="130"/>
    </row>
    <row r="187" spans="1:16" s="15" customFormat="1" ht="12" customHeight="1" x14ac:dyDescent="0.15">
      <c r="A187" s="51"/>
      <c r="B187" s="129"/>
      <c r="C187" s="129"/>
      <c r="D187" s="129"/>
      <c r="E187" s="129"/>
      <c r="F187" s="129"/>
      <c r="G187" s="129"/>
      <c r="H187" s="129"/>
      <c r="I187" s="129"/>
      <c r="J187" s="129"/>
      <c r="K187" s="129"/>
      <c r="L187" s="130"/>
    </row>
    <row r="188" spans="1:16" s="15" customFormat="1" ht="12" customHeight="1" x14ac:dyDescent="0.15">
      <c r="A188" s="51"/>
      <c r="B188" s="129"/>
      <c r="C188" s="129"/>
      <c r="D188" s="129"/>
      <c r="E188" s="129"/>
      <c r="F188" s="129"/>
      <c r="G188" s="129"/>
      <c r="H188" s="129"/>
      <c r="I188" s="129"/>
      <c r="J188" s="129"/>
      <c r="K188" s="129"/>
      <c r="L188" s="130"/>
    </row>
    <row r="189" spans="1:16" s="15" customFormat="1" ht="12" customHeight="1" x14ac:dyDescent="0.15">
      <c r="A189" s="51"/>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2" customFormat="1" x14ac:dyDescent="0.15">
      <c r="A207" s="224" t="s">
        <v>785</v>
      </c>
      <c r="B207" s="225"/>
      <c r="C207" s="225"/>
      <c r="D207" s="225"/>
      <c r="E207" s="225"/>
      <c r="F207" s="225"/>
      <c r="G207" s="225"/>
      <c r="H207" s="225"/>
      <c r="I207" s="225"/>
      <c r="J207" s="225"/>
      <c r="K207" s="225"/>
      <c r="L207" s="226"/>
    </row>
    <row r="208" spans="1:12" s="12" customFormat="1" x14ac:dyDescent="0.15">
      <c r="A208" s="224"/>
      <c r="B208" s="225"/>
      <c r="C208" s="225"/>
      <c r="D208" s="225"/>
      <c r="E208" s="225"/>
      <c r="F208" s="225"/>
      <c r="G208" s="225"/>
      <c r="H208" s="225"/>
      <c r="I208" s="225"/>
      <c r="J208" s="225"/>
      <c r="K208" s="225"/>
      <c r="L208" s="226"/>
    </row>
    <row r="209" spans="1:12" s="12" customFormat="1" x14ac:dyDescent="0.15">
      <c r="A209" s="131" t="s">
        <v>739</v>
      </c>
      <c r="B209" s="129"/>
      <c r="C209" s="129"/>
      <c r="D209" s="129"/>
      <c r="E209" s="129"/>
      <c r="F209" s="129"/>
      <c r="G209" s="129"/>
      <c r="H209" s="129"/>
      <c r="I209" s="129"/>
      <c r="J209" s="129"/>
      <c r="K209" s="129"/>
      <c r="L209" s="130"/>
    </row>
    <row r="210" spans="1:12" s="12" customFormat="1" ht="13.5" customHeight="1" x14ac:dyDescent="0.15">
      <c r="A210" s="224" t="s">
        <v>787</v>
      </c>
      <c r="B210" s="225"/>
      <c r="C210" s="225"/>
      <c r="D210" s="225"/>
      <c r="E210" s="225"/>
      <c r="F210" s="225"/>
      <c r="G210" s="225"/>
      <c r="H210" s="225"/>
      <c r="I210" s="225"/>
      <c r="J210" s="225"/>
      <c r="K210" s="225"/>
      <c r="L210" s="226"/>
    </row>
    <row r="211" spans="1:12" s="12" customFormat="1" x14ac:dyDescent="0.15">
      <c r="A211" s="227"/>
      <c r="B211" s="228"/>
      <c r="C211" s="228"/>
      <c r="D211" s="228"/>
      <c r="E211" s="228"/>
      <c r="F211" s="228"/>
      <c r="G211" s="228"/>
      <c r="H211" s="228"/>
      <c r="I211" s="228"/>
      <c r="J211" s="228"/>
      <c r="K211" s="228"/>
      <c r="L211" s="229"/>
    </row>
  </sheetData>
  <mergeCells count="109">
    <mergeCell ref="F113:G113"/>
    <mergeCell ref="C114:E123"/>
    <mergeCell ref="F123:G123"/>
    <mergeCell ref="C124:E131"/>
    <mergeCell ref="F131:G131"/>
    <mergeCell ref="E81:E84"/>
    <mergeCell ref="F84:G84"/>
    <mergeCell ref="A155:L155"/>
    <mergeCell ref="D85:E95"/>
    <mergeCell ref="F95:G95"/>
    <mergeCell ref="D96:E100"/>
    <mergeCell ref="F100:G100"/>
    <mergeCell ref="L140:L141"/>
    <mergeCell ref="A157:L157"/>
    <mergeCell ref="B147:E149"/>
    <mergeCell ref="F149:G149"/>
    <mergeCell ref="B150:E151"/>
    <mergeCell ref="F151:G151"/>
    <mergeCell ref="A152:G152"/>
    <mergeCell ref="A153:L153"/>
    <mergeCell ref="L16:L17"/>
    <mergeCell ref="L18:L19"/>
    <mergeCell ref="L20:L21"/>
    <mergeCell ref="L22:L23"/>
    <mergeCell ref="F146:G146"/>
    <mergeCell ref="B132:E138"/>
    <mergeCell ref="F138:G138"/>
    <mergeCell ref="B139:E146"/>
    <mergeCell ref="A154:K154"/>
    <mergeCell ref="E70:E74"/>
    <mergeCell ref="F74:G74"/>
    <mergeCell ref="E75:E80"/>
    <mergeCell ref="F80:G80"/>
    <mergeCell ref="H45:H46"/>
    <mergeCell ref="I45:K45"/>
    <mergeCell ref="B101:B131"/>
    <mergeCell ref="C85:C100"/>
    <mergeCell ref="F32:G32"/>
    <mergeCell ref="D33:E35"/>
    <mergeCell ref="F33:G33"/>
    <mergeCell ref="F34:G34"/>
    <mergeCell ref="F35:G35"/>
    <mergeCell ref="L45:L46"/>
    <mergeCell ref="A47:A151"/>
    <mergeCell ref="B47:B100"/>
    <mergeCell ref="C47:C84"/>
    <mergeCell ref="D47:E57"/>
    <mergeCell ref="F57:G57"/>
    <mergeCell ref="D58:D84"/>
    <mergeCell ref="E58:E63"/>
    <mergeCell ref="B42:E44"/>
    <mergeCell ref="F42:G42"/>
    <mergeCell ref="F43:G43"/>
    <mergeCell ref="F44:G44"/>
    <mergeCell ref="A45:E46"/>
    <mergeCell ref="F45:G46"/>
    <mergeCell ref="A7:A44"/>
    <mergeCell ref="F63:G63"/>
    <mergeCell ref="E64:E69"/>
    <mergeCell ref="F69:G69"/>
    <mergeCell ref="C101:E113"/>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F31:G31"/>
    <mergeCell ref="A210:L211"/>
    <mergeCell ref="A207:L208"/>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 ref="F8:G8"/>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sheetPr>
  <dimension ref="A1:P222"/>
  <sheetViews>
    <sheetView view="pageBreakPreview" topLeftCell="A139"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555</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89">
        <v>1</v>
      </c>
      <c r="J8" s="89"/>
      <c r="K8" s="89"/>
      <c r="L8" s="6"/>
    </row>
    <row r="9" spans="1:12" ht="13.5" customHeight="1" x14ac:dyDescent="0.15">
      <c r="A9" s="261"/>
      <c r="B9" s="232"/>
      <c r="C9" s="263"/>
      <c r="D9" s="263"/>
      <c r="E9" s="233"/>
      <c r="F9" s="317" t="s">
        <v>25</v>
      </c>
      <c r="G9" s="318"/>
      <c r="H9" s="6">
        <v>1</v>
      </c>
      <c r="I9" s="89">
        <v>1</v>
      </c>
      <c r="J9" s="89"/>
      <c r="K9" s="89"/>
      <c r="L9" s="6"/>
    </row>
    <row r="10" spans="1:12" ht="13.5" customHeight="1" x14ac:dyDescent="0.15">
      <c r="A10" s="261"/>
      <c r="B10" s="232"/>
      <c r="C10" s="263"/>
      <c r="D10" s="263"/>
      <c r="E10" s="233"/>
      <c r="F10" s="317" t="s">
        <v>36</v>
      </c>
      <c r="G10" s="318"/>
      <c r="H10" s="6">
        <v>1</v>
      </c>
      <c r="I10" s="89">
        <v>1</v>
      </c>
      <c r="J10" s="89"/>
      <c r="K10" s="89"/>
      <c r="L10" s="11"/>
    </row>
    <row r="11" spans="1:12" ht="13.5" customHeight="1" x14ac:dyDescent="0.15">
      <c r="A11" s="261"/>
      <c r="B11" s="232"/>
      <c r="C11" s="263"/>
      <c r="D11" s="263"/>
      <c r="E11" s="233"/>
      <c r="F11" s="317" t="s">
        <v>26</v>
      </c>
      <c r="G11" s="318"/>
      <c r="H11" s="6">
        <v>1</v>
      </c>
      <c r="I11" s="89">
        <v>1</v>
      </c>
      <c r="J11" s="89"/>
      <c r="K11" s="89"/>
      <c r="L11" s="6"/>
    </row>
    <row r="12" spans="1:12" ht="13.5" customHeight="1" x14ac:dyDescent="0.15">
      <c r="A12" s="261"/>
      <c r="B12" s="232"/>
      <c r="C12" s="263"/>
      <c r="D12" s="263"/>
      <c r="E12" s="233"/>
      <c r="F12" s="317" t="s">
        <v>33</v>
      </c>
      <c r="G12" s="318"/>
      <c r="H12" s="6">
        <v>1</v>
      </c>
      <c r="I12" s="89">
        <v>1</v>
      </c>
      <c r="J12" s="89"/>
      <c r="K12" s="89"/>
      <c r="L12" s="6"/>
    </row>
    <row r="13" spans="1:12" ht="13.5" customHeight="1" x14ac:dyDescent="0.15">
      <c r="A13" s="261"/>
      <c r="B13" s="232"/>
      <c r="C13" s="263"/>
      <c r="D13" s="263"/>
      <c r="E13" s="233"/>
      <c r="F13" s="317" t="s">
        <v>27</v>
      </c>
      <c r="G13" s="318"/>
      <c r="H13" s="6">
        <v>1</v>
      </c>
      <c r="I13" s="89">
        <v>1</v>
      </c>
      <c r="J13" s="89"/>
      <c r="K13" s="89"/>
      <c r="L13" s="6"/>
    </row>
    <row r="14" spans="1:12" ht="13.5" customHeight="1" x14ac:dyDescent="0.15">
      <c r="A14" s="261"/>
      <c r="B14" s="232"/>
      <c r="C14" s="263"/>
      <c r="D14" s="263"/>
      <c r="E14" s="233"/>
      <c r="F14" s="319" t="s">
        <v>28</v>
      </c>
      <c r="G14" s="320"/>
      <c r="H14" s="6">
        <v>1</v>
      </c>
      <c r="I14" s="89">
        <v>1</v>
      </c>
      <c r="J14" s="89"/>
      <c r="K14" s="89"/>
      <c r="L14" s="6"/>
    </row>
    <row r="15" spans="1:12" ht="13.5" customHeight="1" x14ac:dyDescent="0.15">
      <c r="A15" s="261"/>
      <c r="B15" s="234"/>
      <c r="C15" s="264"/>
      <c r="D15" s="264"/>
      <c r="E15" s="235"/>
      <c r="F15" s="293" t="s">
        <v>17</v>
      </c>
      <c r="G15" s="294"/>
      <c r="H15" s="83"/>
      <c r="I15" s="4">
        <f>SUM(I7:I14)</f>
        <v>9</v>
      </c>
      <c r="J15" s="4">
        <f t="shared" ref="J15:K15" si="0">SUM(J7:J14)</f>
        <v>0</v>
      </c>
      <c r="K15" s="4">
        <f t="shared" si="0"/>
        <v>0</v>
      </c>
      <c r="L15" s="83"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83"/>
      <c r="I24" s="4">
        <f>SUM(I16:I23)</f>
        <v>0</v>
      </c>
      <c r="J24" s="4">
        <f t="shared" ref="J24:K24" si="1">SUM(J16:J23)</f>
        <v>12</v>
      </c>
      <c r="K24" s="4">
        <f t="shared" si="1"/>
        <v>0</v>
      </c>
      <c r="L24" s="83"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89">
        <v>1</v>
      </c>
      <c r="J26" s="89"/>
      <c r="K26" s="89"/>
      <c r="L26" s="6"/>
    </row>
    <row r="27" spans="1:12" ht="13.5" customHeight="1" x14ac:dyDescent="0.15">
      <c r="A27" s="261"/>
      <c r="B27" s="232"/>
      <c r="C27" s="233"/>
      <c r="D27" s="356"/>
      <c r="E27" s="421"/>
      <c r="F27" s="290" t="s">
        <v>20</v>
      </c>
      <c r="G27" s="292"/>
      <c r="H27" s="7">
        <v>1</v>
      </c>
      <c r="I27" s="90">
        <v>1</v>
      </c>
      <c r="J27" s="90"/>
      <c r="K27" s="90"/>
      <c r="L27" s="6"/>
    </row>
    <row r="28" spans="1:12" ht="13.5" customHeight="1" x14ac:dyDescent="0.15">
      <c r="A28" s="261"/>
      <c r="B28" s="232"/>
      <c r="C28" s="233"/>
      <c r="D28" s="357"/>
      <c r="E28" s="422"/>
      <c r="F28" s="286" t="s">
        <v>23</v>
      </c>
      <c r="G28" s="287"/>
      <c r="H28" s="7"/>
      <c r="I28" s="90">
        <f>SUM(I25:I27)</f>
        <v>3</v>
      </c>
      <c r="J28" s="90">
        <f t="shared" ref="J28:K28" si="2">SUM(J25:J27)</f>
        <v>0</v>
      </c>
      <c r="K28" s="90">
        <f t="shared" si="2"/>
        <v>0</v>
      </c>
      <c r="L28" s="83"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89">
        <v>1</v>
      </c>
      <c r="J30" s="89"/>
      <c r="K30" s="89"/>
      <c r="L30" s="6"/>
    </row>
    <row r="31" spans="1:12" ht="13.5" customHeight="1" x14ac:dyDescent="0.15">
      <c r="A31" s="261"/>
      <c r="B31" s="232"/>
      <c r="C31" s="233"/>
      <c r="D31" s="278"/>
      <c r="E31" s="280"/>
      <c r="F31" s="290" t="s">
        <v>748</v>
      </c>
      <c r="G31" s="292"/>
      <c r="H31" s="7">
        <v>1</v>
      </c>
      <c r="I31" s="90">
        <v>1</v>
      </c>
      <c r="J31" s="90"/>
      <c r="K31" s="90"/>
      <c r="L31" s="6"/>
    </row>
    <row r="32" spans="1:12" ht="13.5" customHeight="1" x14ac:dyDescent="0.15">
      <c r="A32" s="261"/>
      <c r="B32" s="232"/>
      <c r="C32" s="233"/>
      <c r="D32" s="281"/>
      <c r="E32" s="283"/>
      <c r="F32" s="286" t="s">
        <v>23</v>
      </c>
      <c r="G32" s="287"/>
      <c r="H32" s="7"/>
      <c r="I32" s="90">
        <f>SUM(I29:I31)</f>
        <v>3</v>
      </c>
      <c r="J32" s="90">
        <f t="shared" ref="J32:K32" si="3">SUM(J29:J31)</f>
        <v>0</v>
      </c>
      <c r="K32" s="90">
        <f t="shared" si="3"/>
        <v>0</v>
      </c>
      <c r="L32" s="83"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89">
        <v>1</v>
      </c>
      <c r="J34" s="89"/>
      <c r="K34" s="8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83" t="s">
        <v>7</v>
      </c>
    </row>
    <row r="36" spans="1:13" ht="13.5" customHeight="1" x14ac:dyDescent="0.15">
      <c r="A36" s="261"/>
      <c r="B36" s="232"/>
      <c r="C36" s="233"/>
      <c r="D36" s="355" t="s">
        <v>41</v>
      </c>
      <c r="E36" s="420"/>
      <c r="F36" s="317" t="s">
        <v>751</v>
      </c>
      <c r="G36" s="347"/>
      <c r="H36" s="6">
        <v>1</v>
      </c>
      <c r="I36" s="89">
        <v>1</v>
      </c>
      <c r="J36" s="89"/>
      <c r="K36" s="89"/>
      <c r="L36" s="6"/>
    </row>
    <row r="37" spans="1:13" ht="13.5" customHeight="1" x14ac:dyDescent="0.15">
      <c r="A37" s="261"/>
      <c r="B37" s="232"/>
      <c r="C37" s="233"/>
      <c r="D37" s="356"/>
      <c r="E37" s="421"/>
      <c r="F37" s="317" t="s">
        <v>752</v>
      </c>
      <c r="G37" s="318"/>
      <c r="H37" s="6">
        <v>1</v>
      </c>
      <c r="I37" s="89">
        <v>1</v>
      </c>
      <c r="J37" s="89"/>
      <c r="K37" s="89"/>
      <c r="L37" s="6"/>
    </row>
    <row r="38" spans="1:13" ht="13.5" customHeight="1" x14ac:dyDescent="0.15">
      <c r="A38" s="261"/>
      <c r="B38" s="232"/>
      <c r="C38" s="233"/>
      <c r="D38" s="356"/>
      <c r="E38" s="421"/>
      <c r="F38" s="284" t="s">
        <v>29</v>
      </c>
      <c r="G38" s="296"/>
      <c r="H38" s="6">
        <v>1</v>
      </c>
      <c r="I38" s="89">
        <v>1</v>
      </c>
      <c r="J38" s="89"/>
      <c r="K38" s="89"/>
      <c r="L38" s="6"/>
    </row>
    <row r="39" spans="1:13" ht="13.5" customHeight="1" x14ac:dyDescent="0.15">
      <c r="A39" s="261"/>
      <c r="B39" s="232"/>
      <c r="C39" s="233"/>
      <c r="D39" s="356"/>
      <c r="E39" s="421"/>
      <c r="F39" s="284" t="s">
        <v>30</v>
      </c>
      <c r="G39" s="296"/>
      <c r="H39" s="6">
        <v>1</v>
      </c>
      <c r="I39" s="89">
        <v>1</v>
      </c>
      <c r="J39" s="89"/>
      <c r="K39" s="89"/>
      <c r="L39" s="6"/>
    </row>
    <row r="40" spans="1:13" ht="13.5" customHeight="1" x14ac:dyDescent="0.15">
      <c r="A40" s="261"/>
      <c r="B40" s="232"/>
      <c r="C40" s="233"/>
      <c r="D40" s="356"/>
      <c r="E40" s="421"/>
      <c r="F40" s="290" t="s">
        <v>31</v>
      </c>
      <c r="G40" s="292"/>
      <c r="H40" s="7">
        <v>1</v>
      </c>
      <c r="I40" s="90">
        <v>1</v>
      </c>
      <c r="J40" s="90"/>
      <c r="K40" s="90"/>
      <c r="L40" s="6"/>
    </row>
    <row r="41" spans="1:13" ht="13.5" customHeight="1" x14ac:dyDescent="0.15">
      <c r="A41" s="261"/>
      <c r="B41" s="234"/>
      <c r="C41" s="235"/>
      <c r="D41" s="357"/>
      <c r="E41" s="422"/>
      <c r="F41" s="286" t="s">
        <v>146</v>
      </c>
      <c r="G41" s="287"/>
      <c r="H41" s="7"/>
      <c r="I41" s="90">
        <f>SUM(I36:I40)</f>
        <v>5</v>
      </c>
      <c r="J41" s="90">
        <f t="shared" ref="J41:K41" si="5">SUM(J36:J40)</f>
        <v>0</v>
      </c>
      <c r="K41" s="90">
        <f t="shared" si="5"/>
        <v>0</v>
      </c>
      <c r="L41" s="83" t="s">
        <v>7</v>
      </c>
    </row>
    <row r="42" spans="1:13" s="12" customFormat="1" ht="13.5" customHeight="1" x14ac:dyDescent="0.15">
      <c r="A42" s="261"/>
      <c r="B42" s="236" t="s">
        <v>42</v>
      </c>
      <c r="C42" s="237"/>
      <c r="D42" s="237"/>
      <c r="E42" s="238"/>
      <c r="F42" s="222" t="s">
        <v>43</v>
      </c>
      <c r="G42" s="343"/>
      <c r="H42" s="6">
        <v>1</v>
      </c>
      <c r="I42" s="6">
        <v>2</v>
      </c>
      <c r="J42" s="89"/>
      <c r="K42" s="89"/>
      <c r="L42" s="5"/>
      <c r="M42" s="20"/>
    </row>
    <row r="43" spans="1:13" s="12" customFormat="1" ht="13.5" customHeight="1" x14ac:dyDescent="0.15">
      <c r="A43" s="261"/>
      <c r="B43" s="239"/>
      <c r="C43" s="240"/>
      <c r="D43" s="240"/>
      <c r="E43" s="241"/>
      <c r="F43" s="319" t="s">
        <v>44</v>
      </c>
      <c r="G43" s="344"/>
      <c r="H43" s="6">
        <v>1</v>
      </c>
      <c r="I43" s="6">
        <v>1</v>
      </c>
      <c r="J43" s="89"/>
      <c r="K43" s="8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288</v>
      </c>
      <c r="D47" s="437" t="s">
        <v>304</v>
      </c>
      <c r="E47" s="437"/>
      <c r="F47" s="91" t="s">
        <v>72</v>
      </c>
      <c r="G47" s="46"/>
      <c r="H47" s="5">
        <v>2</v>
      </c>
      <c r="I47" s="18"/>
      <c r="J47" s="18">
        <v>2</v>
      </c>
      <c r="K47" s="18"/>
      <c r="L47" s="6"/>
    </row>
    <row r="48" spans="1:13" ht="13.5" customHeight="1" x14ac:dyDescent="0.15">
      <c r="A48" s="272"/>
      <c r="B48" s="456"/>
      <c r="C48" s="437"/>
      <c r="D48" s="437"/>
      <c r="E48" s="437"/>
      <c r="F48" s="84" t="s">
        <v>73</v>
      </c>
      <c r="G48" s="47"/>
      <c r="H48" s="6">
        <v>1</v>
      </c>
      <c r="I48" s="89"/>
      <c r="J48" s="89">
        <v>2</v>
      </c>
      <c r="K48" s="89"/>
      <c r="L48" s="6"/>
    </row>
    <row r="49" spans="1:12" ht="13.5" customHeight="1" x14ac:dyDescent="0.15">
      <c r="A49" s="272"/>
      <c r="B49" s="456"/>
      <c r="C49" s="437"/>
      <c r="D49" s="437"/>
      <c r="E49" s="437"/>
      <c r="F49" s="84" t="s">
        <v>74</v>
      </c>
      <c r="G49" s="47"/>
      <c r="H49" s="6">
        <v>2</v>
      </c>
      <c r="I49" s="89"/>
      <c r="J49" s="89">
        <v>2</v>
      </c>
      <c r="K49" s="89"/>
      <c r="L49" s="6"/>
    </row>
    <row r="50" spans="1:12" ht="13.5" customHeight="1" x14ac:dyDescent="0.15">
      <c r="A50" s="272"/>
      <c r="B50" s="456"/>
      <c r="C50" s="437"/>
      <c r="D50" s="437"/>
      <c r="E50" s="437"/>
      <c r="F50" s="84" t="s">
        <v>75</v>
      </c>
      <c r="G50" s="47"/>
      <c r="H50" s="6">
        <v>2</v>
      </c>
      <c r="I50" s="89"/>
      <c r="J50" s="89">
        <v>2</v>
      </c>
      <c r="K50" s="89"/>
      <c r="L50" s="6"/>
    </row>
    <row r="51" spans="1:12" ht="13.5" customHeight="1" x14ac:dyDescent="0.15">
      <c r="A51" s="272"/>
      <c r="B51" s="456"/>
      <c r="C51" s="437"/>
      <c r="D51" s="437"/>
      <c r="E51" s="437"/>
      <c r="F51" s="84" t="s">
        <v>76</v>
      </c>
      <c r="G51" s="47"/>
      <c r="H51" s="6">
        <v>3</v>
      </c>
      <c r="I51" s="89"/>
      <c r="J51" s="89">
        <v>2</v>
      </c>
      <c r="K51" s="89"/>
      <c r="L51" s="6"/>
    </row>
    <row r="52" spans="1:12" ht="13.5" customHeight="1" x14ac:dyDescent="0.15">
      <c r="A52" s="272"/>
      <c r="B52" s="456"/>
      <c r="C52" s="437"/>
      <c r="D52" s="437"/>
      <c r="E52" s="437"/>
      <c r="F52" s="84" t="s">
        <v>77</v>
      </c>
      <c r="G52" s="47"/>
      <c r="H52" s="6">
        <v>2</v>
      </c>
      <c r="I52" s="89"/>
      <c r="J52" s="89">
        <v>2</v>
      </c>
      <c r="K52" s="89"/>
      <c r="L52" s="6"/>
    </row>
    <row r="53" spans="1:12" ht="13.5" customHeight="1" x14ac:dyDescent="0.15">
      <c r="A53" s="272"/>
      <c r="B53" s="456"/>
      <c r="C53" s="437"/>
      <c r="D53" s="437"/>
      <c r="E53" s="437"/>
      <c r="F53" s="84" t="s">
        <v>78</v>
      </c>
      <c r="G53" s="47"/>
      <c r="H53" s="6">
        <v>4</v>
      </c>
      <c r="I53" s="89"/>
      <c r="J53" s="116">
        <v>2</v>
      </c>
      <c r="K53" s="89"/>
      <c r="L53" s="6"/>
    </row>
    <row r="54" spans="1:12" ht="13.5" customHeight="1" x14ac:dyDescent="0.15">
      <c r="A54" s="272"/>
      <c r="B54" s="456"/>
      <c r="C54" s="437"/>
      <c r="D54" s="437"/>
      <c r="E54" s="437"/>
      <c r="F54" s="84" t="s">
        <v>79</v>
      </c>
      <c r="G54" s="47"/>
      <c r="H54" s="6">
        <v>2</v>
      </c>
      <c r="I54" s="89"/>
      <c r="J54" s="89">
        <v>2</v>
      </c>
      <c r="K54" s="89"/>
      <c r="L54" s="6"/>
    </row>
    <row r="55" spans="1:12" ht="13.5" customHeight="1" x14ac:dyDescent="0.15">
      <c r="A55" s="272"/>
      <c r="B55" s="456"/>
      <c r="C55" s="437"/>
      <c r="D55" s="437"/>
      <c r="E55" s="437"/>
      <c r="F55" s="84" t="s">
        <v>81</v>
      </c>
      <c r="G55" s="47"/>
      <c r="H55" s="6">
        <v>2</v>
      </c>
      <c r="I55" s="89"/>
      <c r="J55" s="89">
        <v>2</v>
      </c>
      <c r="K55" s="89"/>
      <c r="L55" s="6"/>
    </row>
    <row r="56" spans="1:12" ht="13.5" customHeight="1" x14ac:dyDescent="0.15">
      <c r="A56" s="272"/>
      <c r="B56" s="456"/>
      <c r="C56" s="437"/>
      <c r="D56" s="437"/>
      <c r="E56" s="437"/>
      <c r="F56" s="84" t="s">
        <v>82</v>
      </c>
      <c r="G56" s="47"/>
      <c r="H56" s="6">
        <v>3</v>
      </c>
      <c r="I56" s="89"/>
      <c r="J56" s="89">
        <v>2</v>
      </c>
      <c r="K56" s="89"/>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37" t="s">
        <v>556</v>
      </c>
      <c r="F58" s="84" t="s">
        <v>557</v>
      </c>
      <c r="G58" s="47"/>
      <c r="H58" s="6">
        <v>1</v>
      </c>
      <c r="I58" s="89"/>
      <c r="J58" s="89">
        <v>1</v>
      </c>
      <c r="K58" s="89"/>
      <c r="L58" s="6"/>
    </row>
    <row r="59" spans="1:12" ht="13.5" customHeight="1" x14ac:dyDescent="0.15">
      <c r="A59" s="272"/>
      <c r="B59" s="456"/>
      <c r="C59" s="437"/>
      <c r="D59" s="437"/>
      <c r="E59" s="437"/>
      <c r="F59" s="84" t="s">
        <v>558</v>
      </c>
      <c r="G59" s="47"/>
      <c r="H59" s="6" t="s">
        <v>250</v>
      </c>
      <c r="I59" s="89"/>
      <c r="J59" s="89">
        <v>1</v>
      </c>
      <c r="K59" s="89"/>
      <c r="L59" s="6"/>
    </row>
    <row r="60" spans="1:12" ht="13.5" customHeight="1" x14ac:dyDescent="0.15">
      <c r="A60" s="272"/>
      <c r="B60" s="456"/>
      <c r="C60" s="437"/>
      <c r="D60" s="437"/>
      <c r="E60" s="437"/>
      <c r="F60" s="84" t="s">
        <v>667</v>
      </c>
      <c r="G60" s="47"/>
      <c r="H60" s="6">
        <v>3</v>
      </c>
      <c r="I60" s="89"/>
      <c r="J60" s="89">
        <v>1</v>
      </c>
      <c r="K60" s="89"/>
      <c r="L60" s="6"/>
    </row>
    <row r="61" spans="1:12" ht="13.5" customHeight="1" x14ac:dyDescent="0.15">
      <c r="A61" s="272"/>
      <c r="B61" s="456"/>
      <c r="C61" s="437"/>
      <c r="D61" s="437"/>
      <c r="E61" s="437"/>
      <c r="F61" s="84" t="s">
        <v>559</v>
      </c>
      <c r="G61" s="47"/>
      <c r="H61" s="6">
        <v>2</v>
      </c>
      <c r="I61" s="89"/>
      <c r="J61" s="89">
        <v>1</v>
      </c>
      <c r="K61" s="89"/>
      <c r="L61" s="6"/>
    </row>
    <row r="62" spans="1:12" ht="13.5" customHeight="1" x14ac:dyDescent="0.15">
      <c r="A62" s="272"/>
      <c r="B62" s="456"/>
      <c r="C62" s="437"/>
      <c r="D62" s="437"/>
      <c r="E62" s="437"/>
      <c r="F62" s="84" t="s">
        <v>560</v>
      </c>
      <c r="G62" s="47"/>
      <c r="H62" s="6" t="s">
        <v>250</v>
      </c>
      <c r="I62" s="89"/>
      <c r="J62" s="89">
        <v>1</v>
      </c>
      <c r="K62" s="89"/>
      <c r="L62" s="6"/>
    </row>
    <row r="63" spans="1:12" ht="13.5" customHeight="1" x14ac:dyDescent="0.15">
      <c r="A63" s="272"/>
      <c r="B63" s="456"/>
      <c r="C63" s="437"/>
      <c r="D63" s="437"/>
      <c r="E63" s="437"/>
      <c r="F63" s="84" t="s">
        <v>561</v>
      </c>
      <c r="G63" s="47"/>
      <c r="H63" s="6" t="s">
        <v>250</v>
      </c>
      <c r="I63" s="89"/>
      <c r="J63" s="89">
        <v>1</v>
      </c>
      <c r="K63" s="89"/>
      <c r="L63" s="6"/>
    </row>
    <row r="64" spans="1:12" ht="13.5" customHeight="1" x14ac:dyDescent="0.15">
      <c r="A64" s="272"/>
      <c r="B64" s="456"/>
      <c r="C64" s="437"/>
      <c r="D64" s="437"/>
      <c r="E64" s="437"/>
      <c r="F64" s="84" t="s">
        <v>562</v>
      </c>
      <c r="G64" s="47"/>
      <c r="H64" s="6" t="s">
        <v>250</v>
      </c>
      <c r="I64" s="89"/>
      <c r="J64" s="89">
        <v>1</v>
      </c>
      <c r="K64" s="89"/>
      <c r="L64" s="6"/>
    </row>
    <row r="65" spans="1:12" ht="13.5" customHeight="1" x14ac:dyDescent="0.15">
      <c r="A65" s="272"/>
      <c r="B65" s="456"/>
      <c r="C65" s="437"/>
      <c r="D65" s="437"/>
      <c r="E65" s="437"/>
      <c r="F65" s="84" t="s">
        <v>563</v>
      </c>
      <c r="G65" s="47"/>
      <c r="H65" s="6">
        <v>3</v>
      </c>
      <c r="I65" s="89"/>
      <c r="J65" s="89">
        <v>1</v>
      </c>
      <c r="K65" s="89"/>
      <c r="L65" s="6"/>
    </row>
    <row r="66" spans="1:12" s="9" customFormat="1" ht="13.5" customHeight="1" x14ac:dyDescent="0.15">
      <c r="A66" s="272"/>
      <c r="B66" s="456"/>
      <c r="C66" s="437"/>
      <c r="D66" s="437"/>
      <c r="E66" s="437"/>
      <c r="F66" s="321" t="s">
        <v>450</v>
      </c>
      <c r="G66" s="322"/>
      <c r="H66" s="14"/>
      <c r="I66" s="13">
        <f>SUM(I58:I65)</f>
        <v>0</v>
      </c>
      <c r="J66" s="13">
        <f>SUM(J58:J65)</f>
        <v>8</v>
      </c>
      <c r="K66" s="13">
        <f>SUM(K58:K65)</f>
        <v>0</v>
      </c>
      <c r="L66" s="14" t="s">
        <v>7</v>
      </c>
    </row>
    <row r="67" spans="1:12" ht="13.5" customHeight="1" x14ac:dyDescent="0.15">
      <c r="A67" s="272"/>
      <c r="B67" s="456"/>
      <c r="C67" s="437"/>
      <c r="D67" s="437"/>
      <c r="E67" s="458" t="s">
        <v>574</v>
      </c>
      <c r="F67" s="84" t="s">
        <v>564</v>
      </c>
      <c r="G67" s="47"/>
      <c r="H67" s="6" t="s">
        <v>250</v>
      </c>
      <c r="I67" s="89"/>
      <c r="J67" s="116">
        <v>2</v>
      </c>
      <c r="K67" s="89"/>
      <c r="L67" s="6"/>
    </row>
    <row r="68" spans="1:12" ht="13.5" customHeight="1" x14ac:dyDescent="0.15">
      <c r="A68" s="272"/>
      <c r="B68" s="456"/>
      <c r="C68" s="437"/>
      <c r="D68" s="437"/>
      <c r="E68" s="458"/>
      <c r="F68" s="84" t="s">
        <v>565</v>
      </c>
      <c r="G68" s="47"/>
      <c r="H68" s="6">
        <v>3</v>
      </c>
      <c r="I68" s="89">
        <v>2</v>
      </c>
      <c r="J68" s="116"/>
      <c r="K68" s="89"/>
      <c r="L68" s="6"/>
    </row>
    <row r="69" spans="1:12" ht="13.5" customHeight="1" x14ac:dyDescent="0.15">
      <c r="A69" s="272"/>
      <c r="B69" s="456"/>
      <c r="C69" s="437"/>
      <c r="D69" s="437"/>
      <c r="E69" s="458"/>
      <c r="F69" s="84" t="s">
        <v>566</v>
      </c>
      <c r="G69" s="47"/>
      <c r="H69" s="6" t="s">
        <v>250</v>
      </c>
      <c r="I69" s="89"/>
      <c r="J69" s="116">
        <v>2</v>
      </c>
      <c r="K69" s="89"/>
      <c r="L69" s="6"/>
    </row>
    <row r="70" spans="1:12" ht="13.5" customHeight="1" x14ac:dyDescent="0.15">
      <c r="A70" s="272"/>
      <c r="B70" s="456"/>
      <c r="C70" s="437"/>
      <c r="D70" s="437"/>
      <c r="E70" s="458"/>
      <c r="F70" s="84" t="s">
        <v>567</v>
      </c>
      <c r="G70" s="47"/>
      <c r="H70" s="6" t="s">
        <v>250</v>
      </c>
      <c r="I70" s="89"/>
      <c r="J70" s="116">
        <v>2</v>
      </c>
      <c r="K70" s="89"/>
      <c r="L70" s="6"/>
    </row>
    <row r="71" spans="1:12" ht="13.5" customHeight="1" x14ac:dyDescent="0.15">
      <c r="A71" s="272"/>
      <c r="B71" s="456"/>
      <c r="C71" s="437"/>
      <c r="D71" s="437"/>
      <c r="E71" s="458"/>
      <c r="F71" s="84" t="s">
        <v>568</v>
      </c>
      <c r="G71" s="47"/>
      <c r="H71" s="6" t="s">
        <v>57</v>
      </c>
      <c r="I71" s="89"/>
      <c r="J71" s="116">
        <v>2</v>
      </c>
      <c r="K71" s="89"/>
      <c r="L71" s="6"/>
    </row>
    <row r="72" spans="1:12" ht="13.5" customHeight="1" x14ac:dyDescent="0.15">
      <c r="A72" s="272"/>
      <c r="B72" s="456"/>
      <c r="C72" s="437"/>
      <c r="D72" s="437"/>
      <c r="E72" s="458"/>
      <c r="F72" s="84" t="s">
        <v>569</v>
      </c>
      <c r="G72" s="47"/>
      <c r="H72" s="6">
        <v>2</v>
      </c>
      <c r="I72" s="89">
        <v>2</v>
      </c>
      <c r="J72" s="116"/>
      <c r="K72" s="89"/>
      <c r="L72" s="6"/>
    </row>
    <row r="73" spans="1:12" ht="13.5" customHeight="1" x14ac:dyDescent="0.15">
      <c r="A73" s="272"/>
      <c r="B73" s="456"/>
      <c r="C73" s="437"/>
      <c r="D73" s="437"/>
      <c r="E73" s="458"/>
      <c r="F73" s="84" t="s">
        <v>570</v>
      </c>
      <c r="G73" s="47"/>
      <c r="H73" s="6">
        <v>3</v>
      </c>
      <c r="I73" s="89"/>
      <c r="J73" s="116">
        <v>2</v>
      </c>
      <c r="K73" s="89"/>
      <c r="L73" s="6"/>
    </row>
    <row r="74" spans="1:12" ht="13.5" customHeight="1" x14ac:dyDescent="0.15">
      <c r="A74" s="272"/>
      <c r="B74" s="456"/>
      <c r="C74" s="437"/>
      <c r="D74" s="437"/>
      <c r="E74" s="458"/>
      <c r="F74" s="84" t="s">
        <v>571</v>
      </c>
      <c r="G74" s="47"/>
      <c r="H74" s="6">
        <v>3</v>
      </c>
      <c r="I74" s="89"/>
      <c r="J74" s="116">
        <v>2</v>
      </c>
      <c r="K74" s="89"/>
      <c r="L74" s="6"/>
    </row>
    <row r="75" spans="1:12" ht="13.5" customHeight="1" x14ac:dyDescent="0.15">
      <c r="A75" s="272"/>
      <c r="B75" s="456"/>
      <c r="C75" s="437"/>
      <c r="D75" s="437"/>
      <c r="E75" s="458"/>
      <c r="F75" s="84" t="s">
        <v>572</v>
      </c>
      <c r="G75" s="47"/>
      <c r="H75" s="6">
        <v>3</v>
      </c>
      <c r="I75" s="89"/>
      <c r="J75" s="116">
        <v>2</v>
      </c>
      <c r="K75" s="89"/>
      <c r="L75" s="6"/>
    </row>
    <row r="76" spans="1:12" ht="13.5" customHeight="1" x14ac:dyDescent="0.15">
      <c r="A76" s="272"/>
      <c r="B76" s="456"/>
      <c r="C76" s="437"/>
      <c r="D76" s="437"/>
      <c r="E76" s="458"/>
      <c r="F76" s="84" t="s">
        <v>573</v>
      </c>
      <c r="G76" s="47"/>
      <c r="H76" s="6">
        <v>4</v>
      </c>
      <c r="I76" s="89"/>
      <c r="J76" s="116">
        <v>2</v>
      </c>
      <c r="K76" s="89"/>
      <c r="L76" s="6"/>
    </row>
    <row r="77" spans="1:12" s="9" customFormat="1" ht="13.5" customHeight="1" x14ac:dyDescent="0.15">
      <c r="A77" s="272"/>
      <c r="B77" s="456"/>
      <c r="C77" s="437"/>
      <c r="D77" s="437"/>
      <c r="E77" s="458"/>
      <c r="F77" s="321" t="s">
        <v>297</v>
      </c>
      <c r="G77" s="322"/>
      <c r="H77" s="14"/>
      <c r="I77" s="13">
        <f>SUM(I67:I76)</f>
        <v>4</v>
      </c>
      <c r="J77" s="13">
        <f>SUM(J67:J76)</f>
        <v>16</v>
      </c>
      <c r="K77" s="13">
        <f>SUM(K67:K76)</f>
        <v>0</v>
      </c>
      <c r="L77" s="14" t="s">
        <v>7</v>
      </c>
    </row>
    <row r="78" spans="1:12" ht="13.5" customHeight="1" x14ac:dyDescent="0.15">
      <c r="A78" s="272"/>
      <c r="B78" s="456"/>
      <c r="C78" s="437"/>
      <c r="D78" s="437"/>
      <c r="E78" s="437" t="s">
        <v>575</v>
      </c>
      <c r="F78" s="84" t="s">
        <v>576</v>
      </c>
      <c r="G78" s="47"/>
      <c r="H78" s="6">
        <v>2</v>
      </c>
      <c r="I78" s="89">
        <v>2</v>
      </c>
      <c r="J78" s="89"/>
      <c r="K78" s="89"/>
      <c r="L78" s="6"/>
    </row>
    <row r="79" spans="1:12" ht="13.5" customHeight="1" x14ac:dyDescent="0.15">
      <c r="A79" s="272"/>
      <c r="B79" s="456"/>
      <c r="C79" s="437"/>
      <c r="D79" s="437"/>
      <c r="E79" s="437"/>
      <c r="F79" s="84" t="s">
        <v>577</v>
      </c>
      <c r="G79" s="47"/>
      <c r="H79" s="6">
        <v>2</v>
      </c>
      <c r="I79" s="89"/>
      <c r="J79" s="116">
        <v>2</v>
      </c>
      <c r="K79" s="89"/>
      <c r="L79" s="6"/>
    </row>
    <row r="80" spans="1:12" s="9" customFormat="1" ht="13.5" customHeight="1" x14ac:dyDescent="0.15">
      <c r="A80" s="272"/>
      <c r="B80" s="456"/>
      <c r="C80" s="437"/>
      <c r="D80" s="437"/>
      <c r="E80" s="437"/>
      <c r="F80" s="321" t="s">
        <v>53</v>
      </c>
      <c r="G80" s="322"/>
      <c r="H80" s="14"/>
      <c r="I80" s="13">
        <f>SUM(I78:I79)</f>
        <v>2</v>
      </c>
      <c r="J80" s="13">
        <f>SUM(J78:J79)</f>
        <v>2</v>
      </c>
      <c r="K80" s="13">
        <f>SUM(K78:K79)</f>
        <v>0</v>
      </c>
      <c r="L80" s="14" t="s">
        <v>7</v>
      </c>
    </row>
    <row r="81" spans="1:12" ht="13.5" customHeight="1" x14ac:dyDescent="0.15">
      <c r="A81" s="272"/>
      <c r="B81" s="456"/>
      <c r="C81" s="437"/>
      <c r="D81" s="437"/>
      <c r="E81" s="467" t="s">
        <v>578</v>
      </c>
      <c r="F81" s="84" t="s">
        <v>579</v>
      </c>
      <c r="G81" s="47"/>
      <c r="H81" s="6">
        <v>1</v>
      </c>
      <c r="I81" s="89">
        <v>2</v>
      </c>
      <c r="J81" s="89"/>
      <c r="K81" s="89"/>
      <c r="L81" s="6"/>
    </row>
    <row r="82" spans="1:12" s="9" customFormat="1" ht="13.5" customHeight="1" x14ac:dyDescent="0.15">
      <c r="A82" s="272"/>
      <c r="B82" s="456"/>
      <c r="C82" s="437"/>
      <c r="D82" s="437"/>
      <c r="E82" s="467"/>
      <c r="F82" s="321" t="s">
        <v>145</v>
      </c>
      <c r="G82" s="322"/>
      <c r="H82" s="14"/>
      <c r="I82" s="13">
        <f>SUM(I81:I81)</f>
        <v>2</v>
      </c>
      <c r="J82" s="13">
        <f>SUM(J81:J81)</f>
        <v>0</v>
      </c>
      <c r="K82" s="13">
        <f>SUM(K81:K81)</f>
        <v>0</v>
      </c>
      <c r="L82" s="14" t="s">
        <v>7</v>
      </c>
    </row>
    <row r="83" spans="1:12" ht="13.5" customHeight="1" x14ac:dyDescent="0.15">
      <c r="A83" s="272"/>
      <c r="B83" s="456"/>
      <c r="C83" s="437"/>
      <c r="D83" s="437"/>
      <c r="E83" s="458" t="s">
        <v>580</v>
      </c>
      <c r="F83" s="99" t="s">
        <v>581</v>
      </c>
      <c r="G83" s="47"/>
      <c r="H83" s="6">
        <v>2</v>
      </c>
      <c r="I83" s="89">
        <v>2</v>
      </c>
      <c r="J83" s="89"/>
      <c r="K83" s="89"/>
      <c r="L83" s="6"/>
    </row>
    <row r="84" spans="1:12" s="9" customFormat="1" ht="13.5" customHeight="1" x14ac:dyDescent="0.15">
      <c r="A84" s="272"/>
      <c r="B84" s="456"/>
      <c r="C84" s="437"/>
      <c r="D84" s="437"/>
      <c r="E84" s="458"/>
      <c r="F84" s="321" t="s">
        <v>145</v>
      </c>
      <c r="G84" s="322"/>
      <c r="H84" s="14"/>
      <c r="I84" s="13">
        <f>SUM(I83:I83)</f>
        <v>2</v>
      </c>
      <c r="J84" s="13">
        <f>SUM(J83:J83)</f>
        <v>0</v>
      </c>
      <c r="K84" s="13">
        <f>SUM(K83:K83)</f>
        <v>0</v>
      </c>
      <c r="L84" s="14" t="s">
        <v>7</v>
      </c>
    </row>
    <row r="85" spans="1:12" ht="13.5" customHeight="1" x14ac:dyDescent="0.15">
      <c r="A85" s="272"/>
      <c r="B85" s="456"/>
      <c r="C85" s="437" t="s">
        <v>311</v>
      </c>
      <c r="D85" s="437" t="s">
        <v>310</v>
      </c>
      <c r="E85" s="437"/>
      <c r="F85" s="84" t="s">
        <v>83</v>
      </c>
      <c r="G85" s="47"/>
      <c r="H85" s="6">
        <v>2</v>
      </c>
      <c r="I85" s="89">
        <v>2</v>
      </c>
      <c r="J85" s="89"/>
      <c r="K85" s="89"/>
      <c r="L85" s="6"/>
    </row>
    <row r="86" spans="1:12" ht="13.5" customHeight="1" x14ac:dyDescent="0.15">
      <c r="A86" s="272"/>
      <c r="B86" s="456"/>
      <c r="C86" s="437"/>
      <c r="D86" s="437"/>
      <c r="E86" s="437"/>
      <c r="F86" s="84" t="s">
        <v>84</v>
      </c>
      <c r="G86" s="47"/>
      <c r="H86" s="6">
        <v>2</v>
      </c>
      <c r="I86" s="89">
        <v>2</v>
      </c>
      <c r="J86" s="89"/>
      <c r="K86" s="89"/>
      <c r="L86" s="6"/>
    </row>
    <row r="87" spans="1:12" ht="13.5" customHeight="1" x14ac:dyDescent="0.15">
      <c r="A87" s="272"/>
      <c r="B87" s="456"/>
      <c r="C87" s="437"/>
      <c r="D87" s="437"/>
      <c r="E87" s="437"/>
      <c r="F87" s="84" t="s">
        <v>85</v>
      </c>
      <c r="G87" s="47"/>
      <c r="H87" s="6">
        <v>3</v>
      </c>
      <c r="I87" s="89">
        <v>2</v>
      </c>
      <c r="J87" s="89"/>
      <c r="K87" s="89"/>
      <c r="L87" s="6"/>
    </row>
    <row r="88" spans="1:12" ht="13.5" customHeight="1" x14ac:dyDescent="0.15">
      <c r="A88" s="272"/>
      <c r="B88" s="456"/>
      <c r="C88" s="437"/>
      <c r="D88" s="437"/>
      <c r="E88" s="437"/>
      <c r="F88" s="84" t="s">
        <v>86</v>
      </c>
      <c r="G88" s="47"/>
      <c r="H88" s="6">
        <v>3</v>
      </c>
      <c r="I88" s="89">
        <v>2</v>
      </c>
      <c r="J88" s="89"/>
      <c r="K88" s="89"/>
      <c r="L88" s="6"/>
    </row>
    <row r="89" spans="1:12" ht="13.5" customHeight="1" x14ac:dyDescent="0.15">
      <c r="A89" s="272"/>
      <c r="B89" s="456"/>
      <c r="C89" s="437"/>
      <c r="D89" s="437"/>
      <c r="E89" s="437"/>
      <c r="F89" s="84" t="s">
        <v>87</v>
      </c>
      <c r="G89" s="47"/>
      <c r="H89" s="6">
        <v>3</v>
      </c>
      <c r="I89" s="89">
        <v>2</v>
      </c>
      <c r="J89" s="89"/>
      <c r="K89" s="89"/>
      <c r="L89" s="6"/>
    </row>
    <row r="90" spans="1:12" ht="13.5" customHeight="1" x14ac:dyDescent="0.15">
      <c r="A90" s="272"/>
      <c r="B90" s="456"/>
      <c r="C90" s="437"/>
      <c r="D90" s="437"/>
      <c r="E90" s="437"/>
      <c r="F90" s="84" t="s">
        <v>88</v>
      </c>
      <c r="G90" s="47"/>
      <c r="H90" s="6">
        <v>3</v>
      </c>
      <c r="I90" s="89">
        <v>2</v>
      </c>
      <c r="J90" s="89"/>
      <c r="K90" s="89"/>
      <c r="L90" s="6"/>
    </row>
    <row r="91" spans="1:12" ht="13.5" customHeight="1" x14ac:dyDescent="0.15">
      <c r="A91" s="272"/>
      <c r="B91" s="456"/>
      <c r="C91" s="437"/>
      <c r="D91" s="437"/>
      <c r="E91" s="437"/>
      <c r="F91" s="84" t="s">
        <v>89</v>
      </c>
      <c r="G91" s="47"/>
      <c r="H91" s="6">
        <v>2</v>
      </c>
      <c r="I91" s="89">
        <v>2</v>
      </c>
      <c r="J91" s="89"/>
      <c r="K91" s="89"/>
      <c r="L91" s="6"/>
    </row>
    <row r="92" spans="1:12" ht="13.5" customHeight="1" x14ac:dyDescent="0.15">
      <c r="A92" s="272"/>
      <c r="B92" s="456"/>
      <c r="C92" s="437"/>
      <c r="D92" s="437"/>
      <c r="E92" s="437"/>
      <c r="F92" s="84" t="s">
        <v>90</v>
      </c>
      <c r="G92" s="47"/>
      <c r="H92" s="6">
        <v>2</v>
      </c>
      <c r="I92" s="89">
        <v>2</v>
      </c>
      <c r="J92" s="89"/>
      <c r="K92" s="89"/>
      <c r="L92" s="6"/>
    </row>
    <row r="93" spans="1:12" ht="13.5" customHeight="1" x14ac:dyDescent="0.15">
      <c r="A93" s="272"/>
      <c r="B93" s="456"/>
      <c r="C93" s="437"/>
      <c r="D93" s="437"/>
      <c r="E93" s="437"/>
      <c r="F93" s="84" t="s">
        <v>91</v>
      </c>
      <c r="G93" s="47"/>
      <c r="H93" s="6">
        <v>2</v>
      </c>
      <c r="I93" s="89">
        <v>2</v>
      </c>
      <c r="J93" s="89"/>
      <c r="K93" s="89"/>
      <c r="L93" s="6"/>
    </row>
    <row r="94" spans="1:12" ht="13.5" customHeight="1" x14ac:dyDescent="0.15">
      <c r="A94" s="272"/>
      <c r="B94" s="456"/>
      <c r="C94" s="437"/>
      <c r="D94" s="437"/>
      <c r="E94" s="437"/>
      <c r="F94" s="84" t="s">
        <v>92</v>
      </c>
      <c r="G94" s="47"/>
      <c r="H94" s="6">
        <v>3</v>
      </c>
      <c r="I94" s="89">
        <v>2</v>
      </c>
      <c r="J94" s="89"/>
      <c r="K94" s="89"/>
      <c r="L94" s="6"/>
    </row>
    <row r="95" spans="1:12" s="9" customFormat="1" ht="13.5" customHeight="1" x14ac:dyDescent="0.15">
      <c r="A95" s="272"/>
      <c r="B95" s="456"/>
      <c r="C95" s="437"/>
      <c r="D95" s="437"/>
      <c r="E95" s="437"/>
      <c r="F95" s="321" t="s">
        <v>297</v>
      </c>
      <c r="G95" s="322"/>
      <c r="H95" s="14"/>
      <c r="I95" s="13">
        <f>SUM(I85:I94)</f>
        <v>20</v>
      </c>
      <c r="J95" s="13">
        <f>SUM(J85:J94)</f>
        <v>0</v>
      </c>
      <c r="K95" s="13">
        <f t="shared" ref="K95" si="8">SUM(K85:K94)</f>
        <v>0</v>
      </c>
      <c r="L95" s="14" t="s">
        <v>7</v>
      </c>
    </row>
    <row r="96" spans="1:12" ht="13.5" customHeight="1" x14ac:dyDescent="0.15">
      <c r="A96" s="272"/>
      <c r="B96" s="456"/>
      <c r="C96" s="437"/>
      <c r="D96" s="437" t="s">
        <v>312</v>
      </c>
      <c r="E96" s="437"/>
      <c r="F96" s="84" t="s">
        <v>582</v>
      </c>
      <c r="G96" s="47"/>
      <c r="H96" s="6">
        <v>2</v>
      </c>
      <c r="I96" s="89"/>
      <c r="J96" s="116">
        <v>2</v>
      </c>
      <c r="K96" s="89"/>
      <c r="L96" s="6"/>
    </row>
    <row r="97" spans="1:12" ht="13.5" customHeight="1" x14ac:dyDescent="0.15">
      <c r="A97" s="272"/>
      <c r="B97" s="456"/>
      <c r="C97" s="437"/>
      <c r="D97" s="437"/>
      <c r="E97" s="437"/>
      <c r="F97" s="84" t="s">
        <v>583</v>
      </c>
      <c r="G97" s="47"/>
      <c r="H97" s="6">
        <v>2</v>
      </c>
      <c r="I97" s="89"/>
      <c r="J97" s="89">
        <v>2</v>
      </c>
      <c r="K97" s="89"/>
      <c r="L97" s="6"/>
    </row>
    <row r="98" spans="1:12" ht="13.5" customHeight="1" x14ac:dyDescent="0.15">
      <c r="A98" s="272"/>
      <c r="B98" s="456"/>
      <c r="C98" s="437"/>
      <c r="D98" s="437"/>
      <c r="E98" s="437"/>
      <c r="F98" s="84" t="s">
        <v>584</v>
      </c>
      <c r="G98" s="47"/>
      <c r="H98" s="6">
        <v>3</v>
      </c>
      <c r="I98" s="89"/>
      <c r="J98" s="89">
        <v>2</v>
      </c>
      <c r="K98" s="89"/>
      <c r="L98" s="6"/>
    </row>
    <row r="99" spans="1:12" s="9" customFormat="1" ht="13.5" customHeight="1" x14ac:dyDescent="0.15">
      <c r="A99" s="273"/>
      <c r="B99" s="456"/>
      <c r="C99" s="437"/>
      <c r="D99" s="437"/>
      <c r="E99" s="437"/>
      <c r="F99" s="87" t="s">
        <v>585</v>
      </c>
      <c r="G99" s="88"/>
      <c r="H99" s="6">
        <v>3</v>
      </c>
      <c r="I99" s="89"/>
      <c r="J99" s="116">
        <v>2</v>
      </c>
      <c r="K99" s="89"/>
      <c r="L99" s="6"/>
    </row>
    <row r="100" spans="1:12" s="9" customFormat="1" ht="13.5" customHeight="1" x14ac:dyDescent="0.15">
      <c r="A100" s="273"/>
      <c r="B100" s="456"/>
      <c r="C100" s="437"/>
      <c r="D100" s="437"/>
      <c r="E100" s="437"/>
      <c r="F100" s="321" t="s">
        <v>54</v>
      </c>
      <c r="G100" s="322"/>
      <c r="H100" s="14"/>
      <c r="I100" s="13">
        <f>SUM(I96:I99)</f>
        <v>0</v>
      </c>
      <c r="J100" s="13">
        <f>SUM(J96:J99)</f>
        <v>8</v>
      </c>
      <c r="K100" s="13">
        <f t="shared" ref="K100" si="9">SUM(K96:K99)</f>
        <v>0</v>
      </c>
      <c r="L100" s="14" t="s">
        <v>7</v>
      </c>
    </row>
    <row r="101" spans="1:12" ht="13.5" customHeight="1" x14ac:dyDescent="0.15">
      <c r="A101" s="273"/>
      <c r="B101" s="413" t="s">
        <v>66</v>
      </c>
      <c r="C101" s="391" t="s">
        <v>313</v>
      </c>
      <c r="D101" s="391"/>
      <c r="E101" s="391"/>
      <c r="F101" s="82" t="s">
        <v>93</v>
      </c>
      <c r="G101" s="46"/>
      <c r="H101" s="6">
        <v>1</v>
      </c>
      <c r="I101" s="89"/>
      <c r="J101" s="89">
        <v>2</v>
      </c>
      <c r="K101" s="89"/>
      <c r="L101" s="6"/>
    </row>
    <row r="102" spans="1:12" ht="13.5" customHeight="1" x14ac:dyDescent="0.15">
      <c r="A102" s="273"/>
      <c r="B102" s="413"/>
      <c r="C102" s="391"/>
      <c r="D102" s="391"/>
      <c r="E102" s="391"/>
      <c r="F102" s="85" t="s">
        <v>94</v>
      </c>
      <c r="G102" s="47"/>
      <c r="H102" s="6">
        <v>1</v>
      </c>
      <c r="I102" s="89"/>
      <c r="J102" s="89">
        <v>2</v>
      </c>
      <c r="K102" s="89"/>
      <c r="L102" s="6"/>
    </row>
    <row r="103" spans="1:12" ht="13.5" customHeight="1" x14ac:dyDescent="0.15">
      <c r="A103" s="273"/>
      <c r="B103" s="413"/>
      <c r="C103" s="391"/>
      <c r="D103" s="391"/>
      <c r="E103" s="391"/>
      <c r="F103" s="85" t="s">
        <v>95</v>
      </c>
      <c r="G103" s="47"/>
      <c r="H103" s="6">
        <v>2</v>
      </c>
      <c r="I103" s="89"/>
      <c r="J103" s="116">
        <v>2</v>
      </c>
      <c r="K103" s="89"/>
      <c r="L103" s="6"/>
    </row>
    <row r="104" spans="1:12" ht="13.5" customHeight="1" x14ac:dyDescent="0.15">
      <c r="A104" s="273"/>
      <c r="B104" s="413"/>
      <c r="C104" s="391"/>
      <c r="D104" s="391"/>
      <c r="E104" s="391"/>
      <c r="F104" s="85" t="s">
        <v>96</v>
      </c>
      <c r="G104" s="47"/>
      <c r="H104" s="6">
        <v>1</v>
      </c>
      <c r="I104" s="89">
        <v>2</v>
      </c>
      <c r="J104" s="89"/>
      <c r="K104" s="89"/>
      <c r="L104" s="6"/>
    </row>
    <row r="105" spans="1:12" ht="13.5" customHeight="1" x14ac:dyDescent="0.15">
      <c r="A105" s="273"/>
      <c r="B105" s="413"/>
      <c r="C105" s="391"/>
      <c r="D105" s="391"/>
      <c r="E105" s="391"/>
      <c r="F105" s="85" t="s">
        <v>97</v>
      </c>
      <c r="G105" s="47"/>
      <c r="H105" s="6">
        <v>2</v>
      </c>
      <c r="I105" s="89"/>
      <c r="J105" s="89">
        <v>2</v>
      </c>
      <c r="K105" s="89"/>
      <c r="L105" s="6"/>
    </row>
    <row r="106" spans="1:12" ht="13.5" customHeight="1" x14ac:dyDescent="0.15">
      <c r="A106" s="273"/>
      <c r="B106" s="413"/>
      <c r="C106" s="391"/>
      <c r="D106" s="391"/>
      <c r="E106" s="391"/>
      <c r="F106" s="85" t="s">
        <v>98</v>
      </c>
      <c r="G106" s="47"/>
      <c r="H106" s="6">
        <v>2</v>
      </c>
      <c r="I106" s="89"/>
      <c r="J106" s="89">
        <v>2</v>
      </c>
      <c r="K106" s="89"/>
      <c r="L106" s="6"/>
    </row>
    <row r="107" spans="1:12" ht="13.5" customHeight="1" x14ac:dyDescent="0.15">
      <c r="A107" s="273"/>
      <c r="B107" s="413"/>
      <c r="C107" s="391"/>
      <c r="D107" s="391"/>
      <c r="E107" s="391"/>
      <c r="F107" s="85" t="s">
        <v>99</v>
      </c>
      <c r="G107" s="47"/>
      <c r="H107" s="6">
        <v>2</v>
      </c>
      <c r="I107" s="89"/>
      <c r="J107" s="89">
        <v>2</v>
      </c>
      <c r="K107" s="89"/>
      <c r="L107" s="6"/>
    </row>
    <row r="108" spans="1:12" ht="13.5" customHeight="1" x14ac:dyDescent="0.15">
      <c r="A108" s="273"/>
      <c r="B108" s="413"/>
      <c r="C108" s="391"/>
      <c r="D108" s="391"/>
      <c r="E108" s="391"/>
      <c r="F108" s="85" t="s">
        <v>100</v>
      </c>
      <c r="G108" s="47"/>
      <c r="H108" s="6">
        <v>2</v>
      </c>
      <c r="I108" s="89"/>
      <c r="J108" s="116">
        <v>2</v>
      </c>
      <c r="K108" s="89"/>
      <c r="L108" s="6"/>
    </row>
    <row r="109" spans="1:12" ht="13.5" customHeight="1" x14ac:dyDescent="0.15">
      <c r="A109" s="273"/>
      <c r="B109" s="413"/>
      <c r="C109" s="391"/>
      <c r="D109" s="391"/>
      <c r="E109" s="391"/>
      <c r="F109" s="85" t="s">
        <v>101</v>
      </c>
      <c r="G109" s="47"/>
      <c r="H109" s="6">
        <v>2</v>
      </c>
      <c r="I109" s="89"/>
      <c r="J109" s="116">
        <v>2</v>
      </c>
      <c r="K109" s="89"/>
      <c r="L109" s="6"/>
    </row>
    <row r="110" spans="1:12" ht="13.5" customHeight="1" x14ac:dyDescent="0.15">
      <c r="A110" s="273"/>
      <c r="B110" s="413"/>
      <c r="C110" s="391"/>
      <c r="D110" s="391"/>
      <c r="E110" s="391"/>
      <c r="F110" s="85" t="s">
        <v>102</v>
      </c>
      <c r="G110" s="47"/>
      <c r="H110" s="6">
        <v>2</v>
      </c>
      <c r="I110" s="89">
        <v>1</v>
      </c>
      <c r="J110" s="89"/>
      <c r="K110" s="89"/>
      <c r="L110" s="6"/>
    </row>
    <row r="111" spans="1:12" ht="13.5" customHeight="1" x14ac:dyDescent="0.15">
      <c r="A111" s="273"/>
      <c r="B111" s="413"/>
      <c r="C111" s="391"/>
      <c r="D111" s="391"/>
      <c r="E111" s="391"/>
      <c r="F111" s="85" t="s">
        <v>103</v>
      </c>
      <c r="G111" s="47"/>
      <c r="H111" s="6">
        <v>2</v>
      </c>
      <c r="I111" s="89">
        <v>1</v>
      </c>
      <c r="J111" s="89"/>
      <c r="K111" s="89"/>
      <c r="L111" s="6"/>
    </row>
    <row r="112" spans="1:12" ht="13.5" customHeight="1" x14ac:dyDescent="0.15">
      <c r="A112" s="273"/>
      <c r="B112" s="413"/>
      <c r="C112" s="391"/>
      <c r="D112" s="391"/>
      <c r="E112" s="391"/>
      <c r="F112" s="85" t="s">
        <v>104</v>
      </c>
      <c r="G112" s="47"/>
      <c r="H112" s="6">
        <v>2</v>
      </c>
      <c r="I112" s="89">
        <v>2</v>
      </c>
      <c r="J112" s="89"/>
      <c r="K112" s="89"/>
      <c r="L112" s="6"/>
    </row>
    <row r="113" spans="1:12" s="9" customFormat="1" ht="13.5" customHeight="1" x14ac:dyDescent="0.15">
      <c r="A113" s="273"/>
      <c r="B113" s="413"/>
      <c r="C113" s="391"/>
      <c r="D113" s="391"/>
      <c r="E113" s="391"/>
      <c r="F113" s="321" t="s">
        <v>298</v>
      </c>
      <c r="G113" s="322"/>
      <c r="H113" s="14"/>
      <c r="I113" s="13">
        <f>SUM(I101:I112)</f>
        <v>6</v>
      </c>
      <c r="J113" s="13">
        <f t="shared" ref="J113:K113" si="10">SUM(J101:J112)</f>
        <v>16</v>
      </c>
      <c r="K113" s="13">
        <f t="shared" si="10"/>
        <v>0</v>
      </c>
      <c r="L113" s="14" t="s">
        <v>7</v>
      </c>
    </row>
    <row r="114" spans="1:12" ht="13.5" customHeight="1" x14ac:dyDescent="0.15">
      <c r="A114" s="273"/>
      <c r="B114" s="413"/>
      <c r="C114" s="391" t="s">
        <v>292</v>
      </c>
      <c r="D114" s="391"/>
      <c r="E114" s="391"/>
      <c r="F114" s="85" t="s">
        <v>105</v>
      </c>
      <c r="G114" s="47"/>
      <c r="H114" s="6">
        <v>3</v>
      </c>
      <c r="I114" s="89">
        <v>2</v>
      </c>
      <c r="J114" s="89"/>
      <c r="K114" s="89"/>
      <c r="L114" s="6"/>
    </row>
    <row r="115" spans="1:12" ht="13.5" customHeight="1" x14ac:dyDescent="0.15">
      <c r="A115" s="273"/>
      <c r="B115" s="413"/>
      <c r="C115" s="391"/>
      <c r="D115" s="391"/>
      <c r="E115" s="391"/>
      <c r="F115" s="85" t="s">
        <v>106</v>
      </c>
      <c r="G115" s="47"/>
      <c r="H115" s="6">
        <v>3</v>
      </c>
      <c r="I115" s="89">
        <v>1</v>
      </c>
      <c r="J115" s="89"/>
      <c r="K115" s="89"/>
      <c r="L115" s="6"/>
    </row>
    <row r="116" spans="1:12" ht="13.5" customHeight="1" x14ac:dyDescent="0.15">
      <c r="A116" s="273"/>
      <c r="B116" s="413"/>
      <c r="C116" s="391"/>
      <c r="D116" s="391"/>
      <c r="E116" s="391"/>
      <c r="F116" s="85" t="s">
        <v>107</v>
      </c>
      <c r="G116" s="47"/>
      <c r="H116" s="6">
        <v>2</v>
      </c>
      <c r="I116" s="89">
        <v>1</v>
      </c>
      <c r="J116" s="89"/>
      <c r="K116" s="89"/>
      <c r="L116" s="6"/>
    </row>
    <row r="117" spans="1:12" ht="13.5" customHeight="1" x14ac:dyDescent="0.15">
      <c r="A117" s="273"/>
      <c r="B117" s="413"/>
      <c r="C117" s="391"/>
      <c r="D117" s="391"/>
      <c r="E117" s="391"/>
      <c r="F117" s="152" t="s">
        <v>108</v>
      </c>
      <c r="G117" s="161"/>
      <c r="H117" s="11">
        <v>2</v>
      </c>
      <c r="I117" s="154">
        <v>1</v>
      </c>
      <c r="J117" s="154"/>
      <c r="K117" s="154"/>
      <c r="L117" s="6"/>
    </row>
    <row r="118" spans="1:12" ht="13.5" customHeight="1" x14ac:dyDescent="0.15">
      <c r="A118" s="273"/>
      <c r="B118" s="413"/>
      <c r="C118" s="391"/>
      <c r="D118" s="391"/>
      <c r="E118" s="391"/>
      <c r="F118" s="152" t="s">
        <v>788</v>
      </c>
      <c r="G118" s="161"/>
      <c r="H118" s="11">
        <v>2</v>
      </c>
      <c r="I118" s="154">
        <v>1</v>
      </c>
      <c r="J118" s="154"/>
      <c r="K118" s="154"/>
      <c r="L118" s="6"/>
    </row>
    <row r="119" spans="1:12" ht="13.5" customHeight="1" x14ac:dyDescent="0.15">
      <c r="A119" s="273"/>
      <c r="B119" s="413"/>
      <c r="C119" s="391"/>
      <c r="D119" s="391"/>
      <c r="E119" s="391"/>
      <c r="F119" s="152" t="s">
        <v>789</v>
      </c>
      <c r="G119" s="161"/>
      <c r="H119" s="11">
        <v>3</v>
      </c>
      <c r="I119" s="154"/>
      <c r="J119" s="154">
        <v>1</v>
      </c>
      <c r="K119" s="154"/>
      <c r="L119" s="6"/>
    </row>
    <row r="120" spans="1:12" ht="13.5" customHeight="1" x14ac:dyDescent="0.15">
      <c r="A120" s="273"/>
      <c r="B120" s="413"/>
      <c r="C120" s="391"/>
      <c r="D120" s="391"/>
      <c r="E120" s="391"/>
      <c r="F120" s="152" t="s">
        <v>790</v>
      </c>
      <c r="G120" s="161"/>
      <c r="H120" s="11">
        <v>3</v>
      </c>
      <c r="I120" s="154"/>
      <c r="J120" s="154">
        <v>1</v>
      </c>
      <c r="K120" s="154"/>
      <c r="L120" s="6"/>
    </row>
    <row r="121" spans="1:12" ht="13.5" customHeight="1" x14ac:dyDescent="0.15">
      <c r="A121" s="273"/>
      <c r="B121" s="413"/>
      <c r="C121" s="391"/>
      <c r="D121" s="391"/>
      <c r="E121" s="391"/>
      <c r="F121" s="85" t="s">
        <v>109</v>
      </c>
      <c r="G121" s="47"/>
      <c r="H121" s="6">
        <v>2</v>
      </c>
      <c r="I121" s="89">
        <v>2</v>
      </c>
      <c r="J121" s="89"/>
      <c r="K121" s="89"/>
      <c r="L121" s="6"/>
    </row>
    <row r="122" spans="1:12" ht="13.5" customHeight="1" x14ac:dyDescent="0.15">
      <c r="A122" s="273"/>
      <c r="B122" s="413"/>
      <c r="C122" s="391"/>
      <c r="D122" s="391"/>
      <c r="E122" s="391"/>
      <c r="F122" s="85" t="s">
        <v>110</v>
      </c>
      <c r="G122" s="47"/>
      <c r="H122" s="6">
        <v>3</v>
      </c>
      <c r="I122" s="89">
        <v>2</v>
      </c>
      <c r="J122" s="89"/>
      <c r="K122" s="89"/>
      <c r="L122" s="6"/>
    </row>
    <row r="123" spans="1:12" s="9" customFormat="1" ht="13.5" customHeight="1" x14ac:dyDescent="0.15">
      <c r="A123" s="273"/>
      <c r="B123" s="413"/>
      <c r="C123" s="391"/>
      <c r="D123" s="391"/>
      <c r="E123" s="391"/>
      <c r="F123" s="321" t="s">
        <v>143</v>
      </c>
      <c r="G123" s="322"/>
      <c r="H123" s="14"/>
      <c r="I123" s="13">
        <f>SUM(I114:I122)</f>
        <v>10</v>
      </c>
      <c r="J123" s="13">
        <f>SUM(J114:J122)</f>
        <v>2</v>
      </c>
      <c r="K123" s="13">
        <f>SUM(K114:K122)</f>
        <v>0</v>
      </c>
      <c r="L123" s="14" t="s">
        <v>7</v>
      </c>
    </row>
    <row r="124" spans="1:12" ht="13.5" customHeight="1" x14ac:dyDescent="0.15">
      <c r="A124" s="273"/>
      <c r="B124" s="413"/>
      <c r="C124" s="391" t="s">
        <v>293</v>
      </c>
      <c r="D124" s="391"/>
      <c r="E124" s="391"/>
      <c r="F124" s="85" t="s">
        <v>111</v>
      </c>
      <c r="G124" s="47"/>
      <c r="H124" s="6" t="s">
        <v>55</v>
      </c>
      <c r="I124" s="89">
        <v>1</v>
      </c>
      <c r="J124" s="89"/>
      <c r="K124" s="89"/>
      <c r="L124" s="6"/>
    </row>
    <row r="125" spans="1:12" ht="13.5" customHeight="1" x14ac:dyDescent="0.15">
      <c r="A125" s="273"/>
      <c r="B125" s="413"/>
      <c r="C125" s="391"/>
      <c r="D125" s="391"/>
      <c r="E125" s="391"/>
      <c r="F125" s="85" t="s">
        <v>181</v>
      </c>
      <c r="G125" s="47"/>
      <c r="H125" s="6" t="s">
        <v>56</v>
      </c>
      <c r="I125" s="89">
        <v>4</v>
      </c>
      <c r="J125" s="89"/>
      <c r="K125" s="89"/>
      <c r="L125" s="6"/>
    </row>
    <row r="126" spans="1:12" ht="13.5" customHeight="1" x14ac:dyDescent="0.15">
      <c r="A126" s="273"/>
      <c r="B126" s="413"/>
      <c r="C126" s="391"/>
      <c r="D126" s="391"/>
      <c r="E126" s="391"/>
      <c r="F126" s="85" t="s">
        <v>182</v>
      </c>
      <c r="G126" s="47"/>
      <c r="H126" s="6">
        <v>3</v>
      </c>
      <c r="I126" s="89"/>
      <c r="J126" s="116">
        <v>2</v>
      </c>
      <c r="K126" s="89"/>
      <c r="L126" s="6"/>
    </row>
    <row r="127" spans="1:12" ht="13.5" customHeight="1" x14ac:dyDescent="0.15">
      <c r="A127" s="273"/>
      <c r="B127" s="413"/>
      <c r="C127" s="391"/>
      <c r="D127" s="391"/>
      <c r="E127" s="391"/>
      <c r="F127" s="85" t="s">
        <v>183</v>
      </c>
      <c r="G127" s="47"/>
      <c r="H127" s="6" t="s">
        <v>56</v>
      </c>
      <c r="I127" s="89"/>
      <c r="J127" s="116">
        <v>4</v>
      </c>
      <c r="K127" s="89"/>
      <c r="L127" s="6"/>
    </row>
    <row r="128" spans="1:12" ht="13.5" customHeight="1" x14ac:dyDescent="0.15">
      <c r="A128" s="273"/>
      <c r="B128" s="413"/>
      <c r="C128" s="391"/>
      <c r="D128" s="391"/>
      <c r="E128" s="391"/>
      <c r="F128" s="85" t="s">
        <v>184</v>
      </c>
      <c r="G128" s="47"/>
      <c r="H128" s="6">
        <v>3</v>
      </c>
      <c r="I128" s="89">
        <v>2</v>
      </c>
      <c r="J128" s="116"/>
      <c r="K128" s="89"/>
      <c r="L128" s="6"/>
    </row>
    <row r="129" spans="1:12" ht="13.5" customHeight="1" x14ac:dyDescent="0.15">
      <c r="A129" s="273"/>
      <c r="B129" s="413"/>
      <c r="C129" s="391"/>
      <c r="D129" s="391"/>
      <c r="E129" s="391"/>
      <c r="F129" s="85" t="s">
        <v>113</v>
      </c>
      <c r="G129" s="47"/>
      <c r="H129" s="6">
        <v>4</v>
      </c>
      <c r="I129" s="89">
        <v>2</v>
      </c>
      <c r="J129" s="116"/>
      <c r="K129" s="89"/>
      <c r="L129" s="6"/>
    </row>
    <row r="130" spans="1:12" s="9" customFormat="1" ht="13.5" customHeight="1" x14ac:dyDescent="0.15">
      <c r="A130" s="273"/>
      <c r="B130" s="413"/>
      <c r="C130" s="391"/>
      <c r="D130" s="391"/>
      <c r="E130" s="391"/>
      <c r="F130" s="8" t="s">
        <v>185</v>
      </c>
      <c r="G130" s="86"/>
      <c r="H130" s="6">
        <v>4</v>
      </c>
      <c r="I130" s="89"/>
      <c r="J130" s="116">
        <v>2</v>
      </c>
      <c r="K130" s="89"/>
      <c r="L130" s="6"/>
    </row>
    <row r="131" spans="1:12" s="9" customFormat="1" ht="13.5" customHeight="1" x14ac:dyDescent="0.15">
      <c r="A131" s="273"/>
      <c r="B131" s="413"/>
      <c r="C131" s="391"/>
      <c r="D131" s="391"/>
      <c r="E131" s="391"/>
      <c r="F131" s="286" t="s">
        <v>24</v>
      </c>
      <c r="G131" s="324"/>
      <c r="H131" s="83"/>
      <c r="I131" s="4">
        <f>SUM(I124:I130)</f>
        <v>9</v>
      </c>
      <c r="J131" s="4">
        <f t="shared" ref="J131:K131" si="11">SUM(J124:J130)</f>
        <v>8</v>
      </c>
      <c r="K131" s="4">
        <f t="shared" si="11"/>
        <v>0</v>
      </c>
      <c r="L131" s="83" t="s">
        <v>7</v>
      </c>
    </row>
    <row r="132" spans="1:12" ht="13.5" customHeight="1" x14ac:dyDescent="0.15">
      <c r="A132" s="273"/>
      <c r="B132" s="275" t="s">
        <v>67</v>
      </c>
      <c r="C132" s="276"/>
      <c r="D132" s="276"/>
      <c r="E132" s="277"/>
      <c r="F132" s="85" t="s">
        <v>186</v>
      </c>
      <c r="G132" s="86"/>
      <c r="H132" s="6" t="s">
        <v>115</v>
      </c>
      <c r="I132" s="89">
        <v>1</v>
      </c>
      <c r="J132" s="89"/>
      <c r="K132" s="89"/>
      <c r="L132" s="6"/>
    </row>
    <row r="133" spans="1:12" ht="13.5" customHeight="1" x14ac:dyDescent="0.15">
      <c r="A133" s="273"/>
      <c r="B133" s="278"/>
      <c r="C133" s="279"/>
      <c r="D133" s="279"/>
      <c r="E133" s="280"/>
      <c r="F133" s="85" t="s">
        <v>187</v>
      </c>
      <c r="G133" s="86"/>
      <c r="H133" s="6">
        <v>3</v>
      </c>
      <c r="I133" s="89">
        <v>2</v>
      </c>
      <c r="J133" s="89"/>
      <c r="K133" s="89"/>
      <c r="L133" s="6"/>
    </row>
    <row r="134" spans="1:12" ht="13.5" customHeight="1" x14ac:dyDescent="0.15">
      <c r="A134" s="273"/>
      <c r="B134" s="278"/>
      <c r="C134" s="279"/>
      <c r="D134" s="279"/>
      <c r="E134" s="280"/>
      <c r="F134" s="85" t="s">
        <v>586</v>
      </c>
      <c r="G134" s="86"/>
      <c r="H134" s="6">
        <v>3</v>
      </c>
      <c r="I134" s="89">
        <v>2</v>
      </c>
      <c r="J134" s="89"/>
      <c r="K134" s="89"/>
      <c r="L134" s="6"/>
    </row>
    <row r="135" spans="1:12" ht="13.5" customHeight="1" x14ac:dyDescent="0.15">
      <c r="A135" s="273"/>
      <c r="B135" s="278"/>
      <c r="C135" s="279"/>
      <c r="D135" s="279"/>
      <c r="E135" s="280"/>
      <c r="F135" s="85" t="s">
        <v>587</v>
      </c>
      <c r="G135" s="86"/>
      <c r="H135" s="6">
        <v>4</v>
      </c>
      <c r="I135" s="89">
        <v>2</v>
      </c>
      <c r="J135" s="89"/>
      <c r="K135" s="89"/>
      <c r="L135" s="6"/>
    </row>
    <row r="136" spans="1:12" ht="13.5" customHeight="1" x14ac:dyDescent="0.15">
      <c r="A136" s="273"/>
      <c r="B136" s="278"/>
      <c r="C136" s="279"/>
      <c r="D136" s="279"/>
      <c r="E136" s="280"/>
      <c r="F136" s="85" t="s">
        <v>190</v>
      </c>
      <c r="G136" s="86"/>
      <c r="H136" s="6">
        <v>3</v>
      </c>
      <c r="I136" s="89"/>
      <c r="J136" s="116">
        <v>2</v>
      </c>
      <c r="K136" s="89"/>
      <c r="L136" s="6"/>
    </row>
    <row r="137" spans="1:12" ht="13.5" customHeight="1" x14ac:dyDescent="0.15">
      <c r="A137" s="273"/>
      <c r="B137" s="278"/>
      <c r="C137" s="279"/>
      <c r="D137" s="279"/>
      <c r="E137" s="280"/>
      <c r="F137" s="201" t="s">
        <v>119</v>
      </c>
      <c r="G137" s="204"/>
      <c r="H137" s="6">
        <v>1</v>
      </c>
      <c r="I137" s="116"/>
      <c r="J137" s="116">
        <v>1</v>
      </c>
      <c r="K137" s="116"/>
      <c r="L137" s="6"/>
    </row>
    <row r="138" spans="1:12" ht="13.5" customHeight="1" x14ac:dyDescent="0.15">
      <c r="A138" s="273"/>
      <c r="B138" s="278"/>
      <c r="C138" s="279"/>
      <c r="D138" s="279"/>
      <c r="E138" s="280"/>
      <c r="F138" s="201" t="s">
        <v>853</v>
      </c>
      <c r="G138" s="204"/>
      <c r="H138" s="6">
        <v>1</v>
      </c>
      <c r="I138" s="116"/>
      <c r="J138" s="116">
        <v>1</v>
      </c>
      <c r="K138" s="196"/>
      <c r="L138" s="195" t="s">
        <v>854</v>
      </c>
    </row>
    <row r="139" spans="1:12" ht="13.5" customHeight="1" x14ac:dyDescent="0.15">
      <c r="A139" s="273"/>
      <c r="B139" s="278"/>
      <c r="C139" s="279"/>
      <c r="D139" s="279"/>
      <c r="E139" s="280"/>
      <c r="F139" s="202" t="s">
        <v>855</v>
      </c>
      <c r="G139" s="203"/>
      <c r="H139" s="7">
        <v>2</v>
      </c>
      <c r="I139" s="118"/>
      <c r="J139" s="118">
        <v>1</v>
      </c>
      <c r="K139" s="196"/>
      <c r="L139" s="195" t="s">
        <v>854</v>
      </c>
    </row>
    <row r="140" spans="1:12" ht="13.5" customHeight="1" x14ac:dyDescent="0.15">
      <c r="A140" s="273"/>
      <c r="B140" s="281"/>
      <c r="C140" s="282"/>
      <c r="D140" s="282"/>
      <c r="E140" s="283"/>
      <c r="F140" s="286" t="s">
        <v>450</v>
      </c>
      <c r="G140" s="324"/>
      <c r="H140" s="7"/>
      <c r="I140" s="90">
        <f>SUM(I132:I139)</f>
        <v>7</v>
      </c>
      <c r="J140" s="90">
        <f>SUM(J132:J139)</f>
        <v>5</v>
      </c>
      <c r="K140" s="4">
        <f>SUM(K132:K139)</f>
        <v>0</v>
      </c>
      <c r="L140" s="83" t="s">
        <v>7</v>
      </c>
    </row>
    <row r="141" spans="1:12" ht="13.5" customHeight="1" x14ac:dyDescent="0.15">
      <c r="A141" s="273"/>
      <c r="B141" s="325" t="s">
        <v>355</v>
      </c>
      <c r="C141" s="326"/>
      <c r="D141" s="326"/>
      <c r="E141" s="327"/>
      <c r="F141" s="85" t="s">
        <v>588</v>
      </c>
      <c r="G141" s="86"/>
      <c r="H141" s="4">
        <v>2</v>
      </c>
      <c r="I141" s="4"/>
      <c r="J141" s="4">
        <v>2</v>
      </c>
      <c r="K141" s="4"/>
      <c r="L141" s="83"/>
    </row>
    <row r="142" spans="1:12" ht="13.5" customHeight="1" x14ac:dyDescent="0.15">
      <c r="A142" s="273"/>
      <c r="B142" s="331"/>
      <c r="C142" s="332"/>
      <c r="D142" s="332"/>
      <c r="E142" s="333"/>
      <c r="F142" s="286" t="s">
        <v>145</v>
      </c>
      <c r="G142" s="324"/>
      <c r="H142" s="7"/>
      <c r="I142" s="90">
        <f>SUM(I141:I141)</f>
        <v>0</v>
      </c>
      <c r="J142" s="90">
        <f>SUM(J141:J141)</f>
        <v>2</v>
      </c>
      <c r="K142" s="90">
        <f>SUM(K141:K141)</f>
        <v>0</v>
      </c>
      <c r="L142" s="4" t="s">
        <v>7</v>
      </c>
    </row>
    <row r="143" spans="1:12" ht="13.5" customHeight="1" x14ac:dyDescent="0.15">
      <c r="A143" s="273"/>
      <c r="B143" s="275" t="s">
        <v>68</v>
      </c>
      <c r="C143" s="276"/>
      <c r="D143" s="276"/>
      <c r="E143" s="277"/>
      <c r="F143" s="85" t="s">
        <v>136</v>
      </c>
      <c r="G143" s="86"/>
      <c r="H143" s="6">
        <v>2</v>
      </c>
      <c r="I143" s="89"/>
      <c r="J143" s="116">
        <v>2</v>
      </c>
      <c r="K143" s="89"/>
      <c r="L143" s="6"/>
    </row>
    <row r="144" spans="1:12" ht="13.5" customHeight="1" x14ac:dyDescent="0.15">
      <c r="A144" s="273"/>
      <c r="B144" s="278"/>
      <c r="C144" s="279"/>
      <c r="D144" s="279"/>
      <c r="E144" s="280"/>
      <c r="F144" s="152" t="s">
        <v>137</v>
      </c>
      <c r="G144" s="153"/>
      <c r="H144" s="11">
        <v>1</v>
      </c>
      <c r="I144" s="154"/>
      <c r="J144" s="154">
        <v>2</v>
      </c>
      <c r="K144" s="154"/>
      <c r="L144" s="221" t="s">
        <v>793</v>
      </c>
    </row>
    <row r="145" spans="1:12" ht="13.5" customHeight="1" x14ac:dyDescent="0.15">
      <c r="A145" s="273"/>
      <c r="B145" s="278"/>
      <c r="C145" s="279"/>
      <c r="D145" s="279"/>
      <c r="E145" s="280"/>
      <c r="F145" s="152" t="s">
        <v>138</v>
      </c>
      <c r="G145" s="153"/>
      <c r="H145" s="11">
        <v>1</v>
      </c>
      <c r="I145" s="154"/>
      <c r="J145" s="154">
        <v>2</v>
      </c>
      <c r="K145" s="154"/>
      <c r="L145" s="221"/>
    </row>
    <row r="146" spans="1:12" ht="13.5" customHeight="1" x14ac:dyDescent="0.15">
      <c r="A146" s="273"/>
      <c r="B146" s="278"/>
      <c r="C146" s="279"/>
      <c r="D146" s="279"/>
      <c r="E146" s="280"/>
      <c r="F146" s="148" t="s">
        <v>139</v>
      </c>
      <c r="G146" s="149"/>
      <c r="H146" s="6">
        <v>2</v>
      </c>
      <c r="I146" s="116"/>
      <c r="J146" s="116">
        <v>2</v>
      </c>
      <c r="K146" s="116"/>
      <c r="L146" s="6"/>
    </row>
    <row r="147" spans="1:12" ht="13.5" customHeight="1" x14ac:dyDescent="0.15">
      <c r="A147" s="273"/>
      <c r="B147" s="278"/>
      <c r="C147" s="279"/>
      <c r="D147" s="279"/>
      <c r="E147" s="280"/>
      <c r="F147" s="148" t="s">
        <v>140</v>
      </c>
      <c r="G147" s="149"/>
      <c r="H147" s="6">
        <v>2</v>
      </c>
      <c r="I147" s="116"/>
      <c r="J147" s="116">
        <v>2</v>
      </c>
      <c r="K147" s="116"/>
      <c r="L147" s="6"/>
    </row>
    <row r="148" spans="1:12" ht="13.5" customHeight="1" x14ac:dyDescent="0.15">
      <c r="A148" s="273"/>
      <c r="B148" s="278"/>
      <c r="C148" s="279"/>
      <c r="D148" s="279"/>
      <c r="E148" s="280"/>
      <c r="F148" s="147" t="s">
        <v>141</v>
      </c>
      <c r="G148" s="150"/>
      <c r="H148" s="6">
        <v>2</v>
      </c>
      <c r="I148" s="116"/>
      <c r="J148" s="116">
        <v>2</v>
      </c>
      <c r="K148" s="116"/>
      <c r="L148" s="6"/>
    </row>
    <row r="149" spans="1:12" ht="13.5" customHeight="1" x14ac:dyDescent="0.15">
      <c r="A149" s="273"/>
      <c r="B149" s="278"/>
      <c r="C149" s="279"/>
      <c r="D149" s="279"/>
      <c r="E149" s="280"/>
      <c r="F149" s="218" t="s">
        <v>142</v>
      </c>
      <c r="G149" s="219"/>
      <c r="H149" s="7">
        <v>2</v>
      </c>
      <c r="I149" s="118"/>
      <c r="J149" s="118">
        <v>1</v>
      </c>
      <c r="K149" s="118"/>
      <c r="L149" s="7"/>
    </row>
    <row r="150" spans="1:12" ht="13.5" customHeight="1" x14ac:dyDescent="0.15">
      <c r="A150" s="273"/>
      <c r="B150" s="281"/>
      <c r="C150" s="282"/>
      <c r="D150" s="282"/>
      <c r="E150" s="283"/>
      <c r="F150" s="400" t="s">
        <v>24</v>
      </c>
      <c r="G150" s="390"/>
      <c r="H150" s="163"/>
      <c r="I150" s="160">
        <f>SUM(I143:I149)</f>
        <v>0</v>
      </c>
      <c r="J150" s="160">
        <f>SUM(J143:J149)</f>
        <v>13</v>
      </c>
      <c r="K150" s="160">
        <f>SUM(K143:K149)</f>
        <v>0</v>
      </c>
      <c r="L150" s="7" t="s">
        <v>7</v>
      </c>
    </row>
    <row r="151" spans="1:12" ht="13.5" customHeight="1" x14ac:dyDescent="0.15">
      <c r="A151" s="273"/>
      <c r="B151" s="275" t="s">
        <v>69</v>
      </c>
      <c r="C151" s="276"/>
      <c r="D151" s="276"/>
      <c r="E151" s="277"/>
      <c r="F151" s="112" t="s">
        <v>738</v>
      </c>
      <c r="G151" s="86"/>
      <c r="H151" s="6"/>
      <c r="I151" s="89"/>
      <c r="J151" s="89"/>
      <c r="K151" s="89"/>
      <c r="L151" s="6"/>
    </row>
    <row r="152" spans="1:12" ht="13.5" customHeight="1" x14ac:dyDescent="0.15">
      <c r="A152" s="273"/>
      <c r="B152" s="278"/>
      <c r="C152" s="279"/>
      <c r="D152" s="279"/>
      <c r="E152" s="280"/>
      <c r="F152" s="87"/>
      <c r="G152" s="88"/>
      <c r="H152" s="7"/>
      <c r="I152" s="90"/>
      <c r="J152" s="90"/>
      <c r="K152" s="90"/>
      <c r="L152" s="6"/>
    </row>
    <row r="153" spans="1:12" ht="13.5" customHeight="1" x14ac:dyDescent="0.15">
      <c r="A153" s="273"/>
      <c r="B153" s="281"/>
      <c r="C153" s="282"/>
      <c r="D153" s="282"/>
      <c r="E153" s="283"/>
      <c r="F153" s="286" t="s">
        <v>786</v>
      </c>
      <c r="G153" s="324"/>
      <c r="H153" s="7"/>
      <c r="I153" s="90">
        <f>SUM(I151:I152)</f>
        <v>0</v>
      </c>
      <c r="J153" s="90">
        <f t="shared" ref="J153:K153" si="12">SUM(J151:J152)</f>
        <v>0</v>
      </c>
      <c r="K153" s="90">
        <f t="shared" si="12"/>
        <v>0</v>
      </c>
      <c r="L153" s="5" t="s">
        <v>7</v>
      </c>
    </row>
    <row r="154" spans="1:12" ht="13.5" customHeight="1" x14ac:dyDescent="0.15">
      <c r="A154" s="273"/>
      <c r="B154" s="378" t="s">
        <v>70</v>
      </c>
      <c r="C154" s="379"/>
      <c r="D154" s="379"/>
      <c r="E154" s="380"/>
      <c r="F154" s="84" t="s">
        <v>70</v>
      </c>
      <c r="G154" s="47"/>
      <c r="H154" s="6">
        <v>4</v>
      </c>
      <c r="I154" s="89">
        <v>5</v>
      </c>
      <c r="J154" s="89"/>
      <c r="K154" s="89"/>
      <c r="L154" s="5"/>
    </row>
    <row r="155" spans="1:12" ht="13.5" customHeight="1" thickBot="1" x14ac:dyDescent="0.2">
      <c r="A155" s="274"/>
      <c r="B155" s="387"/>
      <c r="C155" s="388"/>
      <c r="D155" s="388"/>
      <c r="E155" s="389"/>
      <c r="F155" s="321" t="s">
        <v>145</v>
      </c>
      <c r="G155" s="322"/>
      <c r="H155" s="14"/>
      <c r="I155" s="13">
        <f>SUM(I154:I154)</f>
        <v>5</v>
      </c>
      <c r="J155" s="13">
        <f t="shared" ref="J155:K155" si="13">SUM(J154:J154)</f>
        <v>0</v>
      </c>
      <c r="K155" s="13">
        <f t="shared" si="13"/>
        <v>0</v>
      </c>
      <c r="L155" s="16" t="s">
        <v>7</v>
      </c>
    </row>
    <row r="156" spans="1:12" ht="18" customHeight="1" thickTop="1" x14ac:dyDescent="0.15">
      <c r="A156" s="367" t="s">
        <v>875</v>
      </c>
      <c r="B156" s="368"/>
      <c r="C156" s="368"/>
      <c r="D156" s="368"/>
      <c r="E156" s="368"/>
      <c r="F156" s="368"/>
      <c r="G156" s="369"/>
      <c r="H156" s="165"/>
      <c r="I156" s="166">
        <f>SUM(I15,I24,I28,I32,I35,I41,I44,I57,I66,I77,I80,I82,I84,I95,I100,I113,I123,I131,I140,I142,I150,I153,I155)</f>
        <v>92</v>
      </c>
      <c r="J156" s="166">
        <f>SUM(J15,J24,J28,J32,J35,J41,J44,J57,J66,J77,J80,J82,J84,J95,J100,J113,J123,J131,J140,J142,J150,J153,J155)</f>
        <v>112</v>
      </c>
      <c r="K156" s="166">
        <f>SUM(K15,K24,K28,K32,K35,K41,K44,K57,K66,K77,K80,K82,K84,K95,K100,K113,K123,K131,K140,K142,K150,K153,K155)</f>
        <v>0</v>
      </c>
      <c r="L156" s="17"/>
    </row>
    <row r="157" spans="1:12" ht="15" customHeight="1" x14ac:dyDescent="0.15">
      <c r="A157" s="370" t="s">
        <v>51</v>
      </c>
      <c r="B157" s="371"/>
      <c r="C157" s="371"/>
      <c r="D157" s="371"/>
      <c r="E157" s="371"/>
      <c r="F157" s="371"/>
      <c r="G157" s="371"/>
      <c r="H157" s="371"/>
      <c r="I157" s="371"/>
      <c r="J157" s="371"/>
      <c r="K157" s="371"/>
      <c r="L157" s="372"/>
    </row>
    <row r="158" spans="1:12" x14ac:dyDescent="0.15">
      <c r="A158" s="373" t="s">
        <v>59</v>
      </c>
      <c r="B158" s="374"/>
      <c r="C158" s="374"/>
      <c r="D158" s="374"/>
      <c r="E158" s="374"/>
      <c r="F158" s="374"/>
      <c r="G158" s="374"/>
      <c r="H158" s="374"/>
      <c r="I158" s="374"/>
      <c r="J158" s="374"/>
      <c r="K158" s="374"/>
      <c r="L158" s="21"/>
    </row>
    <row r="159" spans="1:12" x14ac:dyDescent="0.15">
      <c r="A159" s="350" t="s">
        <v>193</v>
      </c>
      <c r="B159" s="351"/>
      <c r="C159" s="351"/>
      <c r="D159" s="351"/>
      <c r="E159" s="351"/>
      <c r="F159" s="351"/>
      <c r="G159" s="351"/>
      <c r="H159" s="351"/>
      <c r="I159" s="351"/>
      <c r="J159" s="351"/>
      <c r="K159" s="351"/>
      <c r="L159" s="354"/>
    </row>
    <row r="160" spans="1:12" ht="13.5" customHeight="1" x14ac:dyDescent="0.15">
      <c r="A160" s="51" t="s">
        <v>63</v>
      </c>
      <c r="B160" s="53"/>
      <c r="C160" s="53"/>
      <c r="D160" s="53"/>
      <c r="E160" s="53"/>
      <c r="F160" s="53"/>
      <c r="G160" s="53"/>
      <c r="H160" s="94"/>
      <c r="I160" s="53"/>
      <c r="J160" s="53"/>
      <c r="K160" s="53"/>
      <c r="L160" s="54"/>
    </row>
    <row r="161" spans="1:12" x14ac:dyDescent="0.15">
      <c r="A161" s="350" t="s">
        <v>148</v>
      </c>
      <c r="B161" s="351"/>
      <c r="C161" s="351"/>
      <c r="D161" s="351"/>
      <c r="E161" s="351"/>
      <c r="F161" s="351"/>
      <c r="G161" s="351"/>
      <c r="H161" s="351"/>
      <c r="I161" s="351"/>
      <c r="J161" s="351"/>
      <c r="K161" s="351"/>
      <c r="L161" s="354"/>
    </row>
    <row r="162" spans="1:12" x14ac:dyDescent="0.15">
      <c r="A162" s="51"/>
      <c r="B162" s="93"/>
      <c r="C162" s="93"/>
      <c r="D162" s="93"/>
      <c r="E162" s="93"/>
      <c r="F162" s="93"/>
      <c r="G162" s="93"/>
      <c r="H162" s="95"/>
      <c r="I162" s="93"/>
      <c r="J162" s="93"/>
      <c r="K162" s="93"/>
      <c r="L162" s="22"/>
    </row>
    <row r="163" spans="1:12" x14ac:dyDescent="0.15">
      <c r="A163" s="51" t="s">
        <v>264</v>
      </c>
      <c r="B163" s="93"/>
      <c r="C163" s="93"/>
      <c r="D163" s="93"/>
      <c r="E163" s="93"/>
      <c r="F163" s="93"/>
      <c r="G163" s="93"/>
      <c r="H163" s="95"/>
      <c r="I163" s="93"/>
      <c r="J163" s="93"/>
      <c r="K163" s="93"/>
      <c r="L163" s="22"/>
    </row>
    <row r="164" spans="1:12" x14ac:dyDescent="0.15">
      <c r="A164" s="51" t="s">
        <v>62</v>
      </c>
      <c r="B164" s="93"/>
      <c r="C164" s="93"/>
      <c r="D164" s="93"/>
      <c r="E164" s="93"/>
      <c r="F164" s="93"/>
      <c r="G164" s="93"/>
      <c r="H164" s="95"/>
      <c r="I164" s="93"/>
      <c r="J164" s="93"/>
      <c r="K164" s="93"/>
      <c r="L164" s="22"/>
    </row>
    <row r="165" spans="1:12" x14ac:dyDescent="0.15">
      <c r="A165" s="51" t="s">
        <v>757</v>
      </c>
      <c r="B165" s="93"/>
      <c r="C165" s="93"/>
      <c r="D165" s="93"/>
      <c r="E165" s="93"/>
      <c r="F165" s="93"/>
      <c r="G165" s="93"/>
      <c r="H165" s="95"/>
      <c r="I165" s="93"/>
      <c r="J165" s="93"/>
      <c r="K165" s="93"/>
      <c r="L165" s="22"/>
    </row>
    <row r="166" spans="1:12" x14ac:dyDescent="0.15">
      <c r="A166" s="51" t="s">
        <v>754</v>
      </c>
      <c r="B166" s="93"/>
      <c r="C166" s="93"/>
      <c r="D166" s="93"/>
      <c r="E166" s="93"/>
      <c r="F166" s="93"/>
      <c r="G166" s="93"/>
      <c r="H166" s="95"/>
      <c r="I166" s="93"/>
      <c r="J166" s="93"/>
      <c r="K166" s="93"/>
      <c r="L166" s="22"/>
    </row>
    <row r="167" spans="1:12" x14ac:dyDescent="0.15">
      <c r="A167" s="51" t="s">
        <v>755</v>
      </c>
      <c r="B167" s="93"/>
      <c r="C167" s="93"/>
      <c r="D167" s="93"/>
      <c r="E167" s="93"/>
      <c r="F167" s="93"/>
      <c r="G167" s="93"/>
      <c r="H167" s="95"/>
      <c r="I167" s="93"/>
      <c r="J167" s="93"/>
      <c r="K167" s="93"/>
      <c r="L167" s="22"/>
    </row>
    <row r="168" spans="1:12" x14ac:dyDescent="0.15">
      <c r="A168" s="51" t="s">
        <v>756</v>
      </c>
      <c r="B168" s="93"/>
      <c r="C168" s="93"/>
      <c r="D168" s="93"/>
      <c r="E168" s="93"/>
      <c r="F168" s="93"/>
      <c r="G168" s="93"/>
      <c r="H168" s="95"/>
      <c r="I168" s="93"/>
      <c r="J168" s="93"/>
      <c r="K168" s="93"/>
      <c r="L168" s="22"/>
    </row>
    <row r="169" spans="1:12" x14ac:dyDescent="0.15">
      <c r="A169" s="51" t="s">
        <v>753</v>
      </c>
      <c r="B169" s="93"/>
      <c r="C169" s="93"/>
      <c r="D169" s="93"/>
      <c r="E169" s="93"/>
      <c r="F169" s="93"/>
      <c r="G169" s="93"/>
      <c r="H169" s="95"/>
      <c r="I169" s="93"/>
      <c r="J169" s="93"/>
      <c r="K169" s="93"/>
      <c r="L169" s="22"/>
    </row>
    <row r="170" spans="1:12" x14ac:dyDescent="0.15">
      <c r="A170" s="51"/>
      <c r="B170" s="93"/>
      <c r="C170" s="93"/>
      <c r="D170" s="93"/>
      <c r="E170" s="93"/>
      <c r="F170" s="93"/>
      <c r="G170" s="93"/>
      <c r="H170" s="95"/>
      <c r="I170" s="93"/>
      <c r="J170" s="93"/>
      <c r="K170" s="93"/>
      <c r="L170" s="22"/>
    </row>
    <row r="171" spans="1:12" x14ac:dyDescent="0.15">
      <c r="A171" s="51" t="s">
        <v>265</v>
      </c>
      <c r="B171" s="93"/>
      <c r="C171" s="93"/>
      <c r="D171" s="93"/>
      <c r="E171" s="93"/>
      <c r="F171" s="93"/>
      <c r="G171" s="93"/>
      <c r="H171" s="95"/>
      <c r="I171" s="93"/>
      <c r="J171" s="93"/>
      <c r="K171" s="93"/>
      <c r="L171" s="22"/>
    </row>
    <row r="172" spans="1:12" x14ac:dyDescent="0.15">
      <c r="A172" s="51" t="s">
        <v>60</v>
      </c>
      <c r="B172" s="93"/>
      <c r="C172" s="93"/>
      <c r="D172" s="93"/>
      <c r="E172" s="93"/>
      <c r="F172" s="93"/>
      <c r="G172" s="93"/>
      <c r="H172" s="95"/>
      <c r="I172" s="93"/>
      <c r="J172" s="93"/>
      <c r="K172" s="93"/>
      <c r="L172" s="22"/>
    </row>
    <row r="173" spans="1:12" x14ac:dyDescent="0.15">
      <c r="A173" s="92"/>
      <c r="B173" s="93"/>
      <c r="C173" s="93"/>
      <c r="D173" s="93"/>
      <c r="E173" s="93"/>
      <c r="F173" s="93"/>
      <c r="G173" s="93"/>
      <c r="H173" s="95"/>
      <c r="I173" s="93"/>
      <c r="J173" s="93"/>
      <c r="K173" s="93"/>
      <c r="L173" s="22"/>
    </row>
    <row r="174" spans="1:12" x14ac:dyDescent="0.15">
      <c r="A174" s="51" t="s">
        <v>64</v>
      </c>
      <c r="B174" s="111"/>
      <c r="C174" s="111"/>
      <c r="D174" s="111"/>
      <c r="E174" s="111"/>
      <c r="F174" s="111"/>
      <c r="G174" s="111"/>
      <c r="H174" s="95"/>
      <c r="I174" s="111"/>
      <c r="J174" s="111"/>
      <c r="K174" s="111"/>
      <c r="L174" s="124"/>
    </row>
    <row r="175" spans="1:12" s="151" customFormat="1" ht="13.5" customHeight="1" x14ac:dyDescent="0.15">
      <c r="A175" s="167" t="s">
        <v>827</v>
      </c>
      <c r="B175" s="168"/>
      <c r="C175" s="168"/>
      <c r="D175" s="168"/>
      <c r="E175" s="168"/>
      <c r="F175" s="168"/>
      <c r="G175" s="168"/>
      <c r="H175" s="169"/>
      <c r="I175" s="168"/>
      <c r="J175" s="168"/>
      <c r="K175" s="168"/>
      <c r="L175" s="172"/>
    </row>
    <row r="176" spans="1:12" x14ac:dyDescent="0.15">
      <c r="A176" s="51"/>
      <c r="B176" s="111"/>
      <c r="C176" s="111"/>
      <c r="D176" s="111"/>
      <c r="E176" s="111"/>
      <c r="F176" s="111"/>
      <c r="G176" s="111"/>
      <c r="H176" s="95"/>
      <c r="I176" s="111"/>
      <c r="J176" s="111"/>
      <c r="K176" s="111"/>
      <c r="L176" s="124"/>
    </row>
    <row r="177" spans="1:16" s="151" customFormat="1" x14ac:dyDescent="0.15">
      <c r="A177" s="170" t="s">
        <v>711</v>
      </c>
      <c r="B177" s="171"/>
      <c r="C177" s="171"/>
      <c r="D177" s="171"/>
      <c r="E177" s="171"/>
      <c r="F177" s="171"/>
      <c r="G177" s="171"/>
      <c r="H177" s="95"/>
      <c r="I177" s="111"/>
      <c r="J177" s="111"/>
      <c r="K177" s="111"/>
      <c r="L177" s="124"/>
    </row>
    <row r="178" spans="1:16" x14ac:dyDescent="0.15">
      <c r="A178" s="51" t="s">
        <v>700</v>
      </c>
      <c r="B178" s="111"/>
      <c r="C178" s="111"/>
      <c r="D178" s="111"/>
      <c r="E178" s="111"/>
      <c r="F178" s="111"/>
      <c r="G178" s="111"/>
      <c r="H178" s="95"/>
      <c r="I178" s="111"/>
      <c r="J178" s="111"/>
      <c r="K178" s="111"/>
      <c r="L178" s="124"/>
    </row>
    <row r="179" spans="1:16" s="151" customFormat="1" x14ac:dyDescent="0.15">
      <c r="A179" s="170" t="s">
        <v>801</v>
      </c>
      <c r="B179" s="171"/>
      <c r="C179" s="171"/>
      <c r="D179" s="171"/>
      <c r="E179" s="171"/>
      <c r="F179" s="171"/>
      <c r="G179" s="171"/>
      <c r="H179" s="95"/>
      <c r="I179" s="111"/>
      <c r="J179" s="111"/>
      <c r="K179" s="111"/>
      <c r="L179" s="124"/>
    </row>
    <row r="180" spans="1:16" x14ac:dyDescent="0.15">
      <c r="A180" s="51" t="s">
        <v>192</v>
      </c>
      <c r="B180" s="111"/>
      <c r="C180" s="111"/>
      <c r="D180" s="111"/>
      <c r="E180" s="111"/>
      <c r="F180" s="111"/>
      <c r="G180" s="111"/>
      <c r="H180" s="95"/>
      <c r="I180" s="111"/>
      <c r="J180" s="111"/>
      <c r="K180" s="111"/>
      <c r="L180" s="124"/>
    </row>
    <row r="181" spans="1:16" x14ac:dyDescent="0.15">
      <c r="A181" s="51" t="s">
        <v>156</v>
      </c>
      <c r="B181" s="111"/>
      <c r="C181" s="111"/>
      <c r="D181" s="111"/>
      <c r="E181" s="111"/>
      <c r="F181" s="111"/>
      <c r="G181" s="111"/>
      <c r="H181" s="95"/>
      <c r="I181" s="111"/>
      <c r="J181" s="111"/>
      <c r="K181" s="111"/>
      <c r="L181" s="124"/>
    </row>
    <row r="182" spans="1:16" x14ac:dyDescent="0.15">
      <c r="A182" s="51"/>
      <c r="B182" s="111"/>
      <c r="C182" s="111"/>
      <c r="D182" s="111"/>
      <c r="E182" s="111"/>
      <c r="F182" s="111"/>
      <c r="G182" s="111"/>
      <c r="H182" s="95"/>
      <c r="I182" s="111"/>
      <c r="J182" s="111"/>
      <c r="K182" s="111"/>
      <c r="L182" s="124"/>
    </row>
    <row r="183" spans="1:16" s="151" customFormat="1" x14ac:dyDescent="0.15">
      <c r="A183" s="170" t="s">
        <v>718</v>
      </c>
      <c r="B183" s="171"/>
      <c r="C183" s="171"/>
      <c r="D183" s="171"/>
      <c r="E183" s="171"/>
      <c r="F183" s="171"/>
      <c r="G183" s="171"/>
      <c r="H183" s="95"/>
      <c r="I183" s="111"/>
      <c r="J183" s="111"/>
      <c r="K183" s="111"/>
      <c r="L183" s="124"/>
    </row>
    <row r="184" spans="1:16" ht="13.5" customHeight="1" x14ac:dyDescent="0.15">
      <c r="A184" s="375" t="s">
        <v>884</v>
      </c>
      <c r="B184" s="376"/>
      <c r="C184" s="376"/>
      <c r="D184" s="376"/>
      <c r="E184" s="376"/>
      <c r="F184" s="376"/>
      <c r="G184" s="376"/>
      <c r="H184" s="376"/>
      <c r="I184" s="376"/>
      <c r="J184" s="376"/>
      <c r="K184" s="376"/>
      <c r="L184" s="377"/>
    </row>
    <row r="185" spans="1:16" x14ac:dyDescent="0.15">
      <c r="A185" s="375"/>
      <c r="B185" s="376"/>
      <c r="C185" s="376"/>
      <c r="D185" s="376"/>
      <c r="E185" s="376"/>
      <c r="F185" s="376"/>
      <c r="G185" s="376"/>
      <c r="H185" s="376"/>
      <c r="I185" s="376"/>
      <c r="J185" s="376"/>
      <c r="K185" s="376"/>
      <c r="L185" s="377"/>
    </row>
    <row r="186" spans="1:16" ht="13.5" customHeight="1" x14ac:dyDescent="0.15">
      <c r="A186" s="375" t="s">
        <v>885</v>
      </c>
      <c r="B186" s="376"/>
      <c r="C186" s="376"/>
      <c r="D186" s="376"/>
      <c r="E186" s="376"/>
      <c r="F186" s="376"/>
      <c r="G186" s="376"/>
      <c r="H186" s="376"/>
      <c r="I186" s="376"/>
      <c r="J186" s="376"/>
      <c r="K186" s="376"/>
      <c r="L186" s="377"/>
    </row>
    <row r="187" spans="1:16" x14ac:dyDescent="0.15">
      <c r="A187" s="375"/>
      <c r="B187" s="376"/>
      <c r="C187" s="376"/>
      <c r="D187" s="376"/>
      <c r="E187" s="376"/>
      <c r="F187" s="376"/>
      <c r="G187" s="376"/>
      <c r="H187" s="376"/>
      <c r="I187" s="376"/>
      <c r="J187" s="376"/>
      <c r="K187" s="376"/>
      <c r="L187" s="377"/>
    </row>
    <row r="188" spans="1:16" x14ac:dyDescent="0.15">
      <c r="A188" s="51" t="s">
        <v>726</v>
      </c>
      <c r="B188" s="111"/>
      <c r="C188" s="111"/>
      <c r="D188" s="111"/>
      <c r="E188" s="111"/>
      <c r="F188" s="111"/>
      <c r="G188" s="111"/>
      <c r="H188" s="95"/>
      <c r="I188" s="111"/>
      <c r="J188" s="111"/>
      <c r="K188" s="111"/>
      <c r="L188" s="124"/>
    </row>
    <row r="189" spans="1:16" x14ac:dyDescent="0.15">
      <c r="A189" s="51" t="s">
        <v>258</v>
      </c>
      <c r="B189" s="111"/>
      <c r="C189" s="111"/>
      <c r="D189" s="111"/>
      <c r="E189" s="111"/>
      <c r="F189" s="111"/>
      <c r="G189" s="111"/>
      <c r="H189" s="95"/>
      <c r="I189" s="111"/>
      <c r="J189" s="111"/>
      <c r="K189" s="111"/>
      <c r="L189" s="124"/>
    </row>
    <row r="190" spans="1:16" x14ac:dyDescent="0.15">
      <c r="A190" s="51" t="s">
        <v>259</v>
      </c>
      <c r="B190" s="111"/>
      <c r="C190" s="111"/>
      <c r="D190" s="111"/>
      <c r="E190" s="111"/>
      <c r="F190" s="111"/>
      <c r="G190" s="111"/>
      <c r="H190" s="95"/>
      <c r="I190" s="111"/>
      <c r="J190" s="111"/>
      <c r="K190" s="111"/>
      <c r="L190" s="124"/>
    </row>
    <row r="191" spans="1:16" s="15" customFormat="1" ht="12" customHeight="1" x14ac:dyDescent="0.15">
      <c r="A191" s="126"/>
      <c r="B191" s="127"/>
      <c r="C191" s="127"/>
      <c r="D191" s="127"/>
      <c r="E191" s="127"/>
      <c r="F191" s="127"/>
      <c r="G191" s="127"/>
      <c r="H191" s="127"/>
      <c r="I191" s="127"/>
      <c r="J191" s="127"/>
      <c r="K191" s="127"/>
      <c r="L191" s="128"/>
      <c r="M191" s="123"/>
      <c r="N191" s="123"/>
      <c r="O191" s="123"/>
      <c r="P191" s="123"/>
    </row>
    <row r="192" spans="1:16" s="15" customFormat="1" ht="12" customHeight="1" x14ac:dyDescent="0.15">
      <c r="A192" s="51" t="s">
        <v>737</v>
      </c>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5" customFormat="1" ht="12" customHeight="1" x14ac:dyDescent="0.15">
      <c r="A215" s="51"/>
      <c r="B215" s="129"/>
      <c r="C215" s="129"/>
      <c r="D215" s="129"/>
      <c r="E215" s="129"/>
      <c r="F215" s="129"/>
      <c r="G215" s="129"/>
      <c r="H215" s="129"/>
      <c r="I215" s="129"/>
      <c r="J215" s="129"/>
      <c r="K215" s="129"/>
      <c r="L215" s="130"/>
    </row>
    <row r="216" spans="1:12" s="15" customFormat="1" ht="12" customHeight="1" x14ac:dyDescent="0.15">
      <c r="A216" s="51"/>
      <c r="B216" s="129"/>
      <c r="C216" s="129"/>
      <c r="D216" s="129"/>
      <c r="E216" s="129"/>
      <c r="F216" s="129"/>
      <c r="G216" s="129"/>
      <c r="H216" s="129"/>
      <c r="I216" s="129"/>
      <c r="J216" s="129"/>
      <c r="K216" s="129"/>
      <c r="L216" s="130"/>
    </row>
    <row r="217" spans="1:12" s="12" customFormat="1" x14ac:dyDescent="0.15">
      <c r="A217" s="131" t="s">
        <v>740</v>
      </c>
      <c r="B217" s="129"/>
      <c r="C217" s="129"/>
      <c r="D217" s="129"/>
      <c r="E217" s="129"/>
      <c r="F217" s="129"/>
      <c r="G217" s="129"/>
      <c r="H217" s="129"/>
      <c r="I217" s="129"/>
      <c r="J217" s="129"/>
      <c r="K217" s="129"/>
      <c r="L217" s="130"/>
    </row>
    <row r="218" spans="1:12" s="12" customFormat="1" x14ac:dyDescent="0.15">
      <c r="A218" s="224" t="s">
        <v>741</v>
      </c>
      <c r="B218" s="225"/>
      <c r="C218" s="225"/>
      <c r="D218" s="225"/>
      <c r="E218" s="225"/>
      <c r="F218" s="225"/>
      <c r="G218" s="225"/>
      <c r="H218" s="225"/>
      <c r="I218" s="225"/>
      <c r="J218" s="225"/>
      <c r="K218" s="225"/>
      <c r="L218" s="226"/>
    </row>
    <row r="219" spans="1:12" s="12" customFormat="1" x14ac:dyDescent="0.15">
      <c r="A219" s="224"/>
      <c r="B219" s="225"/>
      <c r="C219" s="225"/>
      <c r="D219" s="225"/>
      <c r="E219" s="225"/>
      <c r="F219" s="225"/>
      <c r="G219" s="225"/>
      <c r="H219" s="225"/>
      <c r="I219" s="225"/>
      <c r="J219" s="225"/>
      <c r="K219" s="225"/>
      <c r="L219" s="226"/>
    </row>
    <row r="220" spans="1:12" s="12" customFormat="1" x14ac:dyDescent="0.15">
      <c r="A220" s="131" t="s">
        <v>739</v>
      </c>
      <c r="B220" s="129"/>
      <c r="C220" s="129"/>
      <c r="D220" s="129"/>
      <c r="E220" s="129"/>
      <c r="F220" s="129"/>
      <c r="G220" s="129"/>
      <c r="H220" s="129"/>
      <c r="I220" s="129"/>
      <c r="J220" s="129"/>
      <c r="K220" s="129"/>
      <c r="L220" s="130"/>
    </row>
    <row r="221" spans="1:12" s="12" customFormat="1" ht="13.5" customHeight="1" x14ac:dyDescent="0.15">
      <c r="A221" s="224" t="s">
        <v>787</v>
      </c>
      <c r="B221" s="225"/>
      <c r="C221" s="225"/>
      <c r="D221" s="225"/>
      <c r="E221" s="225"/>
      <c r="F221" s="225"/>
      <c r="G221" s="225"/>
      <c r="H221" s="225"/>
      <c r="I221" s="225"/>
      <c r="J221" s="225"/>
      <c r="K221" s="225"/>
      <c r="L221" s="226"/>
    </row>
    <row r="222" spans="1:12" s="12" customFormat="1" x14ac:dyDescent="0.15">
      <c r="A222" s="227"/>
      <c r="B222" s="228"/>
      <c r="C222" s="228"/>
      <c r="D222" s="228"/>
      <c r="E222" s="228"/>
      <c r="F222" s="228"/>
      <c r="G222" s="228"/>
      <c r="H222" s="228"/>
      <c r="I222" s="228"/>
      <c r="J222" s="228"/>
      <c r="K222" s="228"/>
      <c r="L222" s="229"/>
    </row>
  </sheetData>
  <mergeCells count="113">
    <mergeCell ref="F12:G12"/>
    <mergeCell ref="F13:G13"/>
    <mergeCell ref="F14:G14"/>
    <mergeCell ref="F24:G24"/>
    <mergeCell ref="A1:L1"/>
    <mergeCell ref="A2:L2"/>
    <mergeCell ref="A3:L3"/>
    <mergeCell ref="A4:L4"/>
    <mergeCell ref="A5:E6"/>
    <mergeCell ref="F5:G6"/>
    <mergeCell ref="H5:H6"/>
    <mergeCell ref="I5:K5"/>
    <mergeCell ref="L5:L6"/>
    <mergeCell ref="L16:L17"/>
    <mergeCell ref="L18:L19"/>
    <mergeCell ref="L20:L21"/>
    <mergeCell ref="L22:L23"/>
    <mergeCell ref="F40:G40"/>
    <mergeCell ref="F41:G41"/>
    <mergeCell ref="F31:G31"/>
    <mergeCell ref="F32:G32"/>
    <mergeCell ref="D33:E35"/>
    <mergeCell ref="F33:G33"/>
    <mergeCell ref="F34:G34"/>
    <mergeCell ref="F35:G35"/>
    <mergeCell ref="F15:G15"/>
    <mergeCell ref="B16:E24"/>
    <mergeCell ref="F16:G16"/>
    <mergeCell ref="F17:G17"/>
    <mergeCell ref="F18:G18"/>
    <mergeCell ref="F19:G19"/>
    <mergeCell ref="F20:G20"/>
    <mergeCell ref="F21:G21"/>
    <mergeCell ref="F22:G22"/>
    <mergeCell ref="F23:G23"/>
    <mergeCell ref="B7:E15"/>
    <mergeCell ref="F7:G7"/>
    <mergeCell ref="F8:G8"/>
    <mergeCell ref="F9:G9"/>
    <mergeCell ref="F10:G10"/>
    <mergeCell ref="F11:G11"/>
    <mergeCell ref="B42:E44"/>
    <mergeCell ref="F42:G42"/>
    <mergeCell ref="F43:G43"/>
    <mergeCell ref="F44:G44"/>
    <mergeCell ref="A45:E46"/>
    <mergeCell ref="F45:G46"/>
    <mergeCell ref="A7:A44"/>
    <mergeCell ref="F66:G66"/>
    <mergeCell ref="E67:E77"/>
    <mergeCell ref="F77:G77"/>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E83:E84"/>
    <mergeCell ref="F84:G84"/>
    <mergeCell ref="C85:C100"/>
    <mergeCell ref="D85:E95"/>
    <mergeCell ref="F95:G95"/>
    <mergeCell ref="D96:E100"/>
    <mergeCell ref="F100:G100"/>
    <mergeCell ref="L45:L46"/>
    <mergeCell ref="A47:A155"/>
    <mergeCell ref="B47:B100"/>
    <mergeCell ref="C47:C84"/>
    <mergeCell ref="D47:E57"/>
    <mergeCell ref="F57:G57"/>
    <mergeCell ref="D58:D84"/>
    <mergeCell ref="E58:E66"/>
    <mergeCell ref="E78:E80"/>
    <mergeCell ref="F80:G80"/>
    <mergeCell ref="E81:E82"/>
    <mergeCell ref="F82:G82"/>
    <mergeCell ref="H45:H46"/>
    <mergeCell ref="I45:K45"/>
    <mergeCell ref="B101:B131"/>
    <mergeCell ref="C101:E113"/>
    <mergeCell ref="F113:G113"/>
    <mergeCell ref="C114:E123"/>
    <mergeCell ref="F123:G123"/>
    <mergeCell ref="C124:E131"/>
    <mergeCell ref="F131:G131"/>
    <mergeCell ref="B154:E155"/>
    <mergeCell ref="F155:G155"/>
    <mergeCell ref="B132:E140"/>
    <mergeCell ref="F140:G140"/>
    <mergeCell ref="B143:E150"/>
    <mergeCell ref="F150:G150"/>
    <mergeCell ref="B151:E153"/>
    <mergeCell ref="F153:G153"/>
    <mergeCell ref="A221:L222"/>
    <mergeCell ref="A218:L219"/>
    <mergeCell ref="B141:E142"/>
    <mergeCell ref="F142:G142"/>
    <mergeCell ref="A161:L161"/>
    <mergeCell ref="A184:L185"/>
    <mergeCell ref="A186:L187"/>
    <mergeCell ref="A156:G156"/>
    <mergeCell ref="A157:L157"/>
    <mergeCell ref="A158:K158"/>
    <mergeCell ref="A159:L159"/>
    <mergeCell ref="L144:L145"/>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000"/>
  </sheetPr>
  <dimension ref="A1:P216"/>
  <sheetViews>
    <sheetView view="pageBreakPreview" topLeftCell="A145"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589</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89">
        <v>1</v>
      </c>
      <c r="J8" s="89"/>
      <c r="K8" s="89"/>
      <c r="L8" s="6"/>
    </row>
    <row r="9" spans="1:12" ht="13.5" customHeight="1" x14ac:dyDescent="0.15">
      <c r="A9" s="261"/>
      <c r="B9" s="232"/>
      <c r="C9" s="263"/>
      <c r="D9" s="263"/>
      <c r="E9" s="233"/>
      <c r="F9" s="317" t="s">
        <v>25</v>
      </c>
      <c r="G9" s="318"/>
      <c r="H9" s="6">
        <v>1</v>
      </c>
      <c r="I9" s="89">
        <v>1</v>
      </c>
      <c r="J9" s="89"/>
      <c r="K9" s="89"/>
      <c r="L9" s="6"/>
    </row>
    <row r="10" spans="1:12" ht="13.5" customHeight="1" x14ac:dyDescent="0.15">
      <c r="A10" s="261"/>
      <c r="B10" s="232"/>
      <c r="C10" s="263"/>
      <c r="D10" s="263"/>
      <c r="E10" s="233"/>
      <c r="F10" s="317" t="s">
        <v>36</v>
      </c>
      <c r="G10" s="318"/>
      <c r="H10" s="6">
        <v>1</v>
      </c>
      <c r="I10" s="89">
        <v>1</v>
      </c>
      <c r="J10" s="89"/>
      <c r="K10" s="89"/>
      <c r="L10" s="11"/>
    </row>
    <row r="11" spans="1:12" ht="13.5" customHeight="1" x14ac:dyDescent="0.15">
      <c r="A11" s="261"/>
      <c r="B11" s="232"/>
      <c r="C11" s="263"/>
      <c r="D11" s="263"/>
      <c r="E11" s="233"/>
      <c r="F11" s="317" t="s">
        <v>26</v>
      </c>
      <c r="G11" s="318"/>
      <c r="H11" s="6">
        <v>1</v>
      </c>
      <c r="I11" s="89">
        <v>1</v>
      </c>
      <c r="J11" s="89"/>
      <c r="K11" s="89"/>
      <c r="L11" s="6"/>
    </row>
    <row r="12" spans="1:12" ht="13.5" customHeight="1" x14ac:dyDescent="0.15">
      <c r="A12" s="261"/>
      <c r="B12" s="232"/>
      <c r="C12" s="263"/>
      <c r="D12" s="263"/>
      <c r="E12" s="233"/>
      <c r="F12" s="317" t="s">
        <v>33</v>
      </c>
      <c r="G12" s="318"/>
      <c r="H12" s="6">
        <v>1</v>
      </c>
      <c r="I12" s="89">
        <v>1</v>
      </c>
      <c r="J12" s="89"/>
      <c r="K12" s="89"/>
      <c r="L12" s="6"/>
    </row>
    <row r="13" spans="1:12" ht="13.5" customHeight="1" x14ac:dyDescent="0.15">
      <c r="A13" s="261"/>
      <c r="B13" s="232"/>
      <c r="C13" s="263"/>
      <c r="D13" s="263"/>
      <c r="E13" s="233"/>
      <c r="F13" s="317" t="s">
        <v>27</v>
      </c>
      <c r="G13" s="318"/>
      <c r="H13" s="6">
        <v>1</v>
      </c>
      <c r="I13" s="89">
        <v>1</v>
      </c>
      <c r="J13" s="89"/>
      <c r="K13" s="89"/>
      <c r="L13" s="6"/>
    </row>
    <row r="14" spans="1:12" ht="13.5" customHeight="1" x14ac:dyDescent="0.15">
      <c r="A14" s="261"/>
      <c r="B14" s="232"/>
      <c r="C14" s="263"/>
      <c r="D14" s="263"/>
      <c r="E14" s="233"/>
      <c r="F14" s="319" t="s">
        <v>28</v>
      </c>
      <c r="G14" s="320"/>
      <c r="H14" s="6">
        <v>1</v>
      </c>
      <c r="I14" s="89">
        <v>1</v>
      </c>
      <c r="J14" s="89"/>
      <c r="K14" s="89"/>
      <c r="L14" s="6"/>
    </row>
    <row r="15" spans="1:12" ht="13.5" customHeight="1" x14ac:dyDescent="0.15">
      <c r="A15" s="261"/>
      <c r="B15" s="234"/>
      <c r="C15" s="264"/>
      <c r="D15" s="264"/>
      <c r="E15" s="235"/>
      <c r="F15" s="293" t="s">
        <v>17</v>
      </c>
      <c r="G15" s="294"/>
      <c r="H15" s="83"/>
      <c r="I15" s="4">
        <f>SUM(I7:I14)</f>
        <v>9</v>
      </c>
      <c r="J15" s="4">
        <f t="shared" ref="J15:K15" si="0">SUM(J7:J14)</f>
        <v>0</v>
      </c>
      <c r="K15" s="4">
        <f t="shared" si="0"/>
        <v>0</v>
      </c>
      <c r="L15" s="83"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83"/>
      <c r="I24" s="4">
        <f>SUM(I16:I23)</f>
        <v>0</v>
      </c>
      <c r="J24" s="4">
        <f t="shared" ref="J24:K24" si="1">SUM(J16:J23)</f>
        <v>12</v>
      </c>
      <c r="K24" s="4">
        <f t="shared" si="1"/>
        <v>0</v>
      </c>
      <c r="L24" s="83"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89">
        <v>1</v>
      </c>
      <c r="J26" s="89"/>
      <c r="K26" s="89"/>
      <c r="L26" s="6"/>
    </row>
    <row r="27" spans="1:12" ht="13.5" customHeight="1" x14ac:dyDescent="0.15">
      <c r="A27" s="261"/>
      <c r="B27" s="232"/>
      <c r="C27" s="233"/>
      <c r="D27" s="356"/>
      <c r="E27" s="421"/>
      <c r="F27" s="290" t="s">
        <v>20</v>
      </c>
      <c r="G27" s="292"/>
      <c r="H27" s="7">
        <v>1</v>
      </c>
      <c r="I27" s="90">
        <v>1</v>
      </c>
      <c r="J27" s="90"/>
      <c r="K27" s="90"/>
      <c r="L27" s="6"/>
    </row>
    <row r="28" spans="1:12" ht="13.5" customHeight="1" x14ac:dyDescent="0.15">
      <c r="A28" s="261"/>
      <c r="B28" s="232"/>
      <c r="C28" s="233"/>
      <c r="D28" s="357"/>
      <c r="E28" s="422"/>
      <c r="F28" s="286" t="s">
        <v>23</v>
      </c>
      <c r="G28" s="287"/>
      <c r="H28" s="7"/>
      <c r="I28" s="90">
        <f>SUM(I25:I27)</f>
        <v>3</v>
      </c>
      <c r="J28" s="90">
        <f t="shared" ref="J28:K28" si="2">SUM(J25:J27)</f>
        <v>0</v>
      </c>
      <c r="K28" s="90">
        <f t="shared" si="2"/>
        <v>0</v>
      </c>
      <c r="L28" s="83"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89">
        <v>1</v>
      </c>
      <c r="J30" s="89"/>
      <c r="K30" s="89"/>
      <c r="L30" s="6"/>
    </row>
    <row r="31" spans="1:12" ht="13.5" customHeight="1" x14ac:dyDescent="0.15">
      <c r="A31" s="261"/>
      <c r="B31" s="232"/>
      <c r="C31" s="233"/>
      <c r="D31" s="278"/>
      <c r="E31" s="280"/>
      <c r="F31" s="290" t="s">
        <v>748</v>
      </c>
      <c r="G31" s="292"/>
      <c r="H31" s="7">
        <v>1</v>
      </c>
      <c r="I31" s="90">
        <v>1</v>
      </c>
      <c r="J31" s="90"/>
      <c r="K31" s="90"/>
      <c r="L31" s="6"/>
    </row>
    <row r="32" spans="1:12" ht="13.5" customHeight="1" x14ac:dyDescent="0.15">
      <c r="A32" s="261"/>
      <c r="B32" s="232"/>
      <c r="C32" s="233"/>
      <c r="D32" s="281"/>
      <c r="E32" s="283"/>
      <c r="F32" s="286" t="s">
        <v>23</v>
      </c>
      <c r="G32" s="287"/>
      <c r="H32" s="7"/>
      <c r="I32" s="90">
        <f>SUM(I29:I31)</f>
        <v>3</v>
      </c>
      <c r="J32" s="90">
        <f t="shared" ref="J32:K32" si="3">SUM(J29:J31)</f>
        <v>0</v>
      </c>
      <c r="K32" s="90">
        <f t="shared" si="3"/>
        <v>0</v>
      </c>
      <c r="L32" s="83"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89">
        <v>1</v>
      </c>
      <c r="J34" s="89"/>
      <c r="K34" s="8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83" t="s">
        <v>7</v>
      </c>
    </row>
    <row r="36" spans="1:13" ht="13.5" customHeight="1" x14ac:dyDescent="0.15">
      <c r="A36" s="261"/>
      <c r="B36" s="232"/>
      <c r="C36" s="233"/>
      <c r="D36" s="355" t="s">
        <v>41</v>
      </c>
      <c r="E36" s="420"/>
      <c r="F36" s="317" t="s">
        <v>751</v>
      </c>
      <c r="G36" s="347"/>
      <c r="H36" s="6">
        <v>1</v>
      </c>
      <c r="I36" s="89">
        <v>1</v>
      </c>
      <c r="J36" s="89"/>
      <c r="K36" s="89"/>
      <c r="L36" s="6"/>
    </row>
    <row r="37" spans="1:13" ht="13.5" customHeight="1" x14ac:dyDescent="0.15">
      <c r="A37" s="261"/>
      <c r="B37" s="232"/>
      <c r="C37" s="233"/>
      <c r="D37" s="356"/>
      <c r="E37" s="421"/>
      <c r="F37" s="317" t="s">
        <v>752</v>
      </c>
      <c r="G37" s="318"/>
      <c r="H37" s="6">
        <v>1</v>
      </c>
      <c r="I37" s="89">
        <v>1</v>
      </c>
      <c r="J37" s="89"/>
      <c r="K37" s="89"/>
      <c r="L37" s="6"/>
    </row>
    <row r="38" spans="1:13" ht="13.5" customHeight="1" x14ac:dyDescent="0.15">
      <c r="A38" s="261"/>
      <c r="B38" s="232"/>
      <c r="C38" s="233"/>
      <c r="D38" s="356"/>
      <c r="E38" s="421"/>
      <c r="F38" s="284" t="s">
        <v>29</v>
      </c>
      <c r="G38" s="296"/>
      <c r="H38" s="6">
        <v>1</v>
      </c>
      <c r="I38" s="89">
        <v>1</v>
      </c>
      <c r="J38" s="89"/>
      <c r="K38" s="89"/>
      <c r="L38" s="6"/>
    </row>
    <row r="39" spans="1:13" ht="13.5" customHeight="1" x14ac:dyDescent="0.15">
      <c r="A39" s="261"/>
      <c r="B39" s="232"/>
      <c r="C39" s="233"/>
      <c r="D39" s="356"/>
      <c r="E39" s="421"/>
      <c r="F39" s="284" t="s">
        <v>30</v>
      </c>
      <c r="G39" s="296"/>
      <c r="H39" s="6">
        <v>1</v>
      </c>
      <c r="I39" s="89">
        <v>1</v>
      </c>
      <c r="J39" s="89"/>
      <c r="K39" s="89"/>
      <c r="L39" s="6"/>
    </row>
    <row r="40" spans="1:13" ht="13.5" customHeight="1" x14ac:dyDescent="0.15">
      <c r="A40" s="261"/>
      <c r="B40" s="232"/>
      <c r="C40" s="233"/>
      <c r="D40" s="356"/>
      <c r="E40" s="421"/>
      <c r="F40" s="290" t="s">
        <v>31</v>
      </c>
      <c r="G40" s="292"/>
      <c r="H40" s="7">
        <v>1</v>
      </c>
      <c r="I40" s="90">
        <v>1</v>
      </c>
      <c r="J40" s="90"/>
      <c r="K40" s="90"/>
      <c r="L40" s="6"/>
    </row>
    <row r="41" spans="1:13" ht="13.5" customHeight="1" x14ac:dyDescent="0.15">
      <c r="A41" s="261"/>
      <c r="B41" s="234"/>
      <c r="C41" s="235"/>
      <c r="D41" s="357"/>
      <c r="E41" s="422"/>
      <c r="F41" s="286" t="s">
        <v>146</v>
      </c>
      <c r="G41" s="287"/>
      <c r="H41" s="7"/>
      <c r="I41" s="90">
        <f>SUM(I36:I40)</f>
        <v>5</v>
      </c>
      <c r="J41" s="90">
        <f t="shared" ref="J41:K41" si="5">SUM(J36:J40)</f>
        <v>0</v>
      </c>
      <c r="K41" s="90">
        <f t="shared" si="5"/>
        <v>0</v>
      </c>
      <c r="L41" s="83" t="s">
        <v>7</v>
      </c>
    </row>
    <row r="42" spans="1:13" s="12" customFormat="1" ht="13.5" customHeight="1" x14ac:dyDescent="0.15">
      <c r="A42" s="261"/>
      <c r="B42" s="236" t="s">
        <v>42</v>
      </c>
      <c r="C42" s="237"/>
      <c r="D42" s="237"/>
      <c r="E42" s="238"/>
      <c r="F42" s="222" t="s">
        <v>43</v>
      </c>
      <c r="G42" s="343"/>
      <c r="H42" s="6">
        <v>1</v>
      </c>
      <c r="I42" s="6">
        <v>2</v>
      </c>
      <c r="J42" s="89"/>
      <c r="K42" s="89"/>
      <c r="L42" s="5"/>
      <c r="M42" s="20"/>
    </row>
    <row r="43" spans="1:13" s="12" customFormat="1" ht="13.5" customHeight="1" x14ac:dyDescent="0.15">
      <c r="A43" s="261"/>
      <c r="B43" s="239"/>
      <c r="C43" s="240"/>
      <c r="D43" s="240"/>
      <c r="E43" s="241"/>
      <c r="F43" s="319" t="s">
        <v>44</v>
      </c>
      <c r="G43" s="344"/>
      <c r="H43" s="6">
        <v>1</v>
      </c>
      <c r="I43" s="6">
        <v>1</v>
      </c>
      <c r="J43" s="89"/>
      <c r="K43" s="8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288</v>
      </c>
      <c r="D47" s="437" t="s">
        <v>304</v>
      </c>
      <c r="E47" s="437"/>
      <c r="F47" s="91" t="s">
        <v>72</v>
      </c>
      <c r="G47" s="46"/>
      <c r="H47" s="5">
        <v>2</v>
      </c>
      <c r="I47" s="18"/>
      <c r="J47" s="18">
        <v>2</v>
      </c>
      <c r="K47" s="18"/>
      <c r="L47" s="6"/>
    </row>
    <row r="48" spans="1:13" ht="13.5" customHeight="1" x14ac:dyDescent="0.15">
      <c r="A48" s="272"/>
      <c r="B48" s="456"/>
      <c r="C48" s="437"/>
      <c r="D48" s="437"/>
      <c r="E48" s="437"/>
      <c r="F48" s="84" t="s">
        <v>73</v>
      </c>
      <c r="G48" s="47"/>
      <c r="H48" s="6">
        <v>1</v>
      </c>
      <c r="I48" s="89"/>
      <c r="J48" s="116">
        <v>2</v>
      </c>
      <c r="K48" s="89"/>
      <c r="L48" s="6"/>
    </row>
    <row r="49" spans="1:12" ht="13.5" customHeight="1" x14ac:dyDescent="0.15">
      <c r="A49" s="272"/>
      <c r="B49" s="456"/>
      <c r="C49" s="437"/>
      <c r="D49" s="437"/>
      <c r="E49" s="437"/>
      <c r="F49" s="84" t="s">
        <v>74</v>
      </c>
      <c r="G49" s="47"/>
      <c r="H49" s="6">
        <v>2</v>
      </c>
      <c r="I49" s="89"/>
      <c r="J49" s="116">
        <v>2</v>
      </c>
      <c r="K49" s="89"/>
      <c r="L49" s="6"/>
    </row>
    <row r="50" spans="1:12" ht="13.5" customHeight="1" x14ac:dyDescent="0.15">
      <c r="A50" s="272"/>
      <c r="B50" s="456"/>
      <c r="C50" s="437"/>
      <c r="D50" s="437"/>
      <c r="E50" s="437"/>
      <c r="F50" s="84" t="s">
        <v>75</v>
      </c>
      <c r="G50" s="47"/>
      <c r="H50" s="6">
        <v>2</v>
      </c>
      <c r="I50" s="89"/>
      <c r="J50" s="116">
        <v>2</v>
      </c>
      <c r="K50" s="89"/>
      <c r="L50" s="6"/>
    </row>
    <row r="51" spans="1:12" ht="13.5" customHeight="1" x14ac:dyDescent="0.15">
      <c r="A51" s="272"/>
      <c r="B51" s="456"/>
      <c r="C51" s="437"/>
      <c r="D51" s="437"/>
      <c r="E51" s="437"/>
      <c r="F51" s="84" t="s">
        <v>76</v>
      </c>
      <c r="G51" s="47"/>
      <c r="H51" s="6">
        <v>3</v>
      </c>
      <c r="I51" s="89"/>
      <c r="J51" s="116">
        <v>2</v>
      </c>
      <c r="K51" s="89"/>
      <c r="L51" s="6"/>
    </row>
    <row r="52" spans="1:12" ht="13.5" customHeight="1" x14ac:dyDescent="0.15">
      <c r="A52" s="272"/>
      <c r="B52" s="456"/>
      <c r="C52" s="437"/>
      <c r="D52" s="437"/>
      <c r="E52" s="437"/>
      <c r="F52" s="84" t="s">
        <v>77</v>
      </c>
      <c r="G52" s="47"/>
      <c r="H52" s="6">
        <v>2</v>
      </c>
      <c r="I52" s="89"/>
      <c r="J52" s="116">
        <v>2</v>
      </c>
      <c r="K52" s="89"/>
      <c r="L52" s="6"/>
    </row>
    <row r="53" spans="1:12" ht="13.5" customHeight="1" x14ac:dyDescent="0.15">
      <c r="A53" s="272"/>
      <c r="B53" s="456"/>
      <c r="C53" s="437"/>
      <c r="D53" s="437"/>
      <c r="E53" s="437"/>
      <c r="F53" s="84" t="s">
        <v>78</v>
      </c>
      <c r="G53" s="47"/>
      <c r="H53" s="6">
        <v>4</v>
      </c>
      <c r="I53" s="89"/>
      <c r="J53" s="116">
        <v>2</v>
      </c>
      <c r="K53" s="89"/>
      <c r="L53" s="6"/>
    </row>
    <row r="54" spans="1:12" ht="13.5" customHeight="1" x14ac:dyDescent="0.15">
      <c r="A54" s="272"/>
      <c r="B54" s="456"/>
      <c r="C54" s="437"/>
      <c r="D54" s="437"/>
      <c r="E54" s="437"/>
      <c r="F54" s="84" t="s">
        <v>79</v>
      </c>
      <c r="G54" s="47"/>
      <c r="H54" s="6">
        <v>2</v>
      </c>
      <c r="I54" s="89"/>
      <c r="J54" s="116">
        <v>2</v>
      </c>
      <c r="K54" s="89"/>
      <c r="L54" s="6"/>
    </row>
    <row r="55" spans="1:12" ht="13.5" customHeight="1" x14ac:dyDescent="0.15">
      <c r="A55" s="272"/>
      <c r="B55" s="456"/>
      <c r="C55" s="437"/>
      <c r="D55" s="437"/>
      <c r="E55" s="437"/>
      <c r="F55" s="84" t="s">
        <v>81</v>
      </c>
      <c r="G55" s="47"/>
      <c r="H55" s="6">
        <v>2</v>
      </c>
      <c r="I55" s="89"/>
      <c r="J55" s="116">
        <v>2</v>
      </c>
      <c r="K55" s="89"/>
      <c r="L55" s="6"/>
    </row>
    <row r="56" spans="1:12" ht="13.5" customHeight="1" x14ac:dyDescent="0.15">
      <c r="A56" s="272"/>
      <c r="B56" s="456"/>
      <c r="C56" s="437"/>
      <c r="D56" s="437"/>
      <c r="E56" s="437"/>
      <c r="F56" s="84" t="s">
        <v>82</v>
      </c>
      <c r="G56" s="47"/>
      <c r="H56" s="6">
        <v>3</v>
      </c>
      <c r="I56" s="89"/>
      <c r="J56" s="116">
        <v>2</v>
      </c>
      <c r="K56" s="89"/>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37" t="s">
        <v>556</v>
      </c>
      <c r="F58" s="84" t="s">
        <v>557</v>
      </c>
      <c r="G58" s="47"/>
      <c r="H58" s="6">
        <v>1</v>
      </c>
      <c r="I58" s="89">
        <v>1</v>
      </c>
      <c r="J58" s="89"/>
      <c r="K58" s="89"/>
      <c r="L58" s="6"/>
    </row>
    <row r="59" spans="1:12" ht="13.5" customHeight="1" x14ac:dyDescent="0.15">
      <c r="A59" s="272"/>
      <c r="B59" s="456"/>
      <c r="C59" s="437"/>
      <c r="D59" s="437"/>
      <c r="E59" s="437"/>
      <c r="F59" s="84" t="s">
        <v>558</v>
      </c>
      <c r="G59" s="47"/>
      <c r="H59" s="6" t="s">
        <v>250</v>
      </c>
      <c r="I59" s="89">
        <v>1</v>
      </c>
      <c r="J59" s="89"/>
      <c r="K59" s="89"/>
      <c r="L59" s="6"/>
    </row>
    <row r="60" spans="1:12" ht="13.5" customHeight="1" x14ac:dyDescent="0.15">
      <c r="A60" s="272"/>
      <c r="B60" s="456"/>
      <c r="C60" s="437"/>
      <c r="D60" s="437"/>
      <c r="E60" s="437"/>
      <c r="F60" s="84" t="s">
        <v>667</v>
      </c>
      <c r="G60" s="47"/>
      <c r="H60" s="6">
        <v>3</v>
      </c>
      <c r="I60" s="116">
        <v>1</v>
      </c>
      <c r="J60" s="116"/>
      <c r="K60" s="89"/>
      <c r="L60" s="6"/>
    </row>
    <row r="61" spans="1:12" ht="13.5" customHeight="1" x14ac:dyDescent="0.15">
      <c r="A61" s="272"/>
      <c r="B61" s="456"/>
      <c r="C61" s="437"/>
      <c r="D61" s="437"/>
      <c r="E61" s="437"/>
      <c r="F61" s="84" t="s">
        <v>559</v>
      </c>
      <c r="G61" s="47"/>
      <c r="H61" s="6">
        <v>2</v>
      </c>
      <c r="I61" s="89">
        <v>1</v>
      </c>
      <c r="J61" s="116"/>
      <c r="K61" s="89"/>
      <c r="L61" s="6"/>
    </row>
    <row r="62" spans="1:12" ht="13.5" customHeight="1" x14ac:dyDescent="0.15">
      <c r="A62" s="272"/>
      <c r="B62" s="456"/>
      <c r="C62" s="437"/>
      <c r="D62" s="437"/>
      <c r="E62" s="437"/>
      <c r="F62" s="84" t="s">
        <v>560</v>
      </c>
      <c r="G62" s="47"/>
      <c r="H62" s="6" t="s">
        <v>250</v>
      </c>
      <c r="I62" s="89">
        <v>1</v>
      </c>
      <c r="J62" s="116"/>
      <c r="K62" s="89"/>
      <c r="L62" s="6"/>
    </row>
    <row r="63" spans="1:12" ht="13.5" customHeight="1" x14ac:dyDescent="0.15">
      <c r="A63" s="272"/>
      <c r="B63" s="456"/>
      <c r="C63" s="437"/>
      <c r="D63" s="437"/>
      <c r="E63" s="437"/>
      <c r="F63" s="84" t="s">
        <v>561</v>
      </c>
      <c r="G63" s="47"/>
      <c r="H63" s="6" t="s">
        <v>250</v>
      </c>
      <c r="I63" s="89">
        <v>1</v>
      </c>
      <c r="J63" s="116"/>
      <c r="K63" s="89"/>
      <c r="L63" s="6"/>
    </row>
    <row r="64" spans="1:12" ht="13.5" customHeight="1" x14ac:dyDescent="0.15">
      <c r="A64" s="272"/>
      <c r="B64" s="456"/>
      <c r="C64" s="437"/>
      <c r="D64" s="437"/>
      <c r="E64" s="437"/>
      <c r="F64" s="84" t="s">
        <v>562</v>
      </c>
      <c r="G64" s="47"/>
      <c r="H64" s="6" t="s">
        <v>250</v>
      </c>
      <c r="I64" s="89"/>
      <c r="J64" s="116">
        <v>1</v>
      </c>
      <c r="K64" s="89"/>
      <c r="L64" s="6"/>
    </row>
    <row r="65" spans="1:12" ht="13.5" customHeight="1" x14ac:dyDescent="0.15">
      <c r="A65" s="272"/>
      <c r="B65" s="456"/>
      <c r="C65" s="437"/>
      <c r="D65" s="437"/>
      <c r="E65" s="437"/>
      <c r="F65" s="84" t="s">
        <v>563</v>
      </c>
      <c r="G65" s="47"/>
      <c r="H65" s="6">
        <v>3</v>
      </c>
      <c r="I65" s="89">
        <v>1</v>
      </c>
      <c r="J65" s="89"/>
      <c r="K65" s="89"/>
      <c r="L65" s="6"/>
    </row>
    <row r="66" spans="1:12" s="9" customFormat="1" ht="13.5" customHeight="1" x14ac:dyDescent="0.15">
      <c r="A66" s="272"/>
      <c r="B66" s="456"/>
      <c r="C66" s="437"/>
      <c r="D66" s="437"/>
      <c r="E66" s="437"/>
      <c r="F66" s="321" t="s">
        <v>450</v>
      </c>
      <c r="G66" s="322"/>
      <c r="H66" s="14"/>
      <c r="I66" s="13">
        <f>SUM(I58:I65)</f>
        <v>7</v>
      </c>
      <c r="J66" s="13">
        <f>SUM(J58:J65)</f>
        <v>1</v>
      </c>
      <c r="K66" s="13">
        <f>SUM(K58:K65)</f>
        <v>0</v>
      </c>
      <c r="L66" s="14" t="s">
        <v>7</v>
      </c>
    </row>
    <row r="67" spans="1:12" ht="13.5" customHeight="1" x14ac:dyDescent="0.15">
      <c r="A67" s="272"/>
      <c r="B67" s="456"/>
      <c r="C67" s="437"/>
      <c r="D67" s="437"/>
      <c r="E67" s="458" t="s">
        <v>574</v>
      </c>
      <c r="F67" s="84" t="s">
        <v>564</v>
      </c>
      <c r="G67" s="47"/>
      <c r="H67" s="6" t="s">
        <v>250</v>
      </c>
      <c r="I67" s="89"/>
      <c r="J67" s="116">
        <v>2</v>
      </c>
      <c r="K67" s="89"/>
      <c r="L67" s="6"/>
    </row>
    <row r="68" spans="1:12" ht="13.5" customHeight="1" x14ac:dyDescent="0.15">
      <c r="A68" s="272"/>
      <c r="B68" s="456"/>
      <c r="C68" s="437"/>
      <c r="D68" s="437"/>
      <c r="E68" s="458"/>
      <c r="F68" s="84" t="s">
        <v>565</v>
      </c>
      <c r="G68" s="47"/>
      <c r="H68" s="6">
        <v>3</v>
      </c>
      <c r="I68" s="89">
        <v>2</v>
      </c>
      <c r="J68" s="116"/>
      <c r="K68" s="89"/>
      <c r="L68" s="6"/>
    </row>
    <row r="69" spans="1:12" ht="13.5" customHeight="1" x14ac:dyDescent="0.15">
      <c r="A69" s="272"/>
      <c r="B69" s="456"/>
      <c r="C69" s="437"/>
      <c r="D69" s="437"/>
      <c r="E69" s="458"/>
      <c r="F69" s="84" t="s">
        <v>566</v>
      </c>
      <c r="G69" s="47"/>
      <c r="H69" s="6" t="s">
        <v>250</v>
      </c>
      <c r="I69" s="89"/>
      <c r="J69" s="116">
        <v>2</v>
      </c>
      <c r="K69" s="89"/>
      <c r="L69" s="6"/>
    </row>
    <row r="70" spans="1:12" ht="13.5" customHeight="1" x14ac:dyDescent="0.15">
      <c r="A70" s="272"/>
      <c r="B70" s="456"/>
      <c r="C70" s="437"/>
      <c r="D70" s="437"/>
      <c r="E70" s="458"/>
      <c r="F70" s="84" t="s">
        <v>567</v>
      </c>
      <c r="G70" s="47"/>
      <c r="H70" s="6" t="s">
        <v>250</v>
      </c>
      <c r="I70" s="89"/>
      <c r="J70" s="116">
        <v>2</v>
      </c>
      <c r="K70" s="89"/>
      <c r="L70" s="6"/>
    </row>
    <row r="71" spans="1:12" ht="13.5" customHeight="1" x14ac:dyDescent="0.15">
      <c r="A71" s="272"/>
      <c r="B71" s="456"/>
      <c r="C71" s="437"/>
      <c r="D71" s="437"/>
      <c r="E71" s="458"/>
      <c r="F71" s="84" t="s">
        <v>568</v>
      </c>
      <c r="G71" s="47"/>
      <c r="H71" s="6" t="s">
        <v>57</v>
      </c>
      <c r="I71" s="89"/>
      <c r="J71" s="116">
        <v>2</v>
      </c>
      <c r="K71" s="89"/>
      <c r="L71" s="6"/>
    </row>
    <row r="72" spans="1:12" ht="13.5" customHeight="1" x14ac:dyDescent="0.15">
      <c r="A72" s="272"/>
      <c r="B72" s="456"/>
      <c r="C72" s="437"/>
      <c r="D72" s="437"/>
      <c r="E72" s="458"/>
      <c r="F72" s="84" t="s">
        <v>569</v>
      </c>
      <c r="G72" s="47"/>
      <c r="H72" s="6">
        <v>2</v>
      </c>
      <c r="I72" s="89">
        <v>2</v>
      </c>
      <c r="J72" s="116"/>
      <c r="K72" s="89"/>
      <c r="L72" s="6"/>
    </row>
    <row r="73" spans="1:12" ht="13.5" customHeight="1" x14ac:dyDescent="0.15">
      <c r="A73" s="272"/>
      <c r="B73" s="456"/>
      <c r="C73" s="437"/>
      <c r="D73" s="437"/>
      <c r="E73" s="458"/>
      <c r="F73" s="84" t="s">
        <v>570</v>
      </c>
      <c r="G73" s="47"/>
      <c r="H73" s="6">
        <v>3</v>
      </c>
      <c r="I73" s="89"/>
      <c r="J73" s="116">
        <v>2</v>
      </c>
      <c r="K73" s="89"/>
      <c r="L73" s="6"/>
    </row>
    <row r="74" spans="1:12" ht="13.5" customHeight="1" x14ac:dyDescent="0.15">
      <c r="A74" s="272"/>
      <c r="B74" s="456"/>
      <c r="C74" s="437"/>
      <c r="D74" s="437"/>
      <c r="E74" s="458"/>
      <c r="F74" s="84" t="s">
        <v>571</v>
      </c>
      <c r="G74" s="47"/>
      <c r="H74" s="6">
        <v>3</v>
      </c>
      <c r="I74" s="89"/>
      <c r="J74" s="116">
        <v>2</v>
      </c>
      <c r="K74" s="89"/>
      <c r="L74" s="6"/>
    </row>
    <row r="75" spans="1:12" ht="13.5" customHeight="1" x14ac:dyDescent="0.15">
      <c r="A75" s="272"/>
      <c r="B75" s="456"/>
      <c r="C75" s="437"/>
      <c r="D75" s="437"/>
      <c r="E75" s="458"/>
      <c r="F75" s="84" t="s">
        <v>572</v>
      </c>
      <c r="G75" s="47"/>
      <c r="H75" s="6">
        <v>3</v>
      </c>
      <c r="I75" s="89"/>
      <c r="J75" s="116">
        <v>2</v>
      </c>
      <c r="K75" s="89"/>
      <c r="L75" s="6"/>
    </row>
    <row r="76" spans="1:12" ht="13.5" customHeight="1" x14ac:dyDescent="0.15">
      <c r="A76" s="272"/>
      <c r="B76" s="456"/>
      <c r="C76" s="437"/>
      <c r="D76" s="437"/>
      <c r="E76" s="458"/>
      <c r="F76" s="84" t="s">
        <v>573</v>
      </c>
      <c r="G76" s="47"/>
      <c r="H76" s="6">
        <v>4</v>
      </c>
      <c r="I76" s="89"/>
      <c r="J76" s="116">
        <v>2</v>
      </c>
      <c r="K76" s="89"/>
      <c r="L76" s="6"/>
    </row>
    <row r="77" spans="1:12" s="9" customFormat="1" ht="13.5" customHeight="1" x14ac:dyDescent="0.15">
      <c r="A77" s="272"/>
      <c r="B77" s="456"/>
      <c r="C77" s="437"/>
      <c r="D77" s="437"/>
      <c r="E77" s="458"/>
      <c r="F77" s="321" t="s">
        <v>297</v>
      </c>
      <c r="G77" s="322"/>
      <c r="H77" s="14"/>
      <c r="I77" s="13">
        <f>SUM(I67:I76)</f>
        <v>4</v>
      </c>
      <c r="J77" s="13">
        <f>SUM(J67:J76)</f>
        <v>16</v>
      </c>
      <c r="K77" s="13">
        <f>SUM(K67:K76)</f>
        <v>0</v>
      </c>
      <c r="L77" s="14" t="s">
        <v>7</v>
      </c>
    </row>
    <row r="78" spans="1:12" ht="13.5" customHeight="1" x14ac:dyDescent="0.15">
      <c r="A78" s="272"/>
      <c r="B78" s="456"/>
      <c r="C78" s="437"/>
      <c r="D78" s="437"/>
      <c r="E78" s="437" t="s">
        <v>575</v>
      </c>
      <c r="F78" s="84" t="s">
        <v>576</v>
      </c>
      <c r="G78" s="47"/>
      <c r="H78" s="6">
        <v>2</v>
      </c>
      <c r="I78" s="89">
        <v>2</v>
      </c>
      <c r="J78" s="89"/>
      <c r="K78" s="89"/>
      <c r="L78" s="6"/>
    </row>
    <row r="79" spans="1:12" ht="13.5" customHeight="1" x14ac:dyDescent="0.15">
      <c r="A79" s="272"/>
      <c r="B79" s="456"/>
      <c r="C79" s="437"/>
      <c r="D79" s="437"/>
      <c r="E79" s="437"/>
      <c r="F79" s="84" t="s">
        <v>577</v>
      </c>
      <c r="G79" s="47"/>
      <c r="H79" s="6">
        <v>2</v>
      </c>
      <c r="I79" s="89">
        <v>2</v>
      </c>
      <c r="J79" s="89"/>
      <c r="K79" s="89"/>
      <c r="L79" s="6"/>
    </row>
    <row r="80" spans="1:12" s="9" customFormat="1" ht="13.5" customHeight="1" x14ac:dyDescent="0.15">
      <c r="A80" s="272"/>
      <c r="B80" s="456"/>
      <c r="C80" s="437"/>
      <c r="D80" s="437"/>
      <c r="E80" s="437"/>
      <c r="F80" s="321" t="s">
        <v>53</v>
      </c>
      <c r="G80" s="322"/>
      <c r="H80" s="14"/>
      <c r="I80" s="13">
        <f>SUM(I78:I79)</f>
        <v>4</v>
      </c>
      <c r="J80" s="13">
        <f>SUM(J78:J79)</f>
        <v>0</v>
      </c>
      <c r="K80" s="13">
        <f>SUM(K78:K79)</f>
        <v>0</v>
      </c>
      <c r="L80" s="14" t="s">
        <v>7</v>
      </c>
    </row>
    <row r="81" spans="1:12" ht="13.5" customHeight="1" x14ac:dyDescent="0.15">
      <c r="A81" s="272"/>
      <c r="B81" s="456"/>
      <c r="C81" s="437"/>
      <c r="D81" s="437"/>
      <c r="E81" s="467" t="s">
        <v>578</v>
      </c>
      <c r="F81" s="84" t="s">
        <v>579</v>
      </c>
      <c r="G81" s="47"/>
      <c r="H81" s="6">
        <v>1</v>
      </c>
      <c r="I81" s="89">
        <v>2</v>
      </c>
      <c r="J81" s="89"/>
      <c r="K81" s="89"/>
      <c r="L81" s="6"/>
    </row>
    <row r="82" spans="1:12" s="9" customFormat="1" ht="13.5" customHeight="1" x14ac:dyDescent="0.15">
      <c r="A82" s="272"/>
      <c r="B82" s="456"/>
      <c r="C82" s="437"/>
      <c r="D82" s="437"/>
      <c r="E82" s="467"/>
      <c r="F82" s="321" t="s">
        <v>145</v>
      </c>
      <c r="G82" s="322"/>
      <c r="H82" s="14"/>
      <c r="I82" s="13">
        <f>SUM(I81:I81)</f>
        <v>2</v>
      </c>
      <c r="J82" s="13">
        <f>SUM(J81:J81)</f>
        <v>0</v>
      </c>
      <c r="K82" s="13">
        <f>SUM(K81:K81)</f>
        <v>0</v>
      </c>
      <c r="L82" s="14" t="s">
        <v>7</v>
      </c>
    </row>
    <row r="83" spans="1:12" ht="13.5" customHeight="1" x14ac:dyDescent="0.15">
      <c r="A83" s="272"/>
      <c r="B83" s="456"/>
      <c r="C83" s="437"/>
      <c r="D83" s="437"/>
      <c r="E83" s="458" t="s">
        <v>580</v>
      </c>
      <c r="F83" s="99" t="s">
        <v>581</v>
      </c>
      <c r="G83" s="47"/>
      <c r="H83" s="6">
        <v>2</v>
      </c>
      <c r="I83" s="89">
        <v>2</v>
      </c>
      <c r="J83" s="89"/>
      <c r="K83" s="89"/>
      <c r="L83" s="6"/>
    </row>
    <row r="84" spans="1:12" s="9" customFormat="1" ht="13.5" customHeight="1" x14ac:dyDescent="0.15">
      <c r="A84" s="272"/>
      <c r="B84" s="456"/>
      <c r="C84" s="437"/>
      <c r="D84" s="437"/>
      <c r="E84" s="458"/>
      <c r="F84" s="321" t="s">
        <v>145</v>
      </c>
      <c r="G84" s="322"/>
      <c r="H84" s="14"/>
      <c r="I84" s="13">
        <f>SUM(I83:I83)</f>
        <v>2</v>
      </c>
      <c r="J84" s="13">
        <f>SUM(J83:J83)</f>
        <v>0</v>
      </c>
      <c r="K84" s="13">
        <f>SUM(K83:K83)</f>
        <v>0</v>
      </c>
      <c r="L84" s="14" t="s">
        <v>7</v>
      </c>
    </row>
    <row r="85" spans="1:12" ht="13.5" customHeight="1" x14ac:dyDescent="0.15">
      <c r="A85" s="272"/>
      <c r="B85" s="456"/>
      <c r="C85" s="437" t="s">
        <v>311</v>
      </c>
      <c r="D85" s="437" t="s">
        <v>310</v>
      </c>
      <c r="E85" s="437"/>
      <c r="F85" s="84" t="s">
        <v>83</v>
      </c>
      <c r="G85" s="47"/>
      <c r="H85" s="6">
        <v>2</v>
      </c>
      <c r="I85" s="89"/>
      <c r="J85" s="116">
        <v>2</v>
      </c>
      <c r="K85" s="89"/>
      <c r="L85" s="6"/>
    </row>
    <row r="86" spans="1:12" ht="13.5" customHeight="1" x14ac:dyDescent="0.15">
      <c r="A86" s="272"/>
      <c r="B86" s="456"/>
      <c r="C86" s="437"/>
      <c r="D86" s="437"/>
      <c r="E86" s="437"/>
      <c r="F86" s="84" t="s">
        <v>84</v>
      </c>
      <c r="G86" s="47"/>
      <c r="H86" s="6">
        <v>2</v>
      </c>
      <c r="I86" s="89"/>
      <c r="J86" s="116">
        <v>2</v>
      </c>
      <c r="K86" s="89"/>
      <c r="L86" s="6"/>
    </row>
    <row r="87" spans="1:12" ht="13.5" customHeight="1" x14ac:dyDescent="0.15">
      <c r="A87" s="272"/>
      <c r="B87" s="456"/>
      <c r="C87" s="437"/>
      <c r="D87" s="437"/>
      <c r="E87" s="437"/>
      <c r="F87" s="84" t="s">
        <v>85</v>
      </c>
      <c r="G87" s="47"/>
      <c r="H87" s="6">
        <v>3</v>
      </c>
      <c r="I87" s="89"/>
      <c r="J87" s="116">
        <v>2</v>
      </c>
      <c r="K87" s="89"/>
      <c r="L87" s="6"/>
    </row>
    <row r="88" spans="1:12" ht="13.5" customHeight="1" x14ac:dyDescent="0.15">
      <c r="A88" s="272"/>
      <c r="B88" s="456"/>
      <c r="C88" s="437"/>
      <c r="D88" s="437"/>
      <c r="E88" s="437"/>
      <c r="F88" s="84" t="s">
        <v>86</v>
      </c>
      <c r="G88" s="47"/>
      <c r="H88" s="6">
        <v>3</v>
      </c>
      <c r="I88" s="89"/>
      <c r="J88" s="116">
        <v>2</v>
      </c>
      <c r="K88" s="89"/>
      <c r="L88" s="6"/>
    </row>
    <row r="89" spans="1:12" ht="13.5" customHeight="1" x14ac:dyDescent="0.15">
      <c r="A89" s="272"/>
      <c r="B89" s="456"/>
      <c r="C89" s="437"/>
      <c r="D89" s="437"/>
      <c r="E89" s="437"/>
      <c r="F89" s="84" t="s">
        <v>87</v>
      </c>
      <c r="G89" s="47"/>
      <c r="H89" s="6">
        <v>3</v>
      </c>
      <c r="I89" s="89"/>
      <c r="J89" s="116">
        <v>2</v>
      </c>
      <c r="K89" s="89"/>
      <c r="L89" s="6"/>
    </row>
    <row r="90" spans="1:12" ht="13.5" customHeight="1" x14ac:dyDescent="0.15">
      <c r="A90" s="272"/>
      <c r="B90" s="456"/>
      <c r="C90" s="437"/>
      <c r="D90" s="437"/>
      <c r="E90" s="437"/>
      <c r="F90" s="84" t="s">
        <v>88</v>
      </c>
      <c r="G90" s="47"/>
      <c r="H90" s="6">
        <v>3</v>
      </c>
      <c r="I90" s="89"/>
      <c r="J90" s="116">
        <v>2</v>
      </c>
      <c r="K90" s="89"/>
      <c r="L90" s="6"/>
    </row>
    <row r="91" spans="1:12" ht="13.5" customHeight="1" x14ac:dyDescent="0.15">
      <c r="A91" s="272"/>
      <c r="B91" s="456"/>
      <c r="C91" s="437"/>
      <c r="D91" s="437"/>
      <c r="E91" s="437"/>
      <c r="F91" s="84" t="s">
        <v>89</v>
      </c>
      <c r="G91" s="47"/>
      <c r="H91" s="6">
        <v>2</v>
      </c>
      <c r="I91" s="89"/>
      <c r="J91" s="116">
        <v>2</v>
      </c>
      <c r="K91" s="89"/>
      <c r="L91" s="6"/>
    </row>
    <row r="92" spans="1:12" ht="13.5" customHeight="1" x14ac:dyDescent="0.15">
      <c r="A92" s="272"/>
      <c r="B92" s="456"/>
      <c r="C92" s="437"/>
      <c r="D92" s="437"/>
      <c r="E92" s="437"/>
      <c r="F92" s="84" t="s">
        <v>90</v>
      </c>
      <c r="G92" s="47"/>
      <c r="H92" s="6">
        <v>2</v>
      </c>
      <c r="I92" s="89"/>
      <c r="J92" s="116">
        <v>2</v>
      </c>
      <c r="K92" s="89"/>
      <c r="L92" s="6"/>
    </row>
    <row r="93" spans="1:12" ht="13.5" customHeight="1" x14ac:dyDescent="0.15">
      <c r="A93" s="272"/>
      <c r="B93" s="456"/>
      <c r="C93" s="437"/>
      <c r="D93" s="437"/>
      <c r="E93" s="437"/>
      <c r="F93" s="84" t="s">
        <v>91</v>
      </c>
      <c r="G93" s="47"/>
      <c r="H93" s="6">
        <v>2</v>
      </c>
      <c r="I93" s="89"/>
      <c r="J93" s="116">
        <v>2</v>
      </c>
      <c r="K93" s="89"/>
      <c r="L93" s="6"/>
    </row>
    <row r="94" spans="1:12" ht="13.5" customHeight="1" x14ac:dyDescent="0.15">
      <c r="A94" s="272"/>
      <c r="B94" s="456"/>
      <c r="C94" s="437"/>
      <c r="D94" s="437"/>
      <c r="E94" s="437"/>
      <c r="F94" s="84" t="s">
        <v>92</v>
      </c>
      <c r="G94" s="47"/>
      <c r="H94" s="6">
        <v>3</v>
      </c>
      <c r="I94" s="89"/>
      <c r="J94" s="116">
        <v>2</v>
      </c>
      <c r="K94" s="89"/>
      <c r="L94" s="6"/>
    </row>
    <row r="95" spans="1:12" s="9" customFormat="1" ht="13.5" customHeight="1" x14ac:dyDescent="0.15">
      <c r="A95" s="272"/>
      <c r="B95" s="456"/>
      <c r="C95" s="437"/>
      <c r="D95" s="437"/>
      <c r="E95" s="437"/>
      <c r="F95" s="321" t="s">
        <v>297</v>
      </c>
      <c r="G95" s="322"/>
      <c r="H95" s="14"/>
      <c r="I95" s="13">
        <f>SUM(I85:I94)</f>
        <v>0</v>
      </c>
      <c r="J95" s="13">
        <f>SUM(J85:J94)</f>
        <v>20</v>
      </c>
      <c r="K95" s="13">
        <f t="shared" ref="K95" si="8">SUM(K85:K94)</f>
        <v>0</v>
      </c>
      <c r="L95" s="14" t="s">
        <v>7</v>
      </c>
    </row>
    <row r="96" spans="1:12" ht="13.5" customHeight="1" x14ac:dyDescent="0.15">
      <c r="A96" s="272"/>
      <c r="B96" s="456"/>
      <c r="C96" s="437"/>
      <c r="D96" s="437" t="s">
        <v>312</v>
      </c>
      <c r="E96" s="437"/>
      <c r="F96" s="84" t="s">
        <v>582</v>
      </c>
      <c r="G96" s="47"/>
      <c r="H96" s="6">
        <v>2</v>
      </c>
      <c r="I96" s="89">
        <v>2</v>
      </c>
      <c r="J96" s="89"/>
      <c r="K96" s="89"/>
      <c r="L96" s="6"/>
    </row>
    <row r="97" spans="1:12" ht="13.5" customHeight="1" x14ac:dyDescent="0.15">
      <c r="A97" s="272"/>
      <c r="B97" s="456"/>
      <c r="C97" s="437"/>
      <c r="D97" s="437"/>
      <c r="E97" s="437"/>
      <c r="F97" s="84" t="s">
        <v>583</v>
      </c>
      <c r="G97" s="47"/>
      <c r="H97" s="6">
        <v>2</v>
      </c>
      <c r="I97" s="89">
        <v>2</v>
      </c>
      <c r="J97" s="89"/>
      <c r="K97" s="89"/>
      <c r="L97" s="6"/>
    </row>
    <row r="98" spans="1:12" ht="13.5" customHeight="1" x14ac:dyDescent="0.15">
      <c r="A98" s="272"/>
      <c r="B98" s="456"/>
      <c r="C98" s="437"/>
      <c r="D98" s="437"/>
      <c r="E98" s="437"/>
      <c r="F98" s="84" t="s">
        <v>584</v>
      </c>
      <c r="G98" s="47"/>
      <c r="H98" s="6">
        <v>3</v>
      </c>
      <c r="I98" s="89">
        <v>2</v>
      </c>
      <c r="J98" s="89"/>
      <c r="K98" s="89"/>
      <c r="L98" s="6"/>
    </row>
    <row r="99" spans="1:12" s="9" customFormat="1" ht="13.5" customHeight="1" x14ac:dyDescent="0.15">
      <c r="A99" s="273"/>
      <c r="B99" s="456"/>
      <c r="C99" s="437"/>
      <c r="D99" s="437"/>
      <c r="E99" s="437"/>
      <c r="F99" s="87" t="s">
        <v>585</v>
      </c>
      <c r="G99" s="88"/>
      <c r="H99" s="6">
        <v>3</v>
      </c>
      <c r="I99" s="89">
        <v>2</v>
      </c>
      <c r="J99" s="89"/>
      <c r="K99" s="89"/>
      <c r="L99" s="6"/>
    </row>
    <row r="100" spans="1:12" s="9" customFormat="1" ht="13.5" customHeight="1" x14ac:dyDescent="0.15">
      <c r="A100" s="273"/>
      <c r="B100" s="456"/>
      <c r="C100" s="437"/>
      <c r="D100" s="437"/>
      <c r="E100" s="437"/>
      <c r="F100" s="321" t="s">
        <v>54</v>
      </c>
      <c r="G100" s="322"/>
      <c r="H100" s="14"/>
      <c r="I100" s="13">
        <f>SUM(I96:I99)</f>
        <v>8</v>
      </c>
      <c r="J100" s="13">
        <f>SUM(J96:J99)</f>
        <v>0</v>
      </c>
      <c r="K100" s="13">
        <f t="shared" ref="K100" si="9">SUM(K96:K99)</f>
        <v>0</v>
      </c>
      <c r="L100" s="14" t="s">
        <v>7</v>
      </c>
    </row>
    <row r="101" spans="1:12" ht="13.5" customHeight="1" x14ac:dyDescent="0.15">
      <c r="A101" s="273"/>
      <c r="B101" s="413" t="s">
        <v>66</v>
      </c>
      <c r="C101" s="391" t="s">
        <v>313</v>
      </c>
      <c r="D101" s="391"/>
      <c r="E101" s="391"/>
      <c r="F101" s="82" t="s">
        <v>93</v>
      </c>
      <c r="G101" s="46"/>
      <c r="H101" s="6">
        <v>1</v>
      </c>
      <c r="I101" s="89"/>
      <c r="J101" s="89">
        <v>2</v>
      </c>
      <c r="K101" s="89"/>
      <c r="L101" s="6"/>
    </row>
    <row r="102" spans="1:12" ht="13.5" customHeight="1" x14ac:dyDescent="0.15">
      <c r="A102" s="273"/>
      <c r="B102" s="413"/>
      <c r="C102" s="391"/>
      <c r="D102" s="391"/>
      <c r="E102" s="391"/>
      <c r="F102" s="85" t="s">
        <v>94</v>
      </c>
      <c r="G102" s="47"/>
      <c r="H102" s="6">
        <v>1</v>
      </c>
      <c r="I102" s="89"/>
      <c r="J102" s="89">
        <v>2</v>
      </c>
      <c r="K102" s="89"/>
      <c r="L102" s="6"/>
    </row>
    <row r="103" spans="1:12" ht="13.5" customHeight="1" x14ac:dyDescent="0.15">
      <c r="A103" s="273"/>
      <c r="B103" s="413"/>
      <c r="C103" s="391"/>
      <c r="D103" s="391"/>
      <c r="E103" s="391"/>
      <c r="F103" s="85" t="s">
        <v>95</v>
      </c>
      <c r="G103" s="47"/>
      <c r="H103" s="6">
        <v>2</v>
      </c>
      <c r="I103" s="89"/>
      <c r="J103" s="116">
        <v>2</v>
      </c>
      <c r="K103" s="89"/>
      <c r="L103" s="6"/>
    </row>
    <row r="104" spans="1:12" ht="13.5" customHeight="1" x14ac:dyDescent="0.15">
      <c r="A104" s="273"/>
      <c r="B104" s="413"/>
      <c r="C104" s="391"/>
      <c r="D104" s="391"/>
      <c r="E104" s="391"/>
      <c r="F104" s="85" t="s">
        <v>96</v>
      </c>
      <c r="G104" s="47"/>
      <c r="H104" s="6">
        <v>1</v>
      </c>
      <c r="I104" s="89">
        <v>2</v>
      </c>
      <c r="J104" s="89"/>
      <c r="K104" s="89"/>
      <c r="L104" s="6"/>
    </row>
    <row r="105" spans="1:12" ht="13.5" customHeight="1" x14ac:dyDescent="0.15">
      <c r="A105" s="273"/>
      <c r="B105" s="413"/>
      <c r="C105" s="391"/>
      <c r="D105" s="391"/>
      <c r="E105" s="391"/>
      <c r="F105" s="85" t="s">
        <v>97</v>
      </c>
      <c r="G105" s="47"/>
      <c r="H105" s="6">
        <v>2</v>
      </c>
      <c r="I105" s="89"/>
      <c r="J105" s="89">
        <v>2</v>
      </c>
      <c r="K105" s="89"/>
      <c r="L105" s="6"/>
    </row>
    <row r="106" spans="1:12" ht="13.5" customHeight="1" x14ac:dyDescent="0.15">
      <c r="A106" s="273"/>
      <c r="B106" s="413"/>
      <c r="C106" s="391"/>
      <c r="D106" s="391"/>
      <c r="E106" s="391"/>
      <c r="F106" s="85" t="s">
        <v>98</v>
      </c>
      <c r="G106" s="47"/>
      <c r="H106" s="6">
        <v>2</v>
      </c>
      <c r="I106" s="89"/>
      <c r="J106" s="89">
        <v>2</v>
      </c>
      <c r="K106" s="89"/>
      <c r="L106" s="6"/>
    </row>
    <row r="107" spans="1:12" ht="13.5" customHeight="1" x14ac:dyDescent="0.15">
      <c r="A107" s="273"/>
      <c r="B107" s="413"/>
      <c r="C107" s="391"/>
      <c r="D107" s="391"/>
      <c r="E107" s="391"/>
      <c r="F107" s="85" t="s">
        <v>99</v>
      </c>
      <c r="G107" s="47"/>
      <c r="H107" s="6">
        <v>2</v>
      </c>
      <c r="I107" s="89"/>
      <c r="J107" s="89">
        <v>2</v>
      </c>
      <c r="K107" s="89"/>
      <c r="L107" s="6"/>
    </row>
    <row r="108" spans="1:12" ht="13.5" customHeight="1" x14ac:dyDescent="0.15">
      <c r="A108" s="273"/>
      <c r="B108" s="413"/>
      <c r="C108" s="391"/>
      <c r="D108" s="391"/>
      <c r="E108" s="391"/>
      <c r="F108" s="85" t="s">
        <v>100</v>
      </c>
      <c r="G108" s="47"/>
      <c r="H108" s="6">
        <v>2</v>
      </c>
      <c r="I108" s="89"/>
      <c r="J108" s="116">
        <v>2</v>
      </c>
      <c r="K108" s="89"/>
      <c r="L108" s="6"/>
    </row>
    <row r="109" spans="1:12" ht="13.5" customHeight="1" x14ac:dyDescent="0.15">
      <c r="A109" s="273"/>
      <c r="B109" s="413"/>
      <c r="C109" s="391"/>
      <c r="D109" s="391"/>
      <c r="E109" s="391"/>
      <c r="F109" s="85" t="s">
        <v>101</v>
      </c>
      <c r="G109" s="47"/>
      <c r="H109" s="6">
        <v>2</v>
      </c>
      <c r="I109" s="89"/>
      <c r="J109" s="116">
        <v>2</v>
      </c>
      <c r="K109" s="89"/>
      <c r="L109" s="6"/>
    </row>
    <row r="110" spans="1:12" ht="13.5" customHeight="1" x14ac:dyDescent="0.15">
      <c r="A110" s="273"/>
      <c r="B110" s="413"/>
      <c r="C110" s="391"/>
      <c r="D110" s="391"/>
      <c r="E110" s="391"/>
      <c r="F110" s="85" t="s">
        <v>102</v>
      </c>
      <c r="G110" s="47"/>
      <c r="H110" s="6">
        <v>2</v>
      </c>
      <c r="I110" s="89">
        <v>1</v>
      </c>
      <c r="J110" s="89"/>
      <c r="K110" s="89"/>
      <c r="L110" s="6"/>
    </row>
    <row r="111" spans="1:12" ht="13.5" customHeight="1" x14ac:dyDescent="0.15">
      <c r="A111" s="273"/>
      <c r="B111" s="413"/>
      <c r="C111" s="391"/>
      <c r="D111" s="391"/>
      <c r="E111" s="391"/>
      <c r="F111" s="85" t="s">
        <v>103</v>
      </c>
      <c r="G111" s="47"/>
      <c r="H111" s="6">
        <v>2</v>
      </c>
      <c r="I111" s="89">
        <v>1</v>
      </c>
      <c r="J111" s="89"/>
      <c r="K111" s="89"/>
      <c r="L111" s="6"/>
    </row>
    <row r="112" spans="1:12" ht="13.5" customHeight="1" x14ac:dyDescent="0.15">
      <c r="A112" s="273"/>
      <c r="B112" s="413"/>
      <c r="C112" s="391"/>
      <c r="D112" s="391"/>
      <c r="E112" s="391"/>
      <c r="F112" s="85" t="s">
        <v>104</v>
      </c>
      <c r="G112" s="47"/>
      <c r="H112" s="6">
        <v>2</v>
      </c>
      <c r="I112" s="89">
        <v>2</v>
      </c>
      <c r="J112" s="89"/>
      <c r="K112" s="89"/>
      <c r="L112" s="6"/>
    </row>
    <row r="113" spans="1:12" s="9" customFormat="1" ht="13.5" customHeight="1" x14ac:dyDescent="0.15">
      <c r="A113" s="273"/>
      <c r="B113" s="413"/>
      <c r="C113" s="391"/>
      <c r="D113" s="391"/>
      <c r="E113" s="391"/>
      <c r="F113" s="321" t="s">
        <v>298</v>
      </c>
      <c r="G113" s="322"/>
      <c r="H113" s="14"/>
      <c r="I113" s="13">
        <f>SUM(I101:I112)</f>
        <v>6</v>
      </c>
      <c r="J113" s="13">
        <f t="shared" ref="J113:K113" si="10">SUM(J101:J112)</f>
        <v>16</v>
      </c>
      <c r="K113" s="13">
        <f t="shared" si="10"/>
        <v>0</v>
      </c>
      <c r="L113" s="14" t="s">
        <v>7</v>
      </c>
    </row>
    <row r="114" spans="1:12" ht="13.5" customHeight="1" x14ac:dyDescent="0.15">
      <c r="A114" s="273"/>
      <c r="B114" s="413"/>
      <c r="C114" s="391" t="s">
        <v>292</v>
      </c>
      <c r="D114" s="391"/>
      <c r="E114" s="391"/>
      <c r="F114" s="85" t="s">
        <v>105</v>
      </c>
      <c r="G114" s="47"/>
      <c r="H114" s="6">
        <v>3</v>
      </c>
      <c r="I114" s="89">
        <v>2</v>
      </c>
      <c r="J114" s="89"/>
      <c r="K114" s="89"/>
      <c r="L114" s="6"/>
    </row>
    <row r="115" spans="1:12" ht="13.5" customHeight="1" x14ac:dyDescent="0.15">
      <c r="A115" s="273"/>
      <c r="B115" s="413"/>
      <c r="C115" s="391"/>
      <c r="D115" s="391"/>
      <c r="E115" s="391"/>
      <c r="F115" s="85" t="s">
        <v>106</v>
      </c>
      <c r="G115" s="47"/>
      <c r="H115" s="6">
        <v>3</v>
      </c>
      <c r="I115" s="89">
        <v>1</v>
      </c>
      <c r="J115" s="89"/>
      <c r="K115" s="89"/>
      <c r="L115" s="6"/>
    </row>
    <row r="116" spans="1:12" ht="13.5" customHeight="1" x14ac:dyDescent="0.15">
      <c r="A116" s="273"/>
      <c r="B116" s="413"/>
      <c r="C116" s="391"/>
      <c r="D116" s="391"/>
      <c r="E116" s="391"/>
      <c r="F116" s="85" t="s">
        <v>107</v>
      </c>
      <c r="G116" s="47"/>
      <c r="H116" s="6">
        <v>2</v>
      </c>
      <c r="I116" s="89">
        <v>1</v>
      </c>
      <c r="J116" s="89"/>
      <c r="K116" s="89"/>
      <c r="L116" s="6"/>
    </row>
    <row r="117" spans="1:12" ht="13.5" customHeight="1" x14ac:dyDescent="0.15">
      <c r="A117" s="273"/>
      <c r="B117" s="413"/>
      <c r="C117" s="391"/>
      <c r="D117" s="391"/>
      <c r="E117" s="391"/>
      <c r="F117" s="152" t="s">
        <v>108</v>
      </c>
      <c r="G117" s="161"/>
      <c r="H117" s="11">
        <v>2</v>
      </c>
      <c r="I117" s="154">
        <v>1</v>
      </c>
      <c r="J117" s="154"/>
      <c r="K117" s="154"/>
      <c r="L117" s="6"/>
    </row>
    <row r="118" spans="1:12" ht="13.5" customHeight="1" x14ac:dyDescent="0.15">
      <c r="A118" s="273"/>
      <c r="B118" s="413"/>
      <c r="C118" s="391"/>
      <c r="D118" s="391"/>
      <c r="E118" s="391"/>
      <c r="F118" s="152" t="s">
        <v>788</v>
      </c>
      <c r="G118" s="161"/>
      <c r="H118" s="11">
        <v>2</v>
      </c>
      <c r="I118" s="154">
        <v>1</v>
      </c>
      <c r="J118" s="154"/>
      <c r="K118" s="154"/>
      <c r="L118" s="6"/>
    </row>
    <row r="119" spans="1:12" ht="13.5" customHeight="1" x14ac:dyDescent="0.15">
      <c r="A119" s="273"/>
      <c r="B119" s="413"/>
      <c r="C119" s="391"/>
      <c r="D119" s="391"/>
      <c r="E119" s="391"/>
      <c r="F119" s="152" t="s">
        <v>789</v>
      </c>
      <c r="G119" s="161"/>
      <c r="H119" s="11">
        <v>3</v>
      </c>
      <c r="I119" s="154"/>
      <c r="J119" s="154">
        <v>1</v>
      </c>
      <c r="K119" s="154"/>
      <c r="L119" s="6"/>
    </row>
    <row r="120" spans="1:12" ht="13.5" customHeight="1" x14ac:dyDescent="0.15">
      <c r="A120" s="273"/>
      <c r="B120" s="413"/>
      <c r="C120" s="391"/>
      <c r="D120" s="391"/>
      <c r="E120" s="391"/>
      <c r="F120" s="152" t="s">
        <v>790</v>
      </c>
      <c r="G120" s="161"/>
      <c r="H120" s="11">
        <v>3</v>
      </c>
      <c r="I120" s="154"/>
      <c r="J120" s="154">
        <v>1</v>
      </c>
      <c r="K120" s="154"/>
      <c r="L120" s="6"/>
    </row>
    <row r="121" spans="1:12" ht="13.5" customHeight="1" x14ac:dyDescent="0.15">
      <c r="A121" s="273"/>
      <c r="B121" s="413"/>
      <c r="C121" s="391"/>
      <c r="D121" s="391"/>
      <c r="E121" s="391"/>
      <c r="F121" s="85" t="s">
        <v>109</v>
      </c>
      <c r="G121" s="47"/>
      <c r="H121" s="6">
        <v>2</v>
      </c>
      <c r="I121" s="89">
        <v>2</v>
      </c>
      <c r="J121" s="89"/>
      <c r="K121" s="89"/>
      <c r="L121" s="6"/>
    </row>
    <row r="122" spans="1:12" ht="13.5" customHeight="1" x14ac:dyDescent="0.15">
      <c r="A122" s="273"/>
      <c r="B122" s="413"/>
      <c r="C122" s="391"/>
      <c r="D122" s="391"/>
      <c r="E122" s="391"/>
      <c r="F122" s="85" t="s">
        <v>110</v>
      </c>
      <c r="G122" s="47"/>
      <c r="H122" s="6">
        <v>3</v>
      </c>
      <c r="I122" s="89">
        <v>2</v>
      </c>
      <c r="J122" s="89"/>
      <c r="K122" s="89"/>
      <c r="L122" s="6"/>
    </row>
    <row r="123" spans="1:12" s="9" customFormat="1" ht="13.5" customHeight="1" x14ac:dyDescent="0.15">
      <c r="A123" s="273"/>
      <c r="B123" s="413"/>
      <c r="C123" s="391"/>
      <c r="D123" s="391"/>
      <c r="E123" s="391"/>
      <c r="F123" s="321" t="s">
        <v>143</v>
      </c>
      <c r="G123" s="322"/>
      <c r="H123" s="14"/>
      <c r="I123" s="13">
        <f>SUM(I114:I122)</f>
        <v>10</v>
      </c>
      <c r="J123" s="13">
        <f>SUM(J114:J122)</f>
        <v>2</v>
      </c>
      <c r="K123" s="13">
        <f>SUM(K114:K122)</f>
        <v>0</v>
      </c>
      <c r="L123" s="14" t="s">
        <v>7</v>
      </c>
    </row>
    <row r="124" spans="1:12" ht="13.5" customHeight="1" x14ac:dyDescent="0.15">
      <c r="A124" s="273"/>
      <c r="B124" s="413"/>
      <c r="C124" s="391" t="s">
        <v>293</v>
      </c>
      <c r="D124" s="391"/>
      <c r="E124" s="391"/>
      <c r="F124" s="85" t="s">
        <v>111</v>
      </c>
      <c r="G124" s="47"/>
      <c r="H124" s="6" t="s">
        <v>55</v>
      </c>
      <c r="I124" s="89">
        <v>1</v>
      </c>
      <c r="J124" s="89"/>
      <c r="K124" s="89"/>
      <c r="L124" s="6"/>
    </row>
    <row r="125" spans="1:12" ht="13.5" customHeight="1" x14ac:dyDescent="0.15">
      <c r="A125" s="273"/>
      <c r="B125" s="413"/>
      <c r="C125" s="391"/>
      <c r="D125" s="391"/>
      <c r="E125" s="391"/>
      <c r="F125" s="85" t="s">
        <v>181</v>
      </c>
      <c r="G125" s="47"/>
      <c r="H125" s="6" t="s">
        <v>56</v>
      </c>
      <c r="I125" s="89"/>
      <c r="J125" s="116">
        <v>4</v>
      </c>
      <c r="K125" s="89"/>
      <c r="L125" s="6"/>
    </row>
    <row r="126" spans="1:12" ht="13.5" customHeight="1" x14ac:dyDescent="0.15">
      <c r="A126" s="273"/>
      <c r="B126" s="413"/>
      <c r="C126" s="391"/>
      <c r="D126" s="391"/>
      <c r="E126" s="391"/>
      <c r="F126" s="85" t="s">
        <v>182</v>
      </c>
      <c r="G126" s="47"/>
      <c r="H126" s="6">
        <v>3</v>
      </c>
      <c r="I126" s="89"/>
      <c r="J126" s="116">
        <v>2</v>
      </c>
      <c r="K126" s="89"/>
      <c r="L126" s="6"/>
    </row>
    <row r="127" spans="1:12" ht="13.5" customHeight="1" x14ac:dyDescent="0.15">
      <c r="A127" s="273"/>
      <c r="B127" s="413"/>
      <c r="C127" s="391"/>
      <c r="D127" s="391"/>
      <c r="E127" s="391"/>
      <c r="F127" s="85" t="s">
        <v>183</v>
      </c>
      <c r="G127" s="47"/>
      <c r="H127" s="6" t="s">
        <v>56</v>
      </c>
      <c r="I127" s="89">
        <v>4</v>
      </c>
      <c r="J127" s="116"/>
      <c r="K127" s="89"/>
      <c r="L127" s="6"/>
    </row>
    <row r="128" spans="1:12" ht="13.5" customHeight="1" x14ac:dyDescent="0.15">
      <c r="A128" s="273"/>
      <c r="B128" s="413"/>
      <c r="C128" s="391"/>
      <c r="D128" s="391"/>
      <c r="E128" s="391"/>
      <c r="F128" s="85" t="s">
        <v>184</v>
      </c>
      <c r="G128" s="47"/>
      <c r="H128" s="6">
        <v>3</v>
      </c>
      <c r="I128" s="89"/>
      <c r="J128" s="116">
        <v>2</v>
      </c>
      <c r="K128" s="89"/>
      <c r="L128" s="6"/>
    </row>
    <row r="129" spans="1:12" ht="13.5" customHeight="1" x14ac:dyDescent="0.15">
      <c r="A129" s="273"/>
      <c r="B129" s="413"/>
      <c r="C129" s="391"/>
      <c r="D129" s="391"/>
      <c r="E129" s="391"/>
      <c r="F129" s="85" t="s">
        <v>113</v>
      </c>
      <c r="G129" s="47"/>
      <c r="H129" s="6">
        <v>4</v>
      </c>
      <c r="I129" s="89"/>
      <c r="J129" s="116">
        <v>2</v>
      </c>
      <c r="K129" s="89"/>
      <c r="L129" s="6"/>
    </row>
    <row r="130" spans="1:12" s="9" customFormat="1" ht="13.5" customHeight="1" x14ac:dyDescent="0.15">
      <c r="A130" s="273"/>
      <c r="B130" s="413"/>
      <c r="C130" s="391"/>
      <c r="D130" s="391"/>
      <c r="E130" s="391"/>
      <c r="F130" s="8" t="s">
        <v>185</v>
      </c>
      <c r="G130" s="86"/>
      <c r="H130" s="6">
        <v>4</v>
      </c>
      <c r="I130" s="89">
        <v>2</v>
      </c>
      <c r="J130" s="89"/>
      <c r="K130" s="89"/>
      <c r="L130" s="6"/>
    </row>
    <row r="131" spans="1:12" s="9" customFormat="1" ht="13.5" customHeight="1" x14ac:dyDescent="0.15">
      <c r="A131" s="273"/>
      <c r="B131" s="413"/>
      <c r="C131" s="391"/>
      <c r="D131" s="391"/>
      <c r="E131" s="391"/>
      <c r="F131" s="286" t="s">
        <v>24</v>
      </c>
      <c r="G131" s="324"/>
      <c r="H131" s="83"/>
      <c r="I131" s="4">
        <f>SUM(I124:I130)</f>
        <v>7</v>
      </c>
      <c r="J131" s="4">
        <f t="shared" ref="J131:K131" si="11">SUM(J124:J130)</f>
        <v>10</v>
      </c>
      <c r="K131" s="4">
        <f t="shared" si="11"/>
        <v>0</v>
      </c>
      <c r="L131" s="83" t="s">
        <v>7</v>
      </c>
    </row>
    <row r="132" spans="1:12" ht="13.5" customHeight="1" x14ac:dyDescent="0.15">
      <c r="A132" s="273"/>
      <c r="B132" s="275" t="s">
        <v>67</v>
      </c>
      <c r="C132" s="276"/>
      <c r="D132" s="276"/>
      <c r="E132" s="277"/>
      <c r="F132" s="85" t="s">
        <v>186</v>
      </c>
      <c r="G132" s="86"/>
      <c r="H132" s="6" t="s">
        <v>115</v>
      </c>
      <c r="I132" s="89">
        <v>1</v>
      </c>
      <c r="J132" s="89"/>
      <c r="K132" s="89"/>
      <c r="L132" s="6"/>
    </row>
    <row r="133" spans="1:12" ht="13.5" customHeight="1" x14ac:dyDescent="0.15">
      <c r="A133" s="273"/>
      <c r="B133" s="278"/>
      <c r="C133" s="279"/>
      <c r="D133" s="279"/>
      <c r="E133" s="280"/>
      <c r="F133" s="85" t="s">
        <v>187</v>
      </c>
      <c r="G133" s="86"/>
      <c r="H133" s="6">
        <v>3</v>
      </c>
      <c r="I133" s="89">
        <v>2</v>
      </c>
      <c r="J133" s="89"/>
      <c r="K133" s="89"/>
      <c r="L133" s="6"/>
    </row>
    <row r="134" spans="1:12" ht="13.5" customHeight="1" x14ac:dyDescent="0.15">
      <c r="A134" s="273"/>
      <c r="B134" s="278"/>
      <c r="C134" s="279"/>
      <c r="D134" s="279"/>
      <c r="E134" s="280"/>
      <c r="F134" s="85" t="s">
        <v>586</v>
      </c>
      <c r="G134" s="86"/>
      <c r="H134" s="6">
        <v>3</v>
      </c>
      <c r="I134" s="89">
        <v>2</v>
      </c>
      <c r="J134" s="89"/>
      <c r="K134" s="89"/>
      <c r="L134" s="6"/>
    </row>
    <row r="135" spans="1:12" ht="13.5" customHeight="1" x14ac:dyDescent="0.15">
      <c r="A135" s="273"/>
      <c r="B135" s="278"/>
      <c r="C135" s="279"/>
      <c r="D135" s="279"/>
      <c r="E135" s="280"/>
      <c r="F135" s="85" t="s">
        <v>587</v>
      </c>
      <c r="G135" s="86"/>
      <c r="H135" s="6">
        <v>4</v>
      </c>
      <c r="I135" s="89">
        <v>2</v>
      </c>
      <c r="J135" s="89"/>
      <c r="K135" s="89"/>
      <c r="L135" s="6"/>
    </row>
    <row r="136" spans="1:12" ht="13.5" customHeight="1" x14ac:dyDescent="0.15">
      <c r="A136" s="273"/>
      <c r="B136" s="278"/>
      <c r="C136" s="279"/>
      <c r="D136" s="279"/>
      <c r="E136" s="280"/>
      <c r="F136" s="85" t="s">
        <v>190</v>
      </c>
      <c r="G136" s="86"/>
      <c r="H136" s="6">
        <v>3</v>
      </c>
      <c r="I136" s="89"/>
      <c r="J136" s="116">
        <v>2</v>
      </c>
      <c r="K136" s="89"/>
      <c r="L136" s="6"/>
    </row>
    <row r="137" spans="1:12" ht="13.5" customHeight="1" x14ac:dyDescent="0.15">
      <c r="A137" s="273"/>
      <c r="B137" s="278"/>
      <c r="C137" s="279"/>
      <c r="D137" s="279"/>
      <c r="E137" s="280"/>
      <c r="F137" s="201" t="s">
        <v>119</v>
      </c>
      <c r="G137" s="204"/>
      <c r="H137" s="6">
        <v>1</v>
      </c>
      <c r="I137" s="116"/>
      <c r="J137" s="116">
        <v>1</v>
      </c>
      <c r="K137" s="116"/>
      <c r="L137" s="6"/>
    </row>
    <row r="138" spans="1:12" ht="13.5" customHeight="1" x14ac:dyDescent="0.15">
      <c r="A138" s="273"/>
      <c r="B138" s="281"/>
      <c r="C138" s="282"/>
      <c r="D138" s="282"/>
      <c r="E138" s="283"/>
      <c r="F138" s="286" t="s">
        <v>191</v>
      </c>
      <c r="G138" s="324"/>
      <c r="H138" s="4"/>
      <c r="I138" s="4">
        <f>SUM(I132:I137)</f>
        <v>7</v>
      </c>
      <c r="J138" s="4">
        <f>SUM(J132:J137)</f>
        <v>3</v>
      </c>
      <c r="K138" s="4">
        <f>SUM(K132:K137)</f>
        <v>0</v>
      </c>
      <c r="L138" s="83" t="s">
        <v>7</v>
      </c>
    </row>
    <row r="139" spans="1:12" ht="13.5" customHeight="1" x14ac:dyDescent="0.15">
      <c r="A139" s="273"/>
      <c r="B139" s="325" t="s">
        <v>355</v>
      </c>
      <c r="C139" s="326"/>
      <c r="D139" s="326"/>
      <c r="E139" s="327"/>
      <c r="F139" s="85" t="s">
        <v>588</v>
      </c>
      <c r="G139" s="86"/>
      <c r="H139" s="4">
        <v>2</v>
      </c>
      <c r="I139" s="4"/>
      <c r="J139" s="4">
        <v>2</v>
      </c>
      <c r="K139" s="4"/>
      <c r="L139" s="83"/>
    </row>
    <row r="140" spans="1:12" ht="13.5" customHeight="1" x14ac:dyDescent="0.15">
      <c r="A140" s="273"/>
      <c r="B140" s="331"/>
      <c r="C140" s="332"/>
      <c r="D140" s="332"/>
      <c r="E140" s="333"/>
      <c r="F140" s="286" t="s">
        <v>145</v>
      </c>
      <c r="G140" s="324"/>
      <c r="H140" s="7"/>
      <c r="I140" s="90">
        <f>SUM(I139:I139)</f>
        <v>0</v>
      </c>
      <c r="J140" s="90">
        <f>SUM(J139:J139)</f>
        <v>2</v>
      </c>
      <c r="K140" s="90">
        <f>SUM(K139:K139)</f>
        <v>0</v>
      </c>
      <c r="L140" s="4" t="s">
        <v>7</v>
      </c>
    </row>
    <row r="141" spans="1:12" ht="13.5" customHeight="1" x14ac:dyDescent="0.15">
      <c r="A141" s="273"/>
      <c r="B141" s="275" t="s">
        <v>68</v>
      </c>
      <c r="C141" s="276"/>
      <c r="D141" s="276"/>
      <c r="E141" s="277"/>
      <c r="F141" s="85" t="s">
        <v>136</v>
      </c>
      <c r="G141" s="86"/>
      <c r="H141" s="6">
        <v>2</v>
      </c>
      <c r="I141" s="89"/>
      <c r="J141" s="116">
        <v>2</v>
      </c>
      <c r="K141" s="89"/>
      <c r="L141" s="6"/>
    </row>
    <row r="142" spans="1:12" ht="13.5" customHeight="1" x14ac:dyDescent="0.15">
      <c r="A142" s="273"/>
      <c r="B142" s="278"/>
      <c r="C142" s="279"/>
      <c r="D142" s="279"/>
      <c r="E142" s="280"/>
      <c r="F142" s="152" t="s">
        <v>137</v>
      </c>
      <c r="G142" s="153"/>
      <c r="H142" s="11">
        <v>1</v>
      </c>
      <c r="I142" s="154"/>
      <c r="J142" s="154">
        <v>2</v>
      </c>
      <c r="K142" s="154"/>
      <c r="L142" s="221" t="s">
        <v>793</v>
      </c>
    </row>
    <row r="143" spans="1:12" ht="13.5" customHeight="1" x14ac:dyDescent="0.15">
      <c r="A143" s="273"/>
      <c r="B143" s="278"/>
      <c r="C143" s="279"/>
      <c r="D143" s="279"/>
      <c r="E143" s="280"/>
      <c r="F143" s="152" t="s">
        <v>138</v>
      </c>
      <c r="G143" s="153"/>
      <c r="H143" s="11">
        <v>1</v>
      </c>
      <c r="I143" s="154"/>
      <c r="J143" s="154">
        <v>2</v>
      </c>
      <c r="K143" s="154"/>
      <c r="L143" s="221"/>
    </row>
    <row r="144" spans="1:12" ht="13.5" customHeight="1" x14ac:dyDescent="0.15">
      <c r="A144" s="273"/>
      <c r="B144" s="278"/>
      <c r="C144" s="279"/>
      <c r="D144" s="279"/>
      <c r="E144" s="280"/>
      <c r="F144" s="148" t="s">
        <v>139</v>
      </c>
      <c r="G144" s="149"/>
      <c r="H144" s="6">
        <v>2</v>
      </c>
      <c r="I144" s="116"/>
      <c r="J144" s="116">
        <v>2</v>
      </c>
      <c r="K144" s="116"/>
      <c r="L144" s="6"/>
    </row>
    <row r="145" spans="1:12" ht="13.5" customHeight="1" x14ac:dyDescent="0.15">
      <c r="A145" s="273"/>
      <c r="B145" s="278"/>
      <c r="C145" s="279"/>
      <c r="D145" s="279"/>
      <c r="E145" s="280"/>
      <c r="F145" s="148" t="s">
        <v>140</v>
      </c>
      <c r="G145" s="149"/>
      <c r="H145" s="6">
        <v>2</v>
      </c>
      <c r="I145" s="116"/>
      <c r="J145" s="116">
        <v>2</v>
      </c>
      <c r="K145" s="116"/>
      <c r="L145" s="6"/>
    </row>
    <row r="146" spans="1:12" ht="13.5" customHeight="1" x14ac:dyDescent="0.15">
      <c r="A146" s="273"/>
      <c r="B146" s="278"/>
      <c r="C146" s="279"/>
      <c r="D146" s="279"/>
      <c r="E146" s="280"/>
      <c r="F146" s="147" t="s">
        <v>141</v>
      </c>
      <c r="G146" s="150"/>
      <c r="H146" s="6">
        <v>2</v>
      </c>
      <c r="I146" s="116"/>
      <c r="J146" s="116">
        <v>2</v>
      </c>
      <c r="K146" s="116"/>
      <c r="L146" s="6"/>
    </row>
    <row r="147" spans="1:12" ht="13.5" customHeight="1" x14ac:dyDescent="0.15">
      <c r="A147" s="273"/>
      <c r="B147" s="278"/>
      <c r="C147" s="279"/>
      <c r="D147" s="279"/>
      <c r="E147" s="280"/>
      <c r="F147" s="218" t="s">
        <v>142</v>
      </c>
      <c r="G147" s="219"/>
      <c r="H147" s="7">
        <v>2</v>
      </c>
      <c r="I147" s="118"/>
      <c r="J147" s="118">
        <v>1</v>
      </c>
      <c r="K147" s="118"/>
      <c r="L147" s="7"/>
    </row>
    <row r="148" spans="1:12" ht="13.5" customHeight="1" x14ac:dyDescent="0.15">
      <c r="A148" s="273"/>
      <c r="B148" s="281"/>
      <c r="C148" s="282"/>
      <c r="D148" s="282"/>
      <c r="E148" s="283"/>
      <c r="F148" s="400" t="s">
        <v>24</v>
      </c>
      <c r="G148" s="390"/>
      <c r="H148" s="163"/>
      <c r="I148" s="160">
        <f>SUM(I141:I147)</f>
        <v>0</v>
      </c>
      <c r="J148" s="160">
        <f>SUM(J141:J147)</f>
        <v>13</v>
      </c>
      <c r="K148" s="160">
        <f>SUM(K141:K147)</f>
        <v>0</v>
      </c>
      <c r="L148" s="7" t="s">
        <v>7</v>
      </c>
    </row>
    <row r="149" spans="1:12" ht="13.5" customHeight="1" x14ac:dyDescent="0.15">
      <c r="A149" s="273"/>
      <c r="B149" s="275" t="s">
        <v>69</v>
      </c>
      <c r="C149" s="276"/>
      <c r="D149" s="276"/>
      <c r="E149" s="277"/>
      <c r="F149" s="112" t="s">
        <v>738</v>
      </c>
      <c r="G149" s="86"/>
      <c r="H149" s="6"/>
      <c r="I149" s="89"/>
      <c r="J149" s="89"/>
      <c r="K149" s="89"/>
      <c r="L149" s="6"/>
    </row>
    <row r="150" spans="1:12" ht="13.5" customHeight="1" x14ac:dyDescent="0.15">
      <c r="A150" s="273"/>
      <c r="B150" s="278"/>
      <c r="C150" s="279"/>
      <c r="D150" s="279"/>
      <c r="E150" s="280"/>
      <c r="F150" s="87"/>
      <c r="G150" s="88"/>
      <c r="H150" s="7"/>
      <c r="I150" s="90"/>
      <c r="J150" s="90"/>
      <c r="K150" s="90"/>
      <c r="L150" s="6"/>
    </row>
    <row r="151" spans="1:12" ht="13.5" customHeight="1" x14ac:dyDescent="0.15">
      <c r="A151" s="273"/>
      <c r="B151" s="281"/>
      <c r="C151" s="282"/>
      <c r="D151" s="282"/>
      <c r="E151" s="283"/>
      <c r="F151" s="286" t="s">
        <v>786</v>
      </c>
      <c r="G151" s="324"/>
      <c r="H151" s="7"/>
      <c r="I151" s="90">
        <f>SUM(I149:I150)</f>
        <v>0</v>
      </c>
      <c r="J151" s="90">
        <f t="shared" ref="J151:K151" si="12">SUM(J149:J150)</f>
        <v>0</v>
      </c>
      <c r="K151" s="90">
        <f t="shared" si="12"/>
        <v>0</v>
      </c>
      <c r="L151" s="5" t="s">
        <v>7</v>
      </c>
    </row>
    <row r="152" spans="1:12" ht="13.5" customHeight="1" x14ac:dyDescent="0.15">
      <c r="A152" s="273"/>
      <c r="B152" s="378" t="s">
        <v>70</v>
      </c>
      <c r="C152" s="379"/>
      <c r="D152" s="379"/>
      <c r="E152" s="380"/>
      <c r="F152" s="84" t="s">
        <v>70</v>
      </c>
      <c r="G152" s="47"/>
      <c r="H152" s="6">
        <v>4</v>
      </c>
      <c r="I152" s="89">
        <v>5</v>
      </c>
      <c r="J152" s="89"/>
      <c r="K152" s="89"/>
      <c r="L152" s="5"/>
    </row>
    <row r="153" spans="1:12" ht="13.5" customHeight="1" thickBot="1" x14ac:dyDescent="0.2">
      <c r="A153" s="274"/>
      <c r="B153" s="387"/>
      <c r="C153" s="388"/>
      <c r="D153" s="388"/>
      <c r="E153" s="389"/>
      <c r="F153" s="321" t="s">
        <v>145</v>
      </c>
      <c r="G153" s="322"/>
      <c r="H153" s="14"/>
      <c r="I153" s="13">
        <f>SUM(I152:I152)</f>
        <v>5</v>
      </c>
      <c r="J153" s="13">
        <f t="shared" ref="J153:K153" si="13">SUM(J152:J152)</f>
        <v>0</v>
      </c>
      <c r="K153" s="13">
        <f t="shared" si="13"/>
        <v>0</v>
      </c>
      <c r="L153" s="16" t="s">
        <v>7</v>
      </c>
    </row>
    <row r="154" spans="1:12" ht="18" customHeight="1" thickTop="1" x14ac:dyDescent="0.15">
      <c r="A154" s="367" t="s">
        <v>776</v>
      </c>
      <c r="B154" s="368"/>
      <c r="C154" s="368"/>
      <c r="D154" s="368"/>
      <c r="E154" s="368"/>
      <c r="F154" s="368"/>
      <c r="G154" s="369"/>
      <c r="H154" s="165"/>
      <c r="I154" s="166">
        <f>SUM(I15,I24,I28,I32,I35,I41,I44,I57,I66,I77,I80,I82,I84,I95,I100,I113,I123,I131,I138,I140,I148,I151,I153)</f>
        <v>87</v>
      </c>
      <c r="J154" s="166">
        <f>SUM(J15,J24,J28,J32,J35,J41,J44,J57,J66,J77,J80,J82,J84,J95,J100,J113,J123,J131,J138,J140,J148,J151,J153)</f>
        <v>115</v>
      </c>
      <c r="K154" s="166">
        <f>SUM(K15,K24,K28,K32,K35,K41,K44,K57,K66,K77,K80,K82,K84,K95,K100,K113,K123,K131,K138,K140,K148,K151,K153)</f>
        <v>0</v>
      </c>
      <c r="L154" s="17"/>
    </row>
    <row r="155" spans="1:12" ht="15" customHeight="1" x14ac:dyDescent="0.15">
      <c r="A155" s="370" t="s">
        <v>51</v>
      </c>
      <c r="B155" s="371"/>
      <c r="C155" s="371"/>
      <c r="D155" s="371"/>
      <c r="E155" s="371"/>
      <c r="F155" s="371"/>
      <c r="G155" s="371"/>
      <c r="H155" s="371"/>
      <c r="I155" s="371"/>
      <c r="J155" s="371"/>
      <c r="K155" s="371"/>
      <c r="L155" s="372"/>
    </row>
    <row r="156" spans="1:12" x14ac:dyDescent="0.15">
      <c r="A156" s="373" t="s">
        <v>59</v>
      </c>
      <c r="B156" s="374"/>
      <c r="C156" s="374"/>
      <c r="D156" s="374"/>
      <c r="E156" s="374"/>
      <c r="F156" s="374"/>
      <c r="G156" s="374"/>
      <c r="H156" s="374"/>
      <c r="I156" s="374"/>
      <c r="J156" s="374"/>
      <c r="K156" s="374"/>
      <c r="L156" s="21"/>
    </row>
    <row r="157" spans="1:12" x14ac:dyDescent="0.15">
      <c r="A157" s="350" t="s">
        <v>193</v>
      </c>
      <c r="B157" s="351"/>
      <c r="C157" s="351"/>
      <c r="D157" s="351"/>
      <c r="E157" s="351"/>
      <c r="F157" s="351"/>
      <c r="G157" s="351"/>
      <c r="H157" s="351"/>
      <c r="I157" s="351"/>
      <c r="J157" s="351"/>
      <c r="K157" s="351"/>
      <c r="L157" s="354"/>
    </row>
    <row r="158" spans="1:12" ht="13.5" customHeight="1" x14ac:dyDescent="0.15">
      <c r="A158" s="51" t="s">
        <v>63</v>
      </c>
      <c r="B158" s="53"/>
      <c r="C158" s="53"/>
      <c r="D158" s="53"/>
      <c r="E158" s="53"/>
      <c r="F158" s="53"/>
      <c r="G158" s="53"/>
      <c r="H158" s="94"/>
      <c r="I158" s="53"/>
      <c r="J158" s="53"/>
      <c r="K158" s="53"/>
      <c r="L158" s="54"/>
    </row>
    <row r="159" spans="1:12" x14ac:dyDescent="0.15">
      <c r="A159" s="350" t="s">
        <v>148</v>
      </c>
      <c r="B159" s="351"/>
      <c r="C159" s="351"/>
      <c r="D159" s="351"/>
      <c r="E159" s="351"/>
      <c r="F159" s="351"/>
      <c r="G159" s="351"/>
      <c r="H159" s="351"/>
      <c r="I159" s="351"/>
      <c r="J159" s="351"/>
      <c r="K159" s="351"/>
      <c r="L159" s="354"/>
    </row>
    <row r="160" spans="1:12" x14ac:dyDescent="0.15">
      <c r="A160" s="51"/>
      <c r="B160" s="93"/>
      <c r="C160" s="93"/>
      <c r="D160" s="93"/>
      <c r="E160" s="93"/>
      <c r="F160" s="93"/>
      <c r="G160" s="93"/>
      <c r="H160" s="95"/>
      <c r="I160" s="93"/>
      <c r="J160" s="93"/>
      <c r="K160" s="93"/>
      <c r="L160" s="22"/>
    </row>
    <row r="161" spans="1:12" x14ac:dyDescent="0.15">
      <c r="A161" s="51" t="s">
        <v>264</v>
      </c>
      <c r="B161" s="93"/>
      <c r="C161" s="93"/>
      <c r="D161" s="93"/>
      <c r="E161" s="93"/>
      <c r="F161" s="93"/>
      <c r="G161" s="93"/>
      <c r="H161" s="95"/>
      <c r="I161" s="93"/>
      <c r="J161" s="93"/>
      <c r="K161" s="93"/>
      <c r="L161" s="22"/>
    </row>
    <row r="162" spans="1:12" x14ac:dyDescent="0.15">
      <c r="A162" s="51" t="s">
        <v>62</v>
      </c>
      <c r="B162" s="93"/>
      <c r="C162" s="93"/>
      <c r="D162" s="93"/>
      <c r="E162" s="93"/>
      <c r="F162" s="93"/>
      <c r="G162" s="93"/>
      <c r="H162" s="95"/>
      <c r="I162" s="93"/>
      <c r="J162" s="93"/>
      <c r="K162" s="93"/>
      <c r="L162" s="22"/>
    </row>
    <row r="163" spans="1:12" x14ac:dyDescent="0.15">
      <c r="A163" s="51" t="s">
        <v>757</v>
      </c>
      <c r="B163" s="93"/>
      <c r="C163" s="93"/>
      <c r="D163" s="93"/>
      <c r="E163" s="93"/>
      <c r="F163" s="93"/>
      <c r="G163" s="93"/>
      <c r="H163" s="95"/>
      <c r="I163" s="93"/>
      <c r="J163" s="93"/>
      <c r="K163" s="93"/>
      <c r="L163" s="22"/>
    </row>
    <row r="164" spans="1:12" x14ac:dyDescent="0.15">
      <c r="A164" s="51" t="s">
        <v>754</v>
      </c>
      <c r="B164" s="93"/>
      <c r="C164" s="93"/>
      <c r="D164" s="93"/>
      <c r="E164" s="93"/>
      <c r="F164" s="93"/>
      <c r="G164" s="93"/>
      <c r="H164" s="95"/>
      <c r="I164" s="93"/>
      <c r="J164" s="93"/>
      <c r="K164" s="93"/>
      <c r="L164" s="22"/>
    </row>
    <row r="165" spans="1:12" x14ac:dyDescent="0.15">
      <c r="A165" s="51" t="s">
        <v>755</v>
      </c>
      <c r="B165" s="93"/>
      <c r="C165" s="93"/>
      <c r="D165" s="93"/>
      <c r="E165" s="93"/>
      <c r="F165" s="93"/>
      <c r="G165" s="93"/>
      <c r="H165" s="95"/>
      <c r="I165" s="93"/>
      <c r="J165" s="93"/>
      <c r="K165" s="93"/>
      <c r="L165" s="22"/>
    </row>
    <row r="166" spans="1:12" x14ac:dyDescent="0.15">
      <c r="A166" s="51" t="s">
        <v>756</v>
      </c>
      <c r="B166" s="93"/>
      <c r="C166" s="93"/>
      <c r="D166" s="93"/>
      <c r="E166" s="93"/>
      <c r="F166" s="93"/>
      <c r="G166" s="93"/>
      <c r="H166" s="95"/>
      <c r="I166" s="93"/>
      <c r="J166" s="93"/>
      <c r="K166" s="93"/>
      <c r="L166" s="22"/>
    </row>
    <row r="167" spans="1:12" x14ac:dyDescent="0.15">
      <c r="A167" s="51" t="s">
        <v>753</v>
      </c>
      <c r="B167" s="93"/>
      <c r="C167" s="93"/>
      <c r="D167" s="93"/>
      <c r="E167" s="93"/>
      <c r="F167" s="93"/>
      <c r="G167" s="93"/>
      <c r="H167" s="95"/>
      <c r="I167" s="93"/>
      <c r="J167" s="93"/>
      <c r="K167" s="93"/>
      <c r="L167" s="22"/>
    </row>
    <row r="168" spans="1:12" x14ac:dyDescent="0.15">
      <c r="A168" s="51"/>
      <c r="B168" s="93"/>
      <c r="C168" s="93"/>
      <c r="D168" s="93"/>
      <c r="E168" s="93"/>
      <c r="F168" s="93"/>
      <c r="G168" s="93"/>
      <c r="H168" s="95"/>
      <c r="I168" s="93"/>
      <c r="J168" s="93"/>
      <c r="K168" s="93"/>
      <c r="L168" s="22"/>
    </row>
    <row r="169" spans="1:12" x14ac:dyDescent="0.15">
      <c r="A169" s="51" t="s">
        <v>265</v>
      </c>
      <c r="B169" s="93"/>
      <c r="C169" s="93"/>
      <c r="D169" s="93"/>
      <c r="E169" s="93"/>
      <c r="F169" s="93"/>
      <c r="G169" s="93"/>
      <c r="H169" s="95"/>
      <c r="I169" s="93"/>
      <c r="J169" s="93"/>
      <c r="K169" s="93"/>
      <c r="L169" s="22"/>
    </row>
    <row r="170" spans="1:12" x14ac:dyDescent="0.15">
      <c r="A170" s="51" t="s">
        <v>60</v>
      </c>
      <c r="B170" s="93"/>
      <c r="C170" s="93"/>
      <c r="D170" s="93"/>
      <c r="E170" s="93"/>
      <c r="F170" s="93"/>
      <c r="G170" s="93"/>
      <c r="H170" s="95"/>
      <c r="I170" s="93"/>
      <c r="J170" s="93"/>
      <c r="K170" s="93"/>
      <c r="L170" s="22"/>
    </row>
    <row r="171" spans="1:12" x14ac:dyDescent="0.15">
      <c r="A171" s="92"/>
      <c r="B171" s="93"/>
      <c r="C171" s="93"/>
      <c r="D171" s="93"/>
      <c r="E171" s="93"/>
      <c r="F171" s="93"/>
      <c r="G171" s="93"/>
      <c r="H171" s="95"/>
      <c r="I171" s="93"/>
      <c r="J171" s="93"/>
      <c r="K171" s="93"/>
      <c r="L171" s="22"/>
    </row>
    <row r="172" spans="1:12" x14ac:dyDescent="0.15">
      <c r="A172" s="51" t="s">
        <v>64</v>
      </c>
      <c r="B172" s="111"/>
      <c r="C172" s="111"/>
      <c r="D172" s="111"/>
      <c r="E172" s="111"/>
      <c r="F172" s="111"/>
      <c r="G172" s="111"/>
      <c r="H172" s="95"/>
      <c r="I172" s="111"/>
      <c r="J172" s="111"/>
      <c r="K172" s="111"/>
      <c r="L172" s="124"/>
    </row>
    <row r="173" spans="1:12" s="151" customFormat="1" ht="13.5" customHeight="1" x14ac:dyDescent="0.15">
      <c r="A173" s="167" t="s">
        <v>823</v>
      </c>
      <c r="B173" s="168"/>
      <c r="C173" s="168"/>
      <c r="D173" s="168"/>
      <c r="E173" s="168"/>
      <c r="F173" s="168"/>
      <c r="G173" s="168"/>
      <c r="H173" s="169"/>
      <c r="I173" s="168"/>
      <c r="J173" s="168"/>
      <c r="K173" s="168"/>
      <c r="L173" s="172"/>
    </row>
    <row r="174" spans="1:12" x14ac:dyDescent="0.15">
      <c r="A174" s="51"/>
      <c r="B174" s="111"/>
      <c r="C174" s="111"/>
      <c r="D174" s="111"/>
      <c r="E174" s="111"/>
      <c r="F174" s="111"/>
      <c r="G174" s="111"/>
      <c r="H174" s="95"/>
      <c r="I174" s="111"/>
      <c r="J174" s="111"/>
      <c r="K174" s="111"/>
      <c r="L174" s="124"/>
    </row>
    <row r="175" spans="1:12" s="151" customFormat="1" x14ac:dyDescent="0.15">
      <c r="A175" s="170" t="s">
        <v>824</v>
      </c>
      <c r="B175" s="171"/>
      <c r="C175" s="171"/>
      <c r="D175" s="171"/>
      <c r="E175" s="171"/>
      <c r="F175" s="171"/>
      <c r="G175" s="171"/>
      <c r="H175" s="95"/>
      <c r="I175" s="111"/>
      <c r="J175" s="111"/>
      <c r="K175" s="111"/>
      <c r="L175" s="124"/>
    </row>
    <row r="176" spans="1:12" x14ac:dyDescent="0.15">
      <c r="A176" s="51" t="s">
        <v>722</v>
      </c>
      <c r="B176" s="111"/>
      <c r="C176" s="111"/>
      <c r="D176" s="111"/>
      <c r="E176" s="111"/>
      <c r="F176" s="111"/>
      <c r="G176" s="111"/>
      <c r="H176" s="95"/>
      <c r="I176" s="111"/>
      <c r="J176" s="111"/>
      <c r="K176" s="111"/>
      <c r="L176" s="124"/>
    </row>
    <row r="177" spans="1:16" s="151" customFormat="1" x14ac:dyDescent="0.15">
      <c r="A177" s="170" t="s">
        <v>673</v>
      </c>
      <c r="B177" s="171"/>
      <c r="C177" s="171"/>
      <c r="D177" s="171"/>
      <c r="E177" s="171"/>
      <c r="F177" s="171"/>
      <c r="G177" s="171"/>
      <c r="H177" s="95"/>
      <c r="I177" s="111"/>
      <c r="J177" s="111"/>
      <c r="K177" s="111"/>
      <c r="L177" s="124"/>
    </row>
    <row r="178" spans="1:16" x14ac:dyDescent="0.15">
      <c r="A178" s="51" t="s">
        <v>192</v>
      </c>
      <c r="B178" s="111"/>
      <c r="C178" s="111"/>
      <c r="D178" s="111"/>
      <c r="E178" s="111"/>
      <c r="F178" s="111"/>
      <c r="G178" s="111"/>
      <c r="H178" s="95"/>
      <c r="I178" s="111"/>
      <c r="J178" s="111"/>
      <c r="K178" s="111"/>
      <c r="L178" s="124"/>
    </row>
    <row r="179" spans="1:16" x14ac:dyDescent="0.15">
      <c r="A179" s="51" t="s">
        <v>156</v>
      </c>
      <c r="B179" s="111"/>
      <c r="C179" s="111"/>
      <c r="D179" s="111"/>
      <c r="E179" s="111"/>
      <c r="F179" s="111"/>
      <c r="G179" s="111"/>
      <c r="H179" s="95"/>
      <c r="I179" s="111"/>
      <c r="J179" s="111"/>
      <c r="K179" s="111"/>
      <c r="L179" s="124"/>
    </row>
    <row r="180" spans="1:16" x14ac:dyDescent="0.15">
      <c r="A180" s="51"/>
      <c r="B180" s="111"/>
      <c r="C180" s="111"/>
      <c r="D180" s="111"/>
      <c r="E180" s="111"/>
      <c r="F180" s="111"/>
      <c r="G180" s="111"/>
      <c r="H180" s="95"/>
      <c r="I180" s="111"/>
      <c r="J180" s="111"/>
      <c r="K180" s="111"/>
      <c r="L180" s="124"/>
    </row>
    <row r="181" spans="1:16" s="151" customFormat="1" x14ac:dyDescent="0.15">
      <c r="A181" s="170" t="s">
        <v>806</v>
      </c>
      <c r="B181" s="171"/>
      <c r="C181" s="171"/>
      <c r="D181" s="171"/>
      <c r="E181" s="171"/>
      <c r="F181" s="171"/>
      <c r="G181" s="171"/>
      <c r="H181" s="95"/>
      <c r="I181" s="111"/>
      <c r="J181" s="111"/>
      <c r="K181" s="111"/>
      <c r="L181" s="124"/>
    </row>
    <row r="182" spans="1:16" x14ac:dyDescent="0.15">
      <c r="A182" s="51" t="s">
        <v>258</v>
      </c>
      <c r="B182" s="111"/>
      <c r="C182" s="111"/>
      <c r="D182" s="111"/>
      <c r="E182" s="111"/>
      <c r="F182" s="111"/>
      <c r="G182" s="111"/>
      <c r="H182" s="95"/>
      <c r="I182" s="111"/>
      <c r="J182" s="111"/>
      <c r="K182" s="111"/>
      <c r="L182" s="124"/>
    </row>
    <row r="183" spans="1:16" x14ac:dyDescent="0.15">
      <c r="A183" s="51" t="s">
        <v>259</v>
      </c>
      <c r="B183" s="111"/>
      <c r="C183" s="111"/>
      <c r="D183" s="111"/>
      <c r="E183" s="111"/>
      <c r="F183" s="111"/>
      <c r="G183" s="111"/>
      <c r="H183" s="95"/>
      <c r="I183" s="111"/>
      <c r="J183" s="111"/>
      <c r="K183" s="111"/>
      <c r="L183" s="124"/>
    </row>
    <row r="184" spans="1:16" s="15" customFormat="1" ht="12" customHeight="1" x14ac:dyDescent="0.15">
      <c r="A184" s="126"/>
      <c r="B184" s="127"/>
      <c r="C184" s="127"/>
      <c r="D184" s="127"/>
      <c r="E184" s="127"/>
      <c r="F184" s="127"/>
      <c r="G184" s="127"/>
      <c r="H184" s="127"/>
      <c r="I184" s="127"/>
      <c r="J184" s="127"/>
      <c r="K184" s="127"/>
      <c r="L184" s="128"/>
      <c r="M184" s="123"/>
      <c r="N184" s="123"/>
      <c r="O184" s="123"/>
      <c r="P184" s="123"/>
    </row>
    <row r="185" spans="1:16" s="15" customFormat="1" ht="12" customHeight="1" x14ac:dyDescent="0.15">
      <c r="A185" s="51" t="s">
        <v>737</v>
      </c>
      <c r="B185" s="129"/>
      <c r="C185" s="129"/>
      <c r="D185" s="129"/>
      <c r="E185" s="129"/>
      <c r="F185" s="129"/>
      <c r="G185" s="129"/>
      <c r="H185" s="129"/>
      <c r="I185" s="129"/>
      <c r="J185" s="129"/>
      <c r="K185" s="129"/>
      <c r="L185" s="130"/>
    </row>
    <row r="186" spans="1:16" s="15" customFormat="1" ht="12" customHeight="1" x14ac:dyDescent="0.15">
      <c r="A186" s="51"/>
      <c r="B186" s="129"/>
      <c r="C186" s="129"/>
      <c r="D186" s="129"/>
      <c r="E186" s="129"/>
      <c r="F186" s="129"/>
      <c r="G186" s="129"/>
      <c r="H186" s="129"/>
      <c r="I186" s="129"/>
      <c r="J186" s="129"/>
      <c r="K186" s="129"/>
      <c r="L186" s="130"/>
    </row>
    <row r="187" spans="1:16" s="15" customFormat="1" ht="12" customHeight="1" x14ac:dyDescent="0.15">
      <c r="A187" s="51"/>
      <c r="B187" s="129"/>
      <c r="C187" s="129"/>
      <c r="D187" s="129"/>
      <c r="E187" s="129"/>
      <c r="F187" s="129"/>
      <c r="G187" s="129"/>
      <c r="H187" s="129"/>
      <c r="I187" s="129"/>
      <c r="J187" s="129"/>
      <c r="K187" s="129"/>
      <c r="L187" s="130"/>
    </row>
    <row r="188" spans="1:16" s="15" customFormat="1" ht="12" customHeight="1" x14ac:dyDescent="0.15">
      <c r="A188" s="51"/>
      <c r="B188" s="129"/>
      <c r="C188" s="129"/>
      <c r="D188" s="129"/>
      <c r="E188" s="129"/>
      <c r="F188" s="129"/>
      <c r="G188" s="129"/>
      <c r="H188" s="129"/>
      <c r="I188" s="129"/>
      <c r="J188" s="129"/>
      <c r="K188" s="129"/>
      <c r="L188" s="130"/>
    </row>
    <row r="189" spans="1:16" s="15" customFormat="1" ht="12" customHeight="1" x14ac:dyDescent="0.15">
      <c r="A189" s="51"/>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2" customFormat="1" x14ac:dyDescent="0.15">
      <c r="A211" s="131" t="s">
        <v>740</v>
      </c>
      <c r="B211" s="129"/>
      <c r="C211" s="129"/>
      <c r="D211" s="129"/>
      <c r="E211" s="129"/>
      <c r="F211" s="129"/>
      <c r="G211" s="129"/>
      <c r="H211" s="129"/>
      <c r="I211" s="129"/>
      <c r="J211" s="129"/>
      <c r="K211" s="129"/>
      <c r="L211" s="130"/>
    </row>
    <row r="212" spans="1:12" s="12" customFormat="1" x14ac:dyDescent="0.15">
      <c r="A212" s="224" t="s">
        <v>741</v>
      </c>
      <c r="B212" s="225"/>
      <c r="C212" s="225"/>
      <c r="D212" s="225"/>
      <c r="E212" s="225"/>
      <c r="F212" s="225"/>
      <c r="G212" s="225"/>
      <c r="H212" s="225"/>
      <c r="I212" s="225"/>
      <c r="J212" s="225"/>
      <c r="K212" s="225"/>
      <c r="L212" s="226"/>
    </row>
    <row r="213" spans="1:12" s="12" customFormat="1" x14ac:dyDescent="0.15">
      <c r="A213" s="224"/>
      <c r="B213" s="225"/>
      <c r="C213" s="225"/>
      <c r="D213" s="225"/>
      <c r="E213" s="225"/>
      <c r="F213" s="225"/>
      <c r="G213" s="225"/>
      <c r="H213" s="225"/>
      <c r="I213" s="225"/>
      <c r="J213" s="225"/>
      <c r="K213" s="225"/>
      <c r="L213" s="226"/>
    </row>
    <row r="214" spans="1:12" s="12" customFormat="1" x14ac:dyDescent="0.15">
      <c r="A214" s="131" t="s">
        <v>739</v>
      </c>
      <c r="B214" s="129"/>
      <c r="C214" s="129"/>
      <c r="D214" s="129"/>
      <c r="E214" s="129"/>
      <c r="F214" s="129"/>
      <c r="G214" s="129"/>
      <c r="H214" s="129"/>
      <c r="I214" s="129"/>
      <c r="J214" s="129"/>
      <c r="K214" s="129"/>
      <c r="L214" s="130"/>
    </row>
    <row r="215" spans="1:12" s="12" customFormat="1" ht="13.5" customHeight="1" x14ac:dyDescent="0.15">
      <c r="A215" s="224" t="s">
        <v>787</v>
      </c>
      <c r="B215" s="225"/>
      <c r="C215" s="225"/>
      <c r="D215" s="225"/>
      <c r="E215" s="225"/>
      <c r="F215" s="225"/>
      <c r="G215" s="225"/>
      <c r="H215" s="225"/>
      <c r="I215" s="225"/>
      <c r="J215" s="225"/>
      <c r="K215" s="225"/>
      <c r="L215" s="226"/>
    </row>
    <row r="216" spans="1:12" s="12" customFormat="1" x14ac:dyDescent="0.15">
      <c r="A216" s="227"/>
      <c r="B216" s="228"/>
      <c r="C216" s="228"/>
      <c r="D216" s="228"/>
      <c r="E216" s="228"/>
      <c r="F216" s="228"/>
      <c r="G216" s="228"/>
      <c r="H216" s="228"/>
      <c r="I216" s="228"/>
      <c r="J216" s="228"/>
      <c r="K216" s="228"/>
      <c r="L216" s="229"/>
    </row>
  </sheetData>
  <mergeCells count="111">
    <mergeCell ref="F12:G12"/>
    <mergeCell ref="F13:G13"/>
    <mergeCell ref="F14:G14"/>
    <mergeCell ref="F24:G24"/>
    <mergeCell ref="A1:L1"/>
    <mergeCell ref="A2:L2"/>
    <mergeCell ref="A3:L3"/>
    <mergeCell ref="A4:L4"/>
    <mergeCell ref="A5:E6"/>
    <mergeCell ref="F5:G6"/>
    <mergeCell ref="H5:H6"/>
    <mergeCell ref="I5:K5"/>
    <mergeCell ref="L5:L6"/>
    <mergeCell ref="L16:L17"/>
    <mergeCell ref="L18:L19"/>
    <mergeCell ref="L20:L21"/>
    <mergeCell ref="L22:L23"/>
    <mergeCell ref="F40:G40"/>
    <mergeCell ref="F41:G41"/>
    <mergeCell ref="F31:G31"/>
    <mergeCell ref="F32:G32"/>
    <mergeCell ref="D33:E35"/>
    <mergeCell ref="F33:G33"/>
    <mergeCell ref="F34:G34"/>
    <mergeCell ref="F35:G35"/>
    <mergeCell ref="F15:G15"/>
    <mergeCell ref="B16:E24"/>
    <mergeCell ref="F16:G16"/>
    <mergeCell ref="F17:G17"/>
    <mergeCell ref="F18:G18"/>
    <mergeCell ref="F19:G19"/>
    <mergeCell ref="F20:G20"/>
    <mergeCell ref="F21:G21"/>
    <mergeCell ref="F22:G22"/>
    <mergeCell ref="F23:G23"/>
    <mergeCell ref="B7:E15"/>
    <mergeCell ref="F7:G7"/>
    <mergeCell ref="F8:G8"/>
    <mergeCell ref="F9:G9"/>
    <mergeCell ref="F10:G10"/>
    <mergeCell ref="F11:G11"/>
    <mergeCell ref="B42:E44"/>
    <mergeCell ref="F42:G42"/>
    <mergeCell ref="F43:G43"/>
    <mergeCell ref="F44:G44"/>
    <mergeCell ref="A45:E46"/>
    <mergeCell ref="F45:G46"/>
    <mergeCell ref="A7:A44"/>
    <mergeCell ref="F66:G66"/>
    <mergeCell ref="E67:E77"/>
    <mergeCell ref="F77:G77"/>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E83:E84"/>
    <mergeCell ref="F84:G84"/>
    <mergeCell ref="C85:C100"/>
    <mergeCell ref="D85:E95"/>
    <mergeCell ref="F95:G95"/>
    <mergeCell ref="D96:E100"/>
    <mergeCell ref="F100:G100"/>
    <mergeCell ref="L45:L46"/>
    <mergeCell ref="A47:A153"/>
    <mergeCell ref="B47:B100"/>
    <mergeCell ref="C47:C84"/>
    <mergeCell ref="D47:E57"/>
    <mergeCell ref="F57:G57"/>
    <mergeCell ref="D58:D84"/>
    <mergeCell ref="E58:E66"/>
    <mergeCell ref="E78:E80"/>
    <mergeCell ref="F80:G80"/>
    <mergeCell ref="E81:E82"/>
    <mergeCell ref="F82:G82"/>
    <mergeCell ref="H45:H46"/>
    <mergeCell ref="I45:K45"/>
    <mergeCell ref="B132:E138"/>
    <mergeCell ref="F138:G138"/>
    <mergeCell ref="B139:E140"/>
    <mergeCell ref="F140:G140"/>
    <mergeCell ref="B141:E148"/>
    <mergeCell ref="F148:G148"/>
    <mergeCell ref="B101:B131"/>
    <mergeCell ref="C101:E113"/>
    <mergeCell ref="F113:G113"/>
    <mergeCell ref="C114:E123"/>
    <mergeCell ref="F123:G123"/>
    <mergeCell ref="C124:E131"/>
    <mergeCell ref="F131:G131"/>
    <mergeCell ref="L142:L143"/>
    <mergeCell ref="A215:L216"/>
    <mergeCell ref="A212:L213"/>
    <mergeCell ref="A156:K156"/>
    <mergeCell ref="A157:L157"/>
    <mergeCell ref="A159:L159"/>
    <mergeCell ref="B149:E151"/>
    <mergeCell ref="F151:G151"/>
    <mergeCell ref="B152:E153"/>
    <mergeCell ref="F153:G153"/>
    <mergeCell ref="A154:G154"/>
    <mergeCell ref="A155:L155"/>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C000"/>
  </sheetPr>
  <dimension ref="A1:P225"/>
  <sheetViews>
    <sheetView view="pageBreakPreview" topLeftCell="A139"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614</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89">
        <v>1</v>
      </c>
      <c r="J8" s="89"/>
      <c r="K8" s="89"/>
      <c r="L8" s="6"/>
    </row>
    <row r="9" spans="1:12" ht="13.5" customHeight="1" x14ac:dyDescent="0.15">
      <c r="A9" s="261"/>
      <c r="B9" s="232"/>
      <c r="C9" s="263"/>
      <c r="D9" s="263"/>
      <c r="E9" s="233"/>
      <c r="F9" s="317" t="s">
        <v>25</v>
      </c>
      <c r="G9" s="318"/>
      <c r="H9" s="6">
        <v>1</v>
      </c>
      <c r="I9" s="89">
        <v>1</v>
      </c>
      <c r="J9" s="89"/>
      <c r="K9" s="89"/>
      <c r="L9" s="6"/>
    </row>
    <row r="10" spans="1:12" ht="13.5" customHeight="1" x14ac:dyDescent="0.15">
      <c r="A10" s="261"/>
      <c r="B10" s="232"/>
      <c r="C10" s="263"/>
      <c r="D10" s="263"/>
      <c r="E10" s="233"/>
      <c r="F10" s="317" t="s">
        <v>36</v>
      </c>
      <c r="G10" s="318"/>
      <c r="H10" s="6">
        <v>1</v>
      </c>
      <c r="I10" s="89">
        <v>1</v>
      </c>
      <c r="J10" s="89"/>
      <c r="K10" s="89"/>
      <c r="L10" s="11"/>
    </row>
    <row r="11" spans="1:12" ht="13.5" customHeight="1" x14ac:dyDescent="0.15">
      <c r="A11" s="261"/>
      <c r="B11" s="232"/>
      <c r="C11" s="263"/>
      <c r="D11" s="263"/>
      <c r="E11" s="233"/>
      <c r="F11" s="317" t="s">
        <v>26</v>
      </c>
      <c r="G11" s="318"/>
      <c r="H11" s="6">
        <v>1</v>
      </c>
      <c r="I11" s="89">
        <v>1</v>
      </c>
      <c r="J11" s="89"/>
      <c r="K11" s="89"/>
      <c r="L11" s="6"/>
    </row>
    <row r="12" spans="1:12" ht="13.5" customHeight="1" x14ac:dyDescent="0.15">
      <c r="A12" s="261"/>
      <c r="B12" s="232"/>
      <c r="C12" s="263"/>
      <c r="D12" s="263"/>
      <c r="E12" s="233"/>
      <c r="F12" s="317" t="s">
        <v>33</v>
      </c>
      <c r="G12" s="318"/>
      <c r="H12" s="6">
        <v>1</v>
      </c>
      <c r="I12" s="89">
        <v>1</v>
      </c>
      <c r="J12" s="89"/>
      <c r="K12" s="89"/>
      <c r="L12" s="6"/>
    </row>
    <row r="13" spans="1:12" ht="13.5" customHeight="1" x14ac:dyDescent="0.15">
      <c r="A13" s="261"/>
      <c r="B13" s="232"/>
      <c r="C13" s="263"/>
      <c r="D13" s="263"/>
      <c r="E13" s="233"/>
      <c r="F13" s="317" t="s">
        <v>27</v>
      </c>
      <c r="G13" s="318"/>
      <c r="H13" s="6">
        <v>1</v>
      </c>
      <c r="I13" s="89">
        <v>1</v>
      </c>
      <c r="J13" s="89"/>
      <c r="K13" s="89"/>
      <c r="L13" s="6"/>
    </row>
    <row r="14" spans="1:12" ht="13.5" customHeight="1" x14ac:dyDescent="0.15">
      <c r="A14" s="261"/>
      <c r="B14" s="232"/>
      <c r="C14" s="263"/>
      <c r="D14" s="263"/>
      <c r="E14" s="233"/>
      <c r="F14" s="319" t="s">
        <v>28</v>
      </c>
      <c r="G14" s="320"/>
      <c r="H14" s="6">
        <v>1</v>
      </c>
      <c r="I14" s="89">
        <v>1</v>
      </c>
      <c r="J14" s="89"/>
      <c r="K14" s="89"/>
      <c r="L14" s="6"/>
    </row>
    <row r="15" spans="1:12" ht="13.5" customHeight="1" x14ac:dyDescent="0.15">
      <c r="A15" s="261"/>
      <c r="B15" s="234"/>
      <c r="C15" s="264"/>
      <c r="D15" s="264"/>
      <c r="E15" s="235"/>
      <c r="F15" s="293" t="s">
        <v>17</v>
      </c>
      <c r="G15" s="294"/>
      <c r="H15" s="83"/>
      <c r="I15" s="4">
        <f>SUM(I7:I14)</f>
        <v>9</v>
      </c>
      <c r="J15" s="4">
        <f t="shared" ref="J15:K15" si="0">SUM(J7:J14)</f>
        <v>0</v>
      </c>
      <c r="K15" s="4">
        <f t="shared" si="0"/>
        <v>0</v>
      </c>
      <c r="L15" s="83"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83"/>
      <c r="I24" s="4">
        <f>SUM(I16:I23)</f>
        <v>0</v>
      </c>
      <c r="J24" s="4">
        <f t="shared" ref="J24:K24" si="1">SUM(J16:J23)</f>
        <v>12</v>
      </c>
      <c r="K24" s="4">
        <f t="shared" si="1"/>
        <v>0</v>
      </c>
      <c r="L24" s="83"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89">
        <v>1</v>
      </c>
      <c r="J26" s="89"/>
      <c r="K26" s="89"/>
      <c r="L26" s="6"/>
    </row>
    <row r="27" spans="1:12" ht="13.5" customHeight="1" x14ac:dyDescent="0.15">
      <c r="A27" s="261"/>
      <c r="B27" s="232"/>
      <c r="C27" s="233"/>
      <c r="D27" s="356"/>
      <c r="E27" s="421"/>
      <c r="F27" s="290" t="s">
        <v>20</v>
      </c>
      <c r="G27" s="292"/>
      <c r="H27" s="7">
        <v>1</v>
      </c>
      <c r="I27" s="90">
        <v>1</v>
      </c>
      <c r="J27" s="90"/>
      <c r="K27" s="90"/>
      <c r="L27" s="6"/>
    </row>
    <row r="28" spans="1:12" ht="13.5" customHeight="1" x14ac:dyDescent="0.15">
      <c r="A28" s="261"/>
      <c r="B28" s="232"/>
      <c r="C28" s="233"/>
      <c r="D28" s="357"/>
      <c r="E28" s="422"/>
      <c r="F28" s="286" t="s">
        <v>23</v>
      </c>
      <c r="G28" s="287"/>
      <c r="H28" s="7"/>
      <c r="I28" s="90">
        <f>SUM(I25:I27)</f>
        <v>3</v>
      </c>
      <c r="J28" s="90">
        <f t="shared" ref="J28:K28" si="2">SUM(J25:J27)</f>
        <v>0</v>
      </c>
      <c r="K28" s="90">
        <f t="shared" si="2"/>
        <v>0</v>
      </c>
      <c r="L28" s="83"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89">
        <v>1</v>
      </c>
      <c r="J30" s="89"/>
      <c r="K30" s="89"/>
      <c r="L30" s="6"/>
    </row>
    <row r="31" spans="1:12" ht="13.5" customHeight="1" x14ac:dyDescent="0.15">
      <c r="A31" s="261"/>
      <c r="B31" s="232"/>
      <c r="C31" s="233"/>
      <c r="D31" s="278"/>
      <c r="E31" s="280"/>
      <c r="F31" s="290" t="s">
        <v>748</v>
      </c>
      <c r="G31" s="292"/>
      <c r="H31" s="7">
        <v>1</v>
      </c>
      <c r="I31" s="90">
        <v>1</v>
      </c>
      <c r="J31" s="90"/>
      <c r="K31" s="90"/>
      <c r="L31" s="6"/>
    </row>
    <row r="32" spans="1:12" ht="13.5" customHeight="1" x14ac:dyDescent="0.15">
      <c r="A32" s="261"/>
      <c r="B32" s="232"/>
      <c r="C32" s="233"/>
      <c r="D32" s="281"/>
      <c r="E32" s="283"/>
      <c r="F32" s="286" t="s">
        <v>23</v>
      </c>
      <c r="G32" s="287"/>
      <c r="H32" s="7"/>
      <c r="I32" s="90">
        <f>SUM(I29:I31)</f>
        <v>3</v>
      </c>
      <c r="J32" s="90">
        <f t="shared" ref="J32:K32" si="3">SUM(J29:J31)</f>
        <v>0</v>
      </c>
      <c r="K32" s="90">
        <f t="shared" si="3"/>
        <v>0</v>
      </c>
      <c r="L32" s="83"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89">
        <v>1</v>
      </c>
      <c r="J34" s="89"/>
      <c r="K34" s="8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83" t="s">
        <v>7</v>
      </c>
    </row>
    <row r="36" spans="1:13" ht="13.5" customHeight="1" x14ac:dyDescent="0.15">
      <c r="A36" s="261"/>
      <c r="B36" s="232"/>
      <c r="C36" s="233"/>
      <c r="D36" s="355" t="s">
        <v>41</v>
      </c>
      <c r="E36" s="420"/>
      <c r="F36" s="317" t="s">
        <v>751</v>
      </c>
      <c r="G36" s="347"/>
      <c r="H36" s="6">
        <v>1</v>
      </c>
      <c r="I36" s="89">
        <v>1</v>
      </c>
      <c r="J36" s="89"/>
      <c r="K36" s="89"/>
      <c r="L36" s="6"/>
    </row>
    <row r="37" spans="1:13" ht="13.5" customHeight="1" x14ac:dyDescent="0.15">
      <c r="A37" s="261"/>
      <c r="B37" s="232"/>
      <c r="C37" s="233"/>
      <c r="D37" s="356"/>
      <c r="E37" s="421"/>
      <c r="F37" s="317" t="s">
        <v>752</v>
      </c>
      <c r="G37" s="318"/>
      <c r="H37" s="6">
        <v>1</v>
      </c>
      <c r="I37" s="89">
        <v>1</v>
      </c>
      <c r="J37" s="89"/>
      <c r="K37" s="89"/>
      <c r="L37" s="6"/>
    </row>
    <row r="38" spans="1:13" ht="13.5" customHeight="1" x14ac:dyDescent="0.15">
      <c r="A38" s="261"/>
      <c r="B38" s="232"/>
      <c r="C38" s="233"/>
      <c r="D38" s="356"/>
      <c r="E38" s="421"/>
      <c r="F38" s="284" t="s">
        <v>29</v>
      </c>
      <c r="G38" s="296"/>
      <c r="H38" s="6">
        <v>1</v>
      </c>
      <c r="I38" s="89">
        <v>1</v>
      </c>
      <c r="J38" s="89"/>
      <c r="K38" s="89"/>
      <c r="L38" s="6"/>
    </row>
    <row r="39" spans="1:13" ht="13.5" customHeight="1" x14ac:dyDescent="0.15">
      <c r="A39" s="261"/>
      <c r="B39" s="232"/>
      <c r="C39" s="233"/>
      <c r="D39" s="356"/>
      <c r="E39" s="421"/>
      <c r="F39" s="284" t="s">
        <v>30</v>
      </c>
      <c r="G39" s="296"/>
      <c r="H39" s="6">
        <v>1</v>
      </c>
      <c r="I39" s="89">
        <v>1</v>
      </c>
      <c r="J39" s="89"/>
      <c r="K39" s="89"/>
      <c r="L39" s="6"/>
    </row>
    <row r="40" spans="1:13" ht="13.5" customHeight="1" x14ac:dyDescent="0.15">
      <c r="A40" s="261"/>
      <c r="B40" s="232"/>
      <c r="C40" s="233"/>
      <c r="D40" s="356"/>
      <c r="E40" s="421"/>
      <c r="F40" s="290" t="s">
        <v>31</v>
      </c>
      <c r="G40" s="292"/>
      <c r="H40" s="7">
        <v>1</v>
      </c>
      <c r="I40" s="90">
        <v>1</v>
      </c>
      <c r="J40" s="90"/>
      <c r="K40" s="90"/>
      <c r="L40" s="6"/>
    </row>
    <row r="41" spans="1:13" ht="13.5" customHeight="1" x14ac:dyDescent="0.15">
      <c r="A41" s="261"/>
      <c r="B41" s="234"/>
      <c r="C41" s="235"/>
      <c r="D41" s="357"/>
      <c r="E41" s="422"/>
      <c r="F41" s="286" t="s">
        <v>146</v>
      </c>
      <c r="G41" s="287"/>
      <c r="H41" s="7"/>
      <c r="I41" s="90">
        <f>SUM(I36:I40)</f>
        <v>5</v>
      </c>
      <c r="J41" s="90">
        <f t="shared" ref="J41:K41" si="5">SUM(J36:J40)</f>
        <v>0</v>
      </c>
      <c r="K41" s="90">
        <f t="shared" si="5"/>
        <v>0</v>
      </c>
      <c r="L41" s="83" t="s">
        <v>7</v>
      </c>
    </row>
    <row r="42" spans="1:13" s="12" customFormat="1" ht="13.5" customHeight="1" x14ac:dyDescent="0.15">
      <c r="A42" s="261"/>
      <c r="B42" s="236" t="s">
        <v>42</v>
      </c>
      <c r="C42" s="237"/>
      <c r="D42" s="237"/>
      <c r="E42" s="238"/>
      <c r="F42" s="222" t="s">
        <v>43</v>
      </c>
      <c r="G42" s="343"/>
      <c r="H42" s="6">
        <v>1</v>
      </c>
      <c r="I42" s="6">
        <v>2</v>
      </c>
      <c r="J42" s="89"/>
      <c r="K42" s="89"/>
      <c r="L42" s="5"/>
      <c r="M42" s="20"/>
    </row>
    <row r="43" spans="1:13" s="12" customFormat="1" ht="13.5" customHeight="1" x14ac:dyDescent="0.15">
      <c r="A43" s="261"/>
      <c r="B43" s="239"/>
      <c r="C43" s="240"/>
      <c r="D43" s="240"/>
      <c r="E43" s="241"/>
      <c r="F43" s="319" t="s">
        <v>44</v>
      </c>
      <c r="G43" s="344"/>
      <c r="H43" s="6">
        <v>1</v>
      </c>
      <c r="I43" s="6">
        <v>1</v>
      </c>
      <c r="J43" s="89"/>
      <c r="K43" s="8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288</v>
      </c>
      <c r="D47" s="437" t="s">
        <v>304</v>
      </c>
      <c r="E47" s="437"/>
      <c r="F47" s="91" t="s">
        <v>72</v>
      </c>
      <c r="G47" s="46"/>
      <c r="H47" s="5">
        <v>2</v>
      </c>
      <c r="I47" s="18"/>
      <c r="J47" s="18">
        <v>2</v>
      </c>
      <c r="K47" s="18"/>
      <c r="L47" s="6"/>
    </row>
    <row r="48" spans="1:13" ht="13.5" customHeight="1" x14ac:dyDescent="0.15">
      <c r="A48" s="272"/>
      <c r="B48" s="456"/>
      <c r="C48" s="437"/>
      <c r="D48" s="437"/>
      <c r="E48" s="437"/>
      <c r="F48" s="84" t="s">
        <v>73</v>
      </c>
      <c r="G48" s="47"/>
      <c r="H48" s="6">
        <v>1</v>
      </c>
      <c r="I48" s="89"/>
      <c r="J48" s="89">
        <v>2</v>
      </c>
      <c r="K48" s="89"/>
      <c r="L48" s="6"/>
    </row>
    <row r="49" spans="1:12" ht="13.5" customHeight="1" x14ac:dyDescent="0.15">
      <c r="A49" s="272"/>
      <c r="B49" s="456"/>
      <c r="C49" s="437"/>
      <c r="D49" s="437"/>
      <c r="E49" s="437"/>
      <c r="F49" s="84" t="s">
        <v>74</v>
      </c>
      <c r="G49" s="47"/>
      <c r="H49" s="6">
        <v>2</v>
      </c>
      <c r="I49" s="89"/>
      <c r="J49" s="89">
        <v>2</v>
      </c>
      <c r="K49" s="89"/>
      <c r="L49" s="6"/>
    </row>
    <row r="50" spans="1:12" ht="13.5" customHeight="1" x14ac:dyDescent="0.15">
      <c r="A50" s="272"/>
      <c r="B50" s="456"/>
      <c r="C50" s="437"/>
      <c r="D50" s="437"/>
      <c r="E50" s="437"/>
      <c r="F50" s="84" t="s">
        <v>75</v>
      </c>
      <c r="G50" s="47"/>
      <c r="H50" s="6">
        <v>2</v>
      </c>
      <c r="I50" s="89"/>
      <c r="J50" s="89">
        <v>2</v>
      </c>
      <c r="K50" s="89"/>
      <c r="L50" s="6"/>
    </row>
    <row r="51" spans="1:12" ht="13.5" customHeight="1" x14ac:dyDescent="0.15">
      <c r="A51" s="272"/>
      <c r="B51" s="456"/>
      <c r="C51" s="437"/>
      <c r="D51" s="437"/>
      <c r="E51" s="437"/>
      <c r="F51" s="84" t="s">
        <v>76</v>
      </c>
      <c r="G51" s="47"/>
      <c r="H51" s="6">
        <v>3</v>
      </c>
      <c r="I51" s="89"/>
      <c r="J51" s="89">
        <v>2</v>
      </c>
      <c r="K51" s="89"/>
      <c r="L51" s="6"/>
    </row>
    <row r="52" spans="1:12" ht="13.5" customHeight="1" x14ac:dyDescent="0.15">
      <c r="A52" s="272"/>
      <c r="B52" s="456"/>
      <c r="C52" s="437"/>
      <c r="D52" s="437"/>
      <c r="E52" s="437"/>
      <c r="F52" s="84" t="s">
        <v>77</v>
      </c>
      <c r="G52" s="47"/>
      <c r="H52" s="6">
        <v>2</v>
      </c>
      <c r="I52" s="89"/>
      <c r="J52" s="89">
        <v>2</v>
      </c>
      <c r="K52" s="89"/>
      <c r="L52" s="6"/>
    </row>
    <row r="53" spans="1:12" ht="13.5" customHeight="1" x14ac:dyDescent="0.15">
      <c r="A53" s="272"/>
      <c r="B53" s="456"/>
      <c r="C53" s="437"/>
      <c r="D53" s="437"/>
      <c r="E53" s="437"/>
      <c r="F53" s="84" t="s">
        <v>78</v>
      </c>
      <c r="G53" s="47"/>
      <c r="H53" s="6">
        <v>4</v>
      </c>
      <c r="I53" s="89"/>
      <c r="J53" s="116">
        <v>2</v>
      </c>
      <c r="K53" s="89"/>
      <c r="L53" s="6"/>
    </row>
    <row r="54" spans="1:12" ht="13.5" customHeight="1" x14ac:dyDescent="0.15">
      <c r="A54" s="272"/>
      <c r="B54" s="456"/>
      <c r="C54" s="437"/>
      <c r="D54" s="437"/>
      <c r="E54" s="437"/>
      <c r="F54" s="84" t="s">
        <v>79</v>
      </c>
      <c r="G54" s="47"/>
      <c r="H54" s="6">
        <v>2</v>
      </c>
      <c r="I54" s="89"/>
      <c r="J54" s="89">
        <v>2</v>
      </c>
      <c r="K54" s="89"/>
      <c r="L54" s="6"/>
    </row>
    <row r="55" spans="1:12" ht="13.5" customHeight="1" x14ac:dyDescent="0.15">
      <c r="A55" s="272"/>
      <c r="B55" s="456"/>
      <c r="C55" s="437"/>
      <c r="D55" s="437"/>
      <c r="E55" s="437"/>
      <c r="F55" s="84" t="s">
        <v>80</v>
      </c>
      <c r="G55" s="47"/>
      <c r="H55" s="6">
        <v>2</v>
      </c>
      <c r="I55" s="89"/>
      <c r="J55" s="89">
        <v>2</v>
      </c>
      <c r="K55" s="89"/>
      <c r="L55" s="6"/>
    </row>
    <row r="56" spans="1:12" ht="13.5" customHeight="1" x14ac:dyDescent="0.15">
      <c r="A56" s="272"/>
      <c r="B56" s="456"/>
      <c r="C56" s="437"/>
      <c r="D56" s="437"/>
      <c r="E56" s="437"/>
      <c r="F56" s="84" t="s">
        <v>81</v>
      </c>
      <c r="G56" s="47"/>
      <c r="H56" s="6">
        <v>2</v>
      </c>
      <c r="I56" s="89"/>
      <c r="J56" s="89">
        <v>2</v>
      </c>
      <c r="K56" s="89"/>
      <c r="L56" s="6"/>
    </row>
    <row r="57" spans="1:12" ht="13.5" customHeight="1" x14ac:dyDescent="0.15">
      <c r="A57" s="272"/>
      <c r="B57" s="456"/>
      <c r="C57" s="437"/>
      <c r="D57" s="437"/>
      <c r="E57" s="437"/>
      <c r="F57" s="84" t="s">
        <v>82</v>
      </c>
      <c r="G57" s="47"/>
      <c r="H57" s="6">
        <v>3</v>
      </c>
      <c r="I57" s="89"/>
      <c r="J57" s="89">
        <v>2</v>
      </c>
      <c r="K57" s="89"/>
      <c r="L57" s="6"/>
    </row>
    <row r="58" spans="1:12" s="9" customFormat="1" ht="13.5" customHeight="1" x14ac:dyDescent="0.15">
      <c r="A58" s="272"/>
      <c r="B58" s="456"/>
      <c r="C58" s="437"/>
      <c r="D58" s="437"/>
      <c r="E58" s="437"/>
      <c r="F58" s="321" t="s">
        <v>289</v>
      </c>
      <c r="G58" s="322"/>
      <c r="H58" s="14"/>
      <c r="I58" s="13">
        <f>SUM(I47:I57)</f>
        <v>0</v>
      </c>
      <c r="J58" s="13">
        <f t="shared" ref="J58:K58" si="7">SUM(J47:J57)</f>
        <v>22</v>
      </c>
      <c r="K58" s="13">
        <f t="shared" si="7"/>
        <v>0</v>
      </c>
      <c r="L58" s="14" t="s">
        <v>7</v>
      </c>
    </row>
    <row r="59" spans="1:12" ht="13.5" customHeight="1" x14ac:dyDescent="0.15">
      <c r="A59" s="272"/>
      <c r="B59" s="456"/>
      <c r="C59" s="437"/>
      <c r="D59" s="437" t="s">
        <v>309</v>
      </c>
      <c r="E59" s="469" t="s">
        <v>888</v>
      </c>
      <c r="F59" s="84" t="s">
        <v>590</v>
      </c>
      <c r="G59" s="47"/>
      <c r="H59" s="6">
        <v>1</v>
      </c>
      <c r="I59" s="89">
        <v>2</v>
      </c>
      <c r="J59" s="89"/>
      <c r="K59" s="89"/>
      <c r="L59" s="6"/>
    </row>
    <row r="60" spans="1:12" ht="13.5" customHeight="1" x14ac:dyDescent="0.15">
      <c r="A60" s="272"/>
      <c r="B60" s="456"/>
      <c r="C60" s="437"/>
      <c r="D60" s="437"/>
      <c r="E60" s="470"/>
      <c r="F60" s="84" t="s">
        <v>880</v>
      </c>
      <c r="G60" s="47"/>
      <c r="H60" s="6">
        <v>2</v>
      </c>
      <c r="I60" s="89">
        <v>2</v>
      </c>
      <c r="J60" s="89"/>
      <c r="K60" s="89"/>
      <c r="L60" s="6"/>
    </row>
    <row r="61" spans="1:12" ht="13.5" customHeight="1" x14ac:dyDescent="0.15">
      <c r="A61" s="272"/>
      <c r="B61" s="456"/>
      <c r="C61" s="437"/>
      <c r="D61" s="437"/>
      <c r="E61" s="470"/>
      <c r="F61" s="84" t="s">
        <v>591</v>
      </c>
      <c r="G61" s="47"/>
      <c r="H61" s="6" t="s">
        <v>57</v>
      </c>
      <c r="I61" s="89"/>
      <c r="J61" s="116">
        <v>2</v>
      </c>
      <c r="K61" s="89"/>
      <c r="L61" s="6"/>
    </row>
    <row r="62" spans="1:12" ht="13.5" customHeight="1" x14ac:dyDescent="0.15">
      <c r="A62" s="272"/>
      <c r="B62" s="456"/>
      <c r="C62" s="437"/>
      <c r="D62" s="437"/>
      <c r="E62" s="470"/>
      <c r="F62" s="84" t="s">
        <v>592</v>
      </c>
      <c r="G62" s="47"/>
      <c r="H62" s="6" t="s">
        <v>57</v>
      </c>
      <c r="I62" s="89"/>
      <c r="J62" s="116">
        <v>2</v>
      </c>
      <c r="K62" s="89"/>
      <c r="L62" s="6"/>
    </row>
    <row r="63" spans="1:12" ht="13.5" customHeight="1" x14ac:dyDescent="0.15">
      <c r="A63" s="272"/>
      <c r="B63" s="456"/>
      <c r="C63" s="437"/>
      <c r="D63" s="437"/>
      <c r="E63" s="470"/>
      <c r="F63" s="84" t="s">
        <v>593</v>
      </c>
      <c r="G63" s="47"/>
      <c r="H63" s="6">
        <v>2</v>
      </c>
      <c r="I63" s="89"/>
      <c r="J63" s="116">
        <v>2</v>
      </c>
      <c r="K63" s="89"/>
      <c r="L63" s="6"/>
    </row>
    <row r="64" spans="1:12" ht="13.5" customHeight="1" x14ac:dyDescent="0.15">
      <c r="A64" s="272"/>
      <c r="B64" s="456"/>
      <c r="C64" s="437"/>
      <c r="D64" s="437"/>
      <c r="E64" s="470"/>
      <c r="F64" s="84" t="s">
        <v>887</v>
      </c>
      <c r="G64" s="47"/>
      <c r="H64" s="6">
        <v>3</v>
      </c>
      <c r="I64" s="89">
        <v>2</v>
      </c>
      <c r="J64" s="89"/>
      <c r="K64" s="89"/>
      <c r="L64" s="6"/>
    </row>
    <row r="65" spans="1:12" s="9" customFormat="1" ht="13.5" customHeight="1" x14ac:dyDescent="0.15">
      <c r="A65" s="272"/>
      <c r="B65" s="456"/>
      <c r="C65" s="437"/>
      <c r="D65" s="437"/>
      <c r="E65" s="471"/>
      <c r="F65" s="321" t="s">
        <v>191</v>
      </c>
      <c r="G65" s="322"/>
      <c r="H65" s="14"/>
      <c r="I65" s="13">
        <f>SUM(I59:I64)</f>
        <v>6</v>
      </c>
      <c r="J65" s="13">
        <f>SUM(J59:J64)</f>
        <v>6</v>
      </c>
      <c r="K65" s="13">
        <f>SUM(K59:K64)</f>
        <v>0</v>
      </c>
      <c r="L65" s="14" t="s">
        <v>7</v>
      </c>
    </row>
    <row r="66" spans="1:12" ht="13.5" customHeight="1" x14ac:dyDescent="0.15">
      <c r="A66" s="272"/>
      <c r="B66" s="456"/>
      <c r="C66" s="437"/>
      <c r="D66" s="437"/>
      <c r="E66" s="469" t="s">
        <v>890</v>
      </c>
      <c r="F66" s="84" t="s">
        <v>594</v>
      </c>
      <c r="G66" s="47"/>
      <c r="H66" s="6">
        <v>2</v>
      </c>
      <c r="I66" s="89"/>
      <c r="J66" s="116">
        <v>2</v>
      </c>
      <c r="K66" s="89"/>
      <c r="L66" s="6"/>
    </row>
    <row r="67" spans="1:12" ht="13.5" customHeight="1" x14ac:dyDescent="0.15">
      <c r="A67" s="272"/>
      <c r="B67" s="456"/>
      <c r="C67" s="437"/>
      <c r="D67" s="437"/>
      <c r="E67" s="470"/>
      <c r="F67" s="84" t="s">
        <v>595</v>
      </c>
      <c r="G67" s="47"/>
      <c r="H67" s="6">
        <v>2</v>
      </c>
      <c r="I67" s="89"/>
      <c r="J67" s="116">
        <v>2</v>
      </c>
      <c r="K67" s="89"/>
      <c r="L67" s="6"/>
    </row>
    <row r="68" spans="1:12" ht="13.5" customHeight="1" x14ac:dyDescent="0.15">
      <c r="A68" s="272"/>
      <c r="B68" s="456"/>
      <c r="C68" s="437"/>
      <c r="D68" s="437"/>
      <c r="E68" s="470"/>
      <c r="F68" s="84" t="s">
        <v>596</v>
      </c>
      <c r="G68" s="47"/>
      <c r="H68" s="6">
        <v>3</v>
      </c>
      <c r="I68" s="89">
        <v>2</v>
      </c>
      <c r="J68" s="116"/>
      <c r="K68" s="89"/>
      <c r="L68" s="6"/>
    </row>
    <row r="69" spans="1:12" ht="13.5" customHeight="1" x14ac:dyDescent="0.15">
      <c r="A69" s="272"/>
      <c r="B69" s="456"/>
      <c r="C69" s="437"/>
      <c r="D69" s="437"/>
      <c r="E69" s="470"/>
      <c r="F69" s="84" t="s">
        <v>597</v>
      </c>
      <c r="G69" s="47"/>
      <c r="H69" s="6" t="s">
        <v>56</v>
      </c>
      <c r="I69" s="89"/>
      <c r="J69" s="116">
        <v>2</v>
      </c>
      <c r="K69" s="89"/>
      <c r="L69" s="6"/>
    </row>
    <row r="70" spans="1:12" ht="13.5" customHeight="1" x14ac:dyDescent="0.15">
      <c r="A70" s="272"/>
      <c r="B70" s="456"/>
      <c r="C70" s="437"/>
      <c r="D70" s="437"/>
      <c r="E70" s="470"/>
      <c r="F70" s="84" t="s">
        <v>598</v>
      </c>
      <c r="G70" s="47"/>
      <c r="H70" s="6">
        <v>2</v>
      </c>
      <c r="I70" s="89"/>
      <c r="J70" s="116">
        <v>2</v>
      </c>
      <c r="K70" s="89"/>
      <c r="L70" s="6"/>
    </row>
    <row r="71" spans="1:12" ht="13.5" customHeight="1" x14ac:dyDescent="0.15">
      <c r="A71" s="272"/>
      <c r="B71" s="456"/>
      <c r="C71" s="437"/>
      <c r="D71" s="437"/>
      <c r="E71" s="470"/>
      <c r="F71" s="84" t="s">
        <v>599</v>
      </c>
      <c r="G71" s="47"/>
      <c r="H71" s="6">
        <v>2</v>
      </c>
      <c r="I71" s="89"/>
      <c r="J71" s="116">
        <v>2</v>
      </c>
      <c r="K71" s="89"/>
      <c r="L71" s="6"/>
    </row>
    <row r="72" spans="1:12" ht="13.5" customHeight="1" x14ac:dyDescent="0.15">
      <c r="A72" s="272"/>
      <c r="B72" s="456"/>
      <c r="C72" s="437"/>
      <c r="D72" s="437"/>
      <c r="E72" s="470"/>
      <c r="F72" s="84" t="s">
        <v>889</v>
      </c>
      <c r="G72" s="47"/>
      <c r="H72" s="6">
        <v>3</v>
      </c>
      <c r="I72" s="89">
        <v>2</v>
      </c>
      <c r="J72" s="89"/>
      <c r="K72" s="89"/>
      <c r="L72" s="6"/>
    </row>
    <row r="73" spans="1:12" s="9" customFormat="1" ht="13.5" customHeight="1" x14ac:dyDescent="0.15">
      <c r="A73" s="272"/>
      <c r="B73" s="456"/>
      <c r="C73" s="437"/>
      <c r="D73" s="437"/>
      <c r="E73" s="471"/>
      <c r="F73" s="321" t="s">
        <v>24</v>
      </c>
      <c r="G73" s="322"/>
      <c r="H73" s="14"/>
      <c r="I73" s="13">
        <f>SUM(I66:I72)</f>
        <v>4</v>
      </c>
      <c r="J73" s="13">
        <f>SUM(J66:J72)</f>
        <v>10</v>
      </c>
      <c r="K73" s="13">
        <f>SUM(K66:K72)</f>
        <v>0</v>
      </c>
      <c r="L73" s="14" t="s">
        <v>7</v>
      </c>
    </row>
    <row r="74" spans="1:12" ht="13.5" customHeight="1" x14ac:dyDescent="0.15">
      <c r="A74" s="272"/>
      <c r="B74" s="456"/>
      <c r="C74" s="437"/>
      <c r="D74" s="437"/>
      <c r="E74" s="468" t="s">
        <v>891</v>
      </c>
      <c r="F74" s="84" t="s">
        <v>892</v>
      </c>
      <c r="G74" s="47"/>
      <c r="H74" s="6">
        <v>2</v>
      </c>
      <c r="I74" s="89">
        <v>2</v>
      </c>
      <c r="J74" s="89"/>
      <c r="K74" s="89"/>
      <c r="L74" s="6"/>
    </row>
    <row r="75" spans="1:12" ht="13.5" customHeight="1" x14ac:dyDescent="0.15">
      <c r="A75" s="272"/>
      <c r="B75" s="456"/>
      <c r="C75" s="437"/>
      <c r="D75" s="437"/>
      <c r="E75" s="468"/>
      <c r="F75" s="84" t="s">
        <v>600</v>
      </c>
      <c r="G75" s="47"/>
      <c r="H75" s="6">
        <v>3</v>
      </c>
      <c r="I75" s="89"/>
      <c r="J75" s="116">
        <v>2</v>
      </c>
      <c r="K75" s="89"/>
      <c r="L75" s="6"/>
    </row>
    <row r="76" spans="1:12" s="9" customFormat="1" ht="13.5" customHeight="1" x14ac:dyDescent="0.15">
      <c r="A76" s="272"/>
      <c r="B76" s="456"/>
      <c r="C76" s="437"/>
      <c r="D76" s="437"/>
      <c r="E76" s="468"/>
      <c r="F76" s="321" t="s">
        <v>53</v>
      </c>
      <c r="G76" s="322"/>
      <c r="H76" s="14"/>
      <c r="I76" s="13">
        <f>SUM(I74:I75)</f>
        <v>2</v>
      </c>
      <c r="J76" s="13">
        <f t="shared" ref="J76" si="8">SUM(J74:J75)</f>
        <v>2</v>
      </c>
      <c r="K76" s="13">
        <f>SUM(K74:K75)</f>
        <v>0</v>
      </c>
      <c r="L76" s="14" t="s">
        <v>7</v>
      </c>
    </row>
    <row r="77" spans="1:12" ht="13.5" customHeight="1" x14ac:dyDescent="0.15">
      <c r="A77" s="272"/>
      <c r="B77" s="456"/>
      <c r="C77" s="437"/>
      <c r="D77" s="437"/>
      <c r="E77" s="458" t="s">
        <v>604</v>
      </c>
      <c r="F77" s="84" t="s">
        <v>601</v>
      </c>
      <c r="G77" s="47"/>
      <c r="H77" s="6">
        <v>1</v>
      </c>
      <c r="I77" s="89">
        <v>2</v>
      </c>
      <c r="J77" s="89"/>
      <c r="K77" s="89"/>
      <c r="L77" s="6"/>
    </row>
    <row r="78" spans="1:12" ht="13.5" customHeight="1" x14ac:dyDescent="0.15">
      <c r="A78" s="272"/>
      <c r="B78" s="456"/>
      <c r="C78" s="437"/>
      <c r="D78" s="437"/>
      <c r="E78" s="458"/>
      <c r="F78" s="84" t="s">
        <v>602</v>
      </c>
      <c r="G78" s="47"/>
      <c r="H78" s="6">
        <v>1</v>
      </c>
      <c r="I78" s="89"/>
      <c r="J78" s="116">
        <v>2</v>
      </c>
      <c r="K78" s="89"/>
      <c r="L78" s="6"/>
    </row>
    <row r="79" spans="1:12" ht="13.5" customHeight="1" x14ac:dyDescent="0.15">
      <c r="A79" s="272"/>
      <c r="B79" s="456"/>
      <c r="C79" s="437"/>
      <c r="D79" s="437"/>
      <c r="E79" s="458"/>
      <c r="F79" s="84" t="s">
        <v>603</v>
      </c>
      <c r="G79" s="47"/>
      <c r="H79" s="6" t="s">
        <v>57</v>
      </c>
      <c r="I79" s="89"/>
      <c r="J79" s="116">
        <v>2</v>
      </c>
      <c r="K79" s="89"/>
      <c r="L79" s="6"/>
    </row>
    <row r="80" spans="1:12" s="9" customFormat="1" ht="13.5" customHeight="1" x14ac:dyDescent="0.15">
      <c r="A80" s="272"/>
      <c r="B80" s="456"/>
      <c r="C80" s="437"/>
      <c r="D80" s="437"/>
      <c r="E80" s="458"/>
      <c r="F80" s="321" t="s">
        <v>23</v>
      </c>
      <c r="G80" s="322"/>
      <c r="H80" s="14"/>
      <c r="I80" s="13">
        <f>SUM(I77:I79)</f>
        <v>2</v>
      </c>
      <c r="J80" s="13">
        <f t="shared" ref="J80:K80" si="9">SUM(J77:J79)</f>
        <v>4</v>
      </c>
      <c r="K80" s="13">
        <f t="shared" si="9"/>
        <v>0</v>
      </c>
      <c r="L80" s="14" t="s">
        <v>7</v>
      </c>
    </row>
    <row r="81" spans="1:12" ht="13.5" customHeight="1" x14ac:dyDescent="0.15">
      <c r="A81" s="272"/>
      <c r="B81" s="456"/>
      <c r="C81" s="437" t="s">
        <v>311</v>
      </c>
      <c r="D81" s="437" t="s">
        <v>310</v>
      </c>
      <c r="E81" s="437"/>
      <c r="F81" s="84" t="s">
        <v>83</v>
      </c>
      <c r="G81" s="47"/>
      <c r="H81" s="6">
        <v>2</v>
      </c>
      <c r="I81" s="89">
        <v>2</v>
      </c>
      <c r="J81" s="89"/>
      <c r="K81" s="89"/>
      <c r="L81" s="6"/>
    </row>
    <row r="82" spans="1:12" ht="13.5" customHeight="1" x14ac:dyDescent="0.15">
      <c r="A82" s="272"/>
      <c r="B82" s="456"/>
      <c r="C82" s="437"/>
      <c r="D82" s="437"/>
      <c r="E82" s="437"/>
      <c r="F82" s="84" t="s">
        <v>84</v>
      </c>
      <c r="G82" s="47"/>
      <c r="H82" s="6">
        <v>2</v>
      </c>
      <c r="I82" s="89">
        <v>2</v>
      </c>
      <c r="J82" s="89"/>
      <c r="K82" s="89"/>
      <c r="L82" s="6"/>
    </row>
    <row r="83" spans="1:12" ht="13.5" customHeight="1" x14ac:dyDescent="0.15">
      <c r="A83" s="272"/>
      <c r="B83" s="456"/>
      <c r="C83" s="437"/>
      <c r="D83" s="437"/>
      <c r="E83" s="437"/>
      <c r="F83" s="84" t="s">
        <v>85</v>
      </c>
      <c r="G83" s="47"/>
      <c r="H83" s="6">
        <v>3</v>
      </c>
      <c r="I83" s="89">
        <v>2</v>
      </c>
      <c r="J83" s="89"/>
      <c r="K83" s="89"/>
      <c r="L83" s="6"/>
    </row>
    <row r="84" spans="1:12" ht="13.5" customHeight="1" x14ac:dyDescent="0.15">
      <c r="A84" s="272"/>
      <c r="B84" s="456"/>
      <c r="C84" s="437"/>
      <c r="D84" s="437"/>
      <c r="E84" s="437"/>
      <c r="F84" s="84" t="s">
        <v>86</v>
      </c>
      <c r="G84" s="47"/>
      <c r="H84" s="6">
        <v>3</v>
      </c>
      <c r="I84" s="89">
        <v>2</v>
      </c>
      <c r="J84" s="89"/>
      <c r="K84" s="89"/>
      <c r="L84" s="6"/>
    </row>
    <row r="85" spans="1:12" ht="13.5" customHeight="1" x14ac:dyDescent="0.15">
      <c r="A85" s="272"/>
      <c r="B85" s="456"/>
      <c r="C85" s="437"/>
      <c r="D85" s="437"/>
      <c r="E85" s="437"/>
      <c r="F85" s="84" t="s">
        <v>87</v>
      </c>
      <c r="G85" s="47"/>
      <c r="H85" s="6">
        <v>3</v>
      </c>
      <c r="I85" s="89">
        <v>2</v>
      </c>
      <c r="J85" s="89"/>
      <c r="K85" s="89"/>
      <c r="L85" s="6"/>
    </row>
    <row r="86" spans="1:12" ht="13.5" customHeight="1" x14ac:dyDescent="0.15">
      <c r="A86" s="272"/>
      <c r="B86" s="456"/>
      <c r="C86" s="437"/>
      <c r="D86" s="437"/>
      <c r="E86" s="437"/>
      <c r="F86" s="84" t="s">
        <v>88</v>
      </c>
      <c r="G86" s="47"/>
      <c r="H86" s="6">
        <v>3</v>
      </c>
      <c r="I86" s="89">
        <v>2</v>
      </c>
      <c r="J86" s="89"/>
      <c r="K86" s="89"/>
      <c r="L86" s="6"/>
    </row>
    <row r="87" spans="1:12" ht="13.5" customHeight="1" x14ac:dyDescent="0.15">
      <c r="A87" s="272"/>
      <c r="B87" s="456"/>
      <c r="C87" s="437"/>
      <c r="D87" s="437"/>
      <c r="E87" s="437"/>
      <c r="F87" s="84" t="s">
        <v>89</v>
      </c>
      <c r="G87" s="47"/>
      <c r="H87" s="6">
        <v>2</v>
      </c>
      <c r="I87" s="89">
        <v>2</v>
      </c>
      <c r="J87" s="89"/>
      <c r="K87" s="89"/>
      <c r="L87" s="6"/>
    </row>
    <row r="88" spans="1:12" ht="13.5" customHeight="1" x14ac:dyDescent="0.15">
      <c r="A88" s="272"/>
      <c r="B88" s="456"/>
      <c r="C88" s="437"/>
      <c r="D88" s="437"/>
      <c r="E88" s="437"/>
      <c r="F88" s="84" t="s">
        <v>90</v>
      </c>
      <c r="G88" s="47"/>
      <c r="H88" s="6">
        <v>2</v>
      </c>
      <c r="I88" s="89">
        <v>2</v>
      </c>
      <c r="J88" s="89"/>
      <c r="K88" s="89"/>
      <c r="L88" s="6"/>
    </row>
    <row r="89" spans="1:12" ht="13.5" customHeight="1" x14ac:dyDescent="0.15">
      <c r="A89" s="272"/>
      <c r="B89" s="456"/>
      <c r="C89" s="437"/>
      <c r="D89" s="437"/>
      <c r="E89" s="437"/>
      <c r="F89" s="84" t="s">
        <v>91</v>
      </c>
      <c r="G89" s="47"/>
      <c r="H89" s="6">
        <v>2</v>
      </c>
      <c r="I89" s="89">
        <v>2</v>
      </c>
      <c r="J89" s="89"/>
      <c r="K89" s="89"/>
      <c r="L89" s="6"/>
    </row>
    <row r="90" spans="1:12" ht="13.5" customHeight="1" x14ac:dyDescent="0.15">
      <c r="A90" s="272"/>
      <c r="B90" s="456"/>
      <c r="C90" s="437"/>
      <c r="D90" s="437"/>
      <c r="E90" s="437"/>
      <c r="F90" s="84" t="s">
        <v>92</v>
      </c>
      <c r="G90" s="47"/>
      <c r="H90" s="6">
        <v>3</v>
      </c>
      <c r="I90" s="89">
        <v>2</v>
      </c>
      <c r="J90" s="89"/>
      <c r="K90" s="89"/>
      <c r="L90" s="6"/>
    </row>
    <row r="91" spans="1:12" s="9" customFormat="1" ht="13.5" customHeight="1" x14ac:dyDescent="0.15">
      <c r="A91" s="272"/>
      <c r="B91" s="456"/>
      <c r="C91" s="437"/>
      <c r="D91" s="437"/>
      <c r="E91" s="437"/>
      <c r="F91" s="321" t="s">
        <v>297</v>
      </c>
      <c r="G91" s="322"/>
      <c r="H91" s="14"/>
      <c r="I91" s="13">
        <f>SUM(I81:I90)</f>
        <v>20</v>
      </c>
      <c r="J91" s="13">
        <f>SUM(J81:J90)</f>
        <v>0</v>
      </c>
      <c r="K91" s="13">
        <f t="shared" ref="K91" si="10">SUM(K81:K90)</f>
        <v>0</v>
      </c>
      <c r="L91" s="14" t="s">
        <v>7</v>
      </c>
    </row>
    <row r="92" spans="1:12" ht="13.5" customHeight="1" x14ac:dyDescent="0.15">
      <c r="A92" s="272"/>
      <c r="B92" s="456"/>
      <c r="C92" s="437"/>
      <c r="D92" s="437" t="s">
        <v>312</v>
      </c>
      <c r="E92" s="437"/>
      <c r="F92" s="84" t="s">
        <v>605</v>
      </c>
      <c r="G92" s="47"/>
      <c r="H92" s="6">
        <v>2</v>
      </c>
      <c r="I92" s="89"/>
      <c r="J92" s="89">
        <v>2</v>
      </c>
      <c r="K92" s="89"/>
      <c r="L92" s="6"/>
    </row>
    <row r="93" spans="1:12" ht="13.5" customHeight="1" x14ac:dyDescent="0.15">
      <c r="A93" s="272"/>
      <c r="B93" s="456"/>
      <c r="C93" s="437"/>
      <c r="D93" s="437"/>
      <c r="E93" s="437"/>
      <c r="F93" s="84" t="s">
        <v>606</v>
      </c>
      <c r="G93" s="47"/>
      <c r="H93" s="6">
        <v>3</v>
      </c>
      <c r="I93" s="89"/>
      <c r="J93" s="116">
        <v>2</v>
      </c>
      <c r="K93" s="89"/>
      <c r="L93" s="6"/>
    </row>
    <row r="94" spans="1:12" ht="13.5" customHeight="1" x14ac:dyDescent="0.15">
      <c r="A94" s="272"/>
      <c r="B94" s="456"/>
      <c r="C94" s="437"/>
      <c r="D94" s="437"/>
      <c r="E94" s="437"/>
      <c r="F94" s="84" t="s">
        <v>607</v>
      </c>
      <c r="G94" s="47"/>
      <c r="H94" s="6">
        <v>3</v>
      </c>
      <c r="I94" s="89"/>
      <c r="J94" s="89">
        <v>2</v>
      </c>
      <c r="K94" s="89"/>
      <c r="L94" s="6"/>
    </row>
    <row r="95" spans="1:12" s="9" customFormat="1" ht="13.5" customHeight="1" x14ac:dyDescent="0.15">
      <c r="A95" s="273"/>
      <c r="B95" s="456"/>
      <c r="C95" s="437"/>
      <c r="D95" s="437"/>
      <c r="E95" s="437"/>
      <c r="F95" s="87" t="s">
        <v>608</v>
      </c>
      <c r="G95" s="88"/>
      <c r="H95" s="6">
        <v>3</v>
      </c>
      <c r="I95" s="89"/>
      <c r="J95" s="116">
        <v>2</v>
      </c>
      <c r="K95" s="89"/>
      <c r="L95" s="6"/>
    </row>
    <row r="96" spans="1:12" s="9" customFormat="1" ht="13.5" customHeight="1" x14ac:dyDescent="0.15">
      <c r="A96" s="273"/>
      <c r="B96" s="456"/>
      <c r="C96" s="437"/>
      <c r="D96" s="437"/>
      <c r="E96" s="437"/>
      <c r="F96" s="321" t="s">
        <v>54</v>
      </c>
      <c r="G96" s="322"/>
      <c r="H96" s="14"/>
      <c r="I96" s="13">
        <f>SUM(I92:I95)</f>
        <v>0</v>
      </c>
      <c r="J96" s="13">
        <f>SUM(J92:J95)</f>
        <v>8</v>
      </c>
      <c r="K96" s="13">
        <f t="shared" ref="K96" si="11">SUM(K92:K95)</f>
        <v>0</v>
      </c>
      <c r="L96" s="14" t="s">
        <v>7</v>
      </c>
    </row>
    <row r="97" spans="1:12" ht="13.5" customHeight="1" x14ac:dyDescent="0.15">
      <c r="A97" s="273"/>
      <c r="B97" s="413" t="s">
        <v>66</v>
      </c>
      <c r="C97" s="391" t="s">
        <v>313</v>
      </c>
      <c r="D97" s="391"/>
      <c r="E97" s="391"/>
      <c r="F97" s="82" t="s">
        <v>93</v>
      </c>
      <c r="G97" s="46"/>
      <c r="H97" s="6">
        <v>1</v>
      </c>
      <c r="I97" s="89"/>
      <c r="J97" s="89">
        <v>2</v>
      </c>
      <c r="K97" s="89"/>
      <c r="L97" s="6"/>
    </row>
    <row r="98" spans="1:12" ht="13.5" customHeight="1" x14ac:dyDescent="0.15">
      <c r="A98" s="273"/>
      <c r="B98" s="413"/>
      <c r="C98" s="391"/>
      <c r="D98" s="391"/>
      <c r="E98" s="391"/>
      <c r="F98" s="85" t="s">
        <v>94</v>
      </c>
      <c r="G98" s="47"/>
      <c r="H98" s="6">
        <v>1</v>
      </c>
      <c r="I98" s="89"/>
      <c r="J98" s="89">
        <v>2</v>
      </c>
      <c r="K98" s="89"/>
      <c r="L98" s="6"/>
    </row>
    <row r="99" spans="1:12" ht="13.5" customHeight="1" x14ac:dyDescent="0.15">
      <c r="A99" s="273"/>
      <c r="B99" s="413"/>
      <c r="C99" s="391"/>
      <c r="D99" s="391"/>
      <c r="E99" s="391"/>
      <c r="F99" s="85" t="s">
        <v>95</v>
      </c>
      <c r="G99" s="47"/>
      <c r="H99" s="6">
        <v>2</v>
      </c>
      <c r="I99" s="89"/>
      <c r="J99" s="116">
        <v>2</v>
      </c>
      <c r="K99" s="89"/>
      <c r="L99" s="6"/>
    </row>
    <row r="100" spans="1:12" ht="13.5" customHeight="1" x14ac:dyDescent="0.15">
      <c r="A100" s="273"/>
      <c r="B100" s="413"/>
      <c r="C100" s="391"/>
      <c r="D100" s="391"/>
      <c r="E100" s="391"/>
      <c r="F100" s="85" t="s">
        <v>96</v>
      </c>
      <c r="G100" s="47"/>
      <c r="H100" s="6">
        <v>1</v>
      </c>
      <c r="I100" s="89">
        <v>2</v>
      </c>
      <c r="J100" s="89"/>
      <c r="K100" s="89"/>
      <c r="L100" s="6"/>
    </row>
    <row r="101" spans="1:12" ht="13.5" customHeight="1" x14ac:dyDescent="0.15">
      <c r="A101" s="273"/>
      <c r="B101" s="413"/>
      <c r="C101" s="391"/>
      <c r="D101" s="391"/>
      <c r="E101" s="391"/>
      <c r="F101" s="85" t="s">
        <v>97</v>
      </c>
      <c r="G101" s="47"/>
      <c r="H101" s="6">
        <v>2</v>
      </c>
      <c r="I101" s="89"/>
      <c r="J101" s="89">
        <v>2</v>
      </c>
      <c r="K101" s="89"/>
      <c r="L101" s="6"/>
    </row>
    <row r="102" spans="1:12" ht="13.5" customHeight="1" x14ac:dyDescent="0.15">
      <c r="A102" s="273"/>
      <c r="B102" s="413"/>
      <c r="C102" s="391"/>
      <c r="D102" s="391"/>
      <c r="E102" s="391"/>
      <c r="F102" s="85" t="s">
        <v>98</v>
      </c>
      <c r="G102" s="47"/>
      <c r="H102" s="6">
        <v>2</v>
      </c>
      <c r="I102" s="89"/>
      <c r="J102" s="89">
        <v>2</v>
      </c>
      <c r="K102" s="89"/>
      <c r="L102" s="6"/>
    </row>
    <row r="103" spans="1:12" ht="13.5" customHeight="1" x14ac:dyDescent="0.15">
      <c r="A103" s="273"/>
      <c r="B103" s="413"/>
      <c r="C103" s="391"/>
      <c r="D103" s="391"/>
      <c r="E103" s="391"/>
      <c r="F103" s="85" t="s">
        <v>99</v>
      </c>
      <c r="G103" s="47"/>
      <c r="H103" s="6">
        <v>2</v>
      </c>
      <c r="I103" s="89"/>
      <c r="J103" s="89">
        <v>2</v>
      </c>
      <c r="K103" s="89"/>
      <c r="L103" s="6"/>
    </row>
    <row r="104" spans="1:12" ht="13.5" customHeight="1" x14ac:dyDescent="0.15">
      <c r="A104" s="273"/>
      <c r="B104" s="413"/>
      <c r="C104" s="391"/>
      <c r="D104" s="391"/>
      <c r="E104" s="391"/>
      <c r="F104" s="85" t="s">
        <v>100</v>
      </c>
      <c r="G104" s="47"/>
      <c r="H104" s="6">
        <v>2</v>
      </c>
      <c r="I104" s="89"/>
      <c r="J104" s="116">
        <v>2</v>
      </c>
      <c r="K104" s="89"/>
      <c r="L104" s="6"/>
    </row>
    <row r="105" spans="1:12" ht="13.5" customHeight="1" x14ac:dyDescent="0.15">
      <c r="A105" s="273"/>
      <c r="B105" s="413"/>
      <c r="C105" s="391"/>
      <c r="D105" s="391"/>
      <c r="E105" s="391"/>
      <c r="F105" s="85" t="s">
        <v>101</v>
      </c>
      <c r="G105" s="47"/>
      <c r="H105" s="6">
        <v>2</v>
      </c>
      <c r="I105" s="89"/>
      <c r="J105" s="116">
        <v>2</v>
      </c>
      <c r="K105" s="89"/>
      <c r="L105" s="6"/>
    </row>
    <row r="106" spans="1:12" ht="13.5" customHeight="1" x14ac:dyDescent="0.15">
      <c r="A106" s="273"/>
      <c r="B106" s="413"/>
      <c r="C106" s="391"/>
      <c r="D106" s="391"/>
      <c r="E106" s="391"/>
      <c r="F106" s="85" t="s">
        <v>102</v>
      </c>
      <c r="G106" s="47"/>
      <c r="H106" s="6">
        <v>2</v>
      </c>
      <c r="I106" s="89">
        <v>1</v>
      </c>
      <c r="J106" s="89"/>
      <c r="K106" s="89"/>
      <c r="L106" s="6"/>
    </row>
    <row r="107" spans="1:12" ht="13.5" customHeight="1" x14ac:dyDescent="0.15">
      <c r="A107" s="273"/>
      <c r="B107" s="413"/>
      <c r="C107" s="391"/>
      <c r="D107" s="391"/>
      <c r="E107" s="391"/>
      <c r="F107" s="85" t="s">
        <v>103</v>
      </c>
      <c r="G107" s="47"/>
      <c r="H107" s="6">
        <v>2</v>
      </c>
      <c r="I107" s="89">
        <v>1</v>
      </c>
      <c r="J107" s="89"/>
      <c r="K107" s="89"/>
      <c r="L107" s="6"/>
    </row>
    <row r="108" spans="1:12" ht="13.5" customHeight="1" x14ac:dyDescent="0.15">
      <c r="A108" s="273"/>
      <c r="B108" s="413"/>
      <c r="C108" s="391"/>
      <c r="D108" s="391"/>
      <c r="E108" s="391"/>
      <c r="F108" s="85" t="s">
        <v>104</v>
      </c>
      <c r="G108" s="47"/>
      <c r="H108" s="6">
        <v>2</v>
      </c>
      <c r="I108" s="89">
        <v>2</v>
      </c>
      <c r="J108" s="89"/>
      <c r="K108" s="89"/>
      <c r="L108" s="6"/>
    </row>
    <row r="109" spans="1:12" s="9" customFormat="1" ht="13.5" customHeight="1" x14ac:dyDescent="0.15">
      <c r="A109" s="273"/>
      <c r="B109" s="413"/>
      <c r="C109" s="391"/>
      <c r="D109" s="391"/>
      <c r="E109" s="391"/>
      <c r="F109" s="321" t="s">
        <v>298</v>
      </c>
      <c r="G109" s="322"/>
      <c r="H109" s="14"/>
      <c r="I109" s="13">
        <f>SUM(I97:I108)</f>
        <v>6</v>
      </c>
      <c r="J109" s="13">
        <f t="shared" ref="J109:K109" si="12">SUM(J97:J108)</f>
        <v>16</v>
      </c>
      <c r="K109" s="13">
        <f t="shared" si="12"/>
        <v>0</v>
      </c>
      <c r="L109" s="14" t="s">
        <v>7</v>
      </c>
    </row>
    <row r="110" spans="1:12" ht="13.5" customHeight="1" x14ac:dyDescent="0.15">
      <c r="A110" s="273"/>
      <c r="B110" s="413"/>
      <c r="C110" s="391" t="s">
        <v>292</v>
      </c>
      <c r="D110" s="391"/>
      <c r="E110" s="391"/>
      <c r="F110" s="85" t="s">
        <v>105</v>
      </c>
      <c r="G110" s="47"/>
      <c r="H110" s="6">
        <v>3</v>
      </c>
      <c r="I110" s="89">
        <v>2</v>
      </c>
      <c r="J110" s="89"/>
      <c r="K110" s="89"/>
      <c r="L110" s="6"/>
    </row>
    <row r="111" spans="1:12" ht="13.5" customHeight="1" x14ac:dyDescent="0.15">
      <c r="A111" s="273"/>
      <c r="B111" s="413"/>
      <c r="C111" s="391"/>
      <c r="D111" s="391"/>
      <c r="E111" s="391"/>
      <c r="F111" s="85" t="s">
        <v>106</v>
      </c>
      <c r="G111" s="47"/>
      <c r="H111" s="6">
        <v>3</v>
      </c>
      <c r="I111" s="89">
        <v>1</v>
      </c>
      <c r="J111" s="89"/>
      <c r="K111" s="89"/>
      <c r="L111" s="6"/>
    </row>
    <row r="112" spans="1:12" ht="13.5" customHeight="1" x14ac:dyDescent="0.15">
      <c r="A112" s="273"/>
      <c r="B112" s="413"/>
      <c r="C112" s="391"/>
      <c r="D112" s="391"/>
      <c r="E112" s="391"/>
      <c r="F112" s="85" t="s">
        <v>107</v>
      </c>
      <c r="G112" s="47"/>
      <c r="H112" s="6">
        <v>2</v>
      </c>
      <c r="I112" s="89">
        <v>1</v>
      </c>
      <c r="J112" s="89"/>
      <c r="K112" s="89"/>
      <c r="L112" s="6"/>
    </row>
    <row r="113" spans="1:12" ht="13.5" customHeight="1" x14ac:dyDescent="0.15">
      <c r="A113" s="273"/>
      <c r="B113" s="413"/>
      <c r="C113" s="391"/>
      <c r="D113" s="391"/>
      <c r="E113" s="391"/>
      <c r="F113" s="152" t="s">
        <v>108</v>
      </c>
      <c r="G113" s="161"/>
      <c r="H113" s="11">
        <v>2</v>
      </c>
      <c r="I113" s="154">
        <v>1</v>
      </c>
      <c r="J113" s="154"/>
      <c r="K113" s="154"/>
      <c r="L113" s="6"/>
    </row>
    <row r="114" spans="1:12" ht="13.5" customHeight="1" x14ac:dyDescent="0.15">
      <c r="A114" s="273"/>
      <c r="B114" s="413"/>
      <c r="C114" s="391"/>
      <c r="D114" s="391"/>
      <c r="E114" s="391"/>
      <c r="F114" s="152" t="s">
        <v>788</v>
      </c>
      <c r="G114" s="161"/>
      <c r="H114" s="11">
        <v>2</v>
      </c>
      <c r="I114" s="154">
        <v>1</v>
      </c>
      <c r="J114" s="154"/>
      <c r="K114" s="154"/>
      <c r="L114" s="6"/>
    </row>
    <row r="115" spans="1:12" ht="13.5" customHeight="1" x14ac:dyDescent="0.15">
      <c r="A115" s="273"/>
      <c r="B115" s="413"/>
      <c r="C115" s="391"/>
      <c r="D115" s="391"/>
      <c r="E115" s="391"/>
      <c r="F115" s="152" t="s">
        <v>789</v>
      </c>
      <c r="G115" s="161"/>
      <c r="H115" s="11">
        <v>3</v>
      </c>
      <c r="I115" s="154"/>
      <c r="J115" s="154">
        <v>1</v>
      </c>
      <c r="K115" s="154"/>
      <c r="L115" s="6"/>
    </row>
    <row r="116" spans="1:12" ht="13.5" customHeight="1" x14ac:dyDescent="0.15">
      <c r="A116" s="273"/>
      <c r="B116" s="413"/>
      <c r="C116" s="391"/>
      <c r="D116" s="391"/>
      <c r="E116" s="391"/>
      <c r="F116" s="152" t="s">
        <v>790</v>
      </c>
      <c r="G116" s="161"/>
      <c r="H116" s="11">
        <v>3</v>
      </c>
      <c r="I116" s="154"/>
      <c r="J116" s="154">
        <v>1</v>
      </c>
      <c r="K116" s="154"/>
      <c r="L116" s="6"/>
    </row>
    <row r="117" spans="1:12" ht="13.5" customHeight="1" x14ac:dyDescent="0.15">
      <c r="A117" s="273"/>
      <c r="B117" s="413"/>
      <c r="C117" s="391"/>
      <c r="D117" s="391"/>
      <c r="E117" s="391"/>
      <c r="F117" s="85" t="s">
        <v>109</v>
      </c>
      <c r="G117" s="47"/>
      <c r="H117" s="6">
        <v>2</v>
      </c>
      <c r="I117" s="89">
        <v>2</v>
      </c>
      <c r="J117" s="89"/>
      <c r="K117" s="89"/>
      <c r="L117" s="6"/>
    </row>
    <row r="118" spans="1:12" ht="13.5" customHeight="1" x14ac:dyDescent="0.15">
      <c r="A118" s="273"/>
      <c r="B118" s="413"/>
      <c r="C118" s="391"/>
      <c r="D118" s="391"/>
      <c r="E118" s="391"/>
      <c r="F118" s="85" t="s">
        <v>110</v>
      </c>
      <c r="G118" s="47"/>
      <c r="H118" s="6">
        <v>3</v>
      </c>
      <c r="I118" s="89">
        <v>2</v>
      </c>
      <c r="J118" s="89"/>
      <c r="K118" s="89"/>
      <c r="L118" s="6"/>
    </row>
    <row r="119" spans="1:12" s="9" customFormat="1" ht="13.5" customHeight="1" x14ac:dyDescent="0.15">
      <c r="A119" s="273"/>
      <c r="B119" s="413"/>
      <c r="C119" s="391"/>
      <c r="D119" s="391"/>
      <c r="E119" s="391"/>
      <c r="F119" s="321" t="s">
        <v>143</v>
      </c>
      <c r="G119" s="322"/>
      <c r="H119" s="14"/>
      <c r="I119" s="13">
        <f>SUM(I110:I118)</f>
        <v>10</v>
      </c>
      <c r="J119" s="13">
        <f>SUM(J110:J118)</f>
        <v>2</v>
      </c>
      <c r="K119" s="13">
        <f>SUM(K110:K118)</f>
        <v>0</v>
      </c>
      <c r="L119" s="14" t="s">
        <v>7</v>
      </c>
    </row>
    <row r="120" spans="1:12" ht="13.5" customHeight="1" x14ac:dyDescent="0.15">
      <c r="A120" s="273"/>
      <c r="B120" s="413"/>
      <c r="C120" s="391" t="s">
        <v>293</v>
      </c>
      <c r="D120" s="391"/>
      <c r="E120" s="391"/>
      <c r="F120" s="85" t="s">
        <v>111</v>
      </c>
      <c r="G120" s="47"/>
      <c r="H120" s="6" t="s">
        <v>55</v>
      </c>
      <c r="I120" s="89">
        <v>1</v>
      </c>
      <c r="J120" s="89"/>
      <c r="K120" s="89"/>
      <c r="L120" s="6"/>
    </row>
    <row r="121" spans="1:12" ht="13.5" customHeight="1" x14ac:dyDescent="0.15">
      <c r="A121" s="273"/>
      <c r="B121" s="413"/>
      <c r="C121" s="391"/>
      <c r="D121" s="391"/>
      <c r="E121" s="391"/>
      <c r="F121" s="85" t="s">
        <v>181</v>
      </c>
      <c r="G121" s="47"/>
      <c r="H121" s="6" t="s">
        <v>56</v>
      </c>
      <c r="I121" s="89">
        <v>4</v>
      </c>
      <c r="J121" s="89"/>
      <c r="K121" s="89"/>
      <c r="L121" s="6"/>
    </row>
    <row r="122" spans="1:12" ht="13.5" customHeight="1" x14ac:dyDescent="0.15">
      <c r="A122" s="273"/>
      <c r="B122" s="413"/>
      <c r="C122" s="391"/>
      <c r="D122" s="391"/>
      <c r="E122" s="391"/>
      <c r="F122" s="85" t="s">
        <v>182</v>
      </c>
      <c r="G122" s="47"/>
      <c r="H122" s="6">
        <v>3</v>
      </c>
      <c r="I122" s="89"/>
      <c r="J122" s="116">
        <v>2</v>
      </c>
      <c r="K122" s="89"/>
      <c r="L122" s="6"/>
    </row>
    <row r="123" spans="1:12" ht="13.5" customHeight="1" x14ac:dyDescent="0.15">
      <c r="A123" s="273"/>
      <c r="B123" s="413"/>
      <c r="C123" s="391"/>
      <c r="D123" s="391"/>
      <c r="E123" s="391"/>
      <c r="F123" s="85" t="s">
        <v>183</v>
      </c>
      <c r="G123" s="47"/>
      <c r="H123" s="6" t="s">
        <v>56</v>
      </c>
      <c r="I123" s="89"/>
      <c r="J123" s="116">
        <v>4</v>
      </c>
      <c r="K123" s="89"/>
      <c r="L123" s="6"/>
    </row>
    <row r="124" spans="1:12" ht="13.5" customHeight="1" x14ac:dyDescent="0.15">
      <c r="A124" s="273"/>
      <c r="B124" s="413"/>
      <c r="C124" s="391"/>
      <c r="D124" s="391"/>
      <c r="E124" s="391"/>
      <c r="F124" s="85" t="s">
        <v>184</v>
      </c>
      <c r="G124" s="47"/>
      <c r="H124" s="6">
        <v>3</v>
      </c>
      <c r="I124" s="89">
        <v>2</v>
      </c>
      <c r="J124" s="116"/>
      <c r="K124" s="89"/>
      <c r="L124" s="6"/>
    </row>
    <row r="125" spans="1:12" ht="13.5" customHeight="1" x14ac:dyDescent="0.15">
      <c r="A125" s="273"/>
      <c r="B125" s="413"/>
      <c r="C125" s="391"/>
      <c r="D125" s="391"/>
      <c r="E125" s="391"/>
      <c r="F125" s="85" t="s">
        <v>113</v>
      </c>
      <c r="G125" s="47"/>
      <c r="H125" s="6">
        <v>4</v>
      </c>
      <c r="I125" s="89">
        <v>2</v>
      </c>
      <c r="J125" s="116"/>
      <c r="K125" s="89"/>
      <c r="L125" s="6"/>
    </row>
    <row r="126" spans="1:12" s="9" customFormat="1" ht="13.5" customHeight="1" x14ac:dyDescent="0.15">
      <c r="A126" s="273"/>
      <c r="B126" s="413"/>
      <c r="C126" s="391"/>
      <c r="D126" s="391"/>
      <c r="E126" s="391"/>
      <c r="F126" s="8" t="s">
        <v>185</v>
      </c>
      <c r="G126" s="86"/>
      <c r="H126" s="6">
        <v>4</v>
      </c>
      <c r="I126" s="89"/>
      <c r="J126" s="116">
        <v>2</v>
      </c>
      <c r="K126" s="89"/>
      <c r="L126" s="6"/>
    </row>
    <row r="127" spans="1:12" s="9" customFormat="1" ht="13.5" customHeight="1" x14ac:dyDescent="0.15">
      <c r="A127" s="273"/>
      <c r="B127" s="413"/>
      <c r="C127" s="391"/>
      <c r="D127" s="391"/>
      <c r="E127" s="391"/>
      <c r="F127" s="286" t="s">
        <v>24</v>
      </c>
      <c r="G127" s="324"/>
      <c r="H127" s="83"/>
      <c r="I127" s="4">
        <f>SUM(I120:I126)</f>
        <v>9</v>
      </c>
      <c r="J127" s="4">
        <f t="shared" ref="J127:K127" si="13">SUM(J120:J126)</f>
        <v>8</v>
      </c>
      <c r="K127" s="4">
        <f t="shared" si="13"/>
        <v>0</v>
      </c>
      <c r="L127" s="83" t="s">
        <v>7</v>
      </c>
    </row>
    <row r="128" spans="1:12" ht="13.5" customHeight="1" x14ac:dyDescent="0.15">
      <c r="A128" s="273"/>
      <c r="B128" s="275" t="s">
        <v>67</v>
      </c>
      <c r="C128" s="276"/>
      <c r="D128" s="276"/>
      <c r="E128" s="277"/>
      <c r="F128" s="85" t="s">
        <v>186</v>
      </c>
      <c r="G128" s="86"/>
      <c r="H128" s="6" t="s">
        <v>115</v>
      </c>
      <c r="I128" s="89">
        <v>1</v>
      </c>
      <c r="J128" s="89"/>
      <c r="K128" s="89"/>
      <c r="L128" s="6"/>
    </row>
    <row r="129" spans="1:12" ht="13.5" customHeight="1" x14ac:dyDescent="0.15">
      <c r="A129" s="273"/>
      <c r="B129" s="278"/>
      <c r="C129" s="279"/>
      <c r="D129" s="279"/>
      <c r="E129" s="280"/>
      <c r="F129" s="85" t="s">
        <v>187</v>
      </c>
      <c r="G129" s="86"/>
      <c r="H129" s="6">
        <v>3</v>
      </c>
      <c r="I129" s="89">
        <v>2</v>
      </c>
      <c r="J129" s="89"/>
      <c r="K129" s="89"/>
      <c r="L129" s="6"/>
    </row>
    <row r="130" spans="1:12" ht="13.5" customHeight="1" x14ac:dyDescent="0.15">
      <c r="A130" s="273"/>
      <c r="B130" s="278"/>
      <c r="C130" s="279"/>
      <c r="D130" s="279"/>
      <c r="E130" s="280"/>
      <c r="F130" s="85" t="s">
        <v>609</v>
      </c>
      <c r="G130" s="86"/>
      <c r="H130" s="6">
        <v>3</v>
      </c>
      <c r="I130" s="89">
        <v>2</v>
      </c>
      <c r="J130" s="89"/>
      <c r="K130" s="89"/>
      <c r="L130" s="6"/>
    </row>
    <row r="131" spans="1:12" ht="13.5" customHeight="1" x14ac:dyDescent="0.15">
      <c r="A131" s="273"/>
      <c r="B131" s="278"/>
      <c r="C131" s="279"/>
      <c r="D131" s="279"/>
      <c r="E131" s="280"/>
      <c r="F131" s="85" t="s">
        <v>610</v>
      </c>
      <c r="G131" s="86"/>
      <c r="H131" s="6">
        <v>2</v>
      </c>
      <c r="I131" s="89">
        <v>2</v>
      </c>
      <c r="J131" s="89"/>
      <c r="K131" s="89"/>
      <c r="L131" s="6"/>
    </row>
    <row r="132" spans="1:12" ht="13.5" customHeight="1" x14ac:dyDescent="0.15">
      <c r="A132" s="273"/>
      <c r="B132" s="278"/>
      <c r="C132" s="279"/>
      <c r="D132" s="279"/>
      <c r="E132" s="280"/>
      <c r="F132" s="85" t="s">
        <v>190</v>
      </c>
      <c r="G132" s="86"/>
      <c r="H132" s="6">
        <v>3</v>
      </c>
      <c r="I132" s="89"/>
      <c r="J132" s="116">
        <v>2</v>
      </c>
      <c r="K132" s="89"/>
      <c r="L132" s="6"/>
    </row>
    <row r="133" spans="1:12" ht="13.5" customHeight="1" x14ac:dyDescent="0.15">
      <c r="A133" s="273"/>
      <c r="B133" s="278"/>
      <c r="C133" s="279"/>
      <c r="D133" s="279"/>
      <c r="E133" s="280"/>
      <c r="F133" s="205" t="s">
        <v>119</v>
      </c>
      <c r="G133" s="206"/>
      <c r="H133" s="6">
        <v>1</v>
      </c>
      <c r="I133" s="116"/>
      <c r="J133" s="116">
        <v>1</v>
      </c>
      <c r="K133" s="116"/>
      <c r="L133" s="6"/>
    </row>
    <row r="134" spans="1:12" ht="13.5" customHeight="1" x14ac:dyDescent="0.15">
      <c r="A134" s="273"/>
      <c r="B134" s="278"/>
      <c r="C134" s="279"/>
      <c r="D134" s="279"/>
      <c r="E134" s="280"/>
      <c r="F134" s="205" t="s">
        <v>853</v>
      </c>
      <c r="G134" s="206"/>
      <c r="H134" s="6">
        <v>1</v>
      </c>
      <c r="I134" s="116"/>
      <c r="J134" s="116">
        <v>1</v>
      </c>
      <c r="K134" s="196"/>
      <c r="L134" s="195" t="s">
        <v>854</v>
      </c>
    </row>
    <row r="135" spans="1:12" ht="13.5" customHeight="1" x14ac:dyDescent="0.15">
      <c r="A135" s="273"/>
      <c r="B135" s="278"/>
      <c r="C135" s="279"/>
      <c r="D135" s="279"/>
      <c r="E135" s="280"/>
      <c r="F135" s="207" t="s">
        <v>855</v>
      </c>
      <c r="G135" s="208"/>
      <c r="H135" s="7">
        <v>2</v>
      </c>
      <c r="I135" s="118"/>
      <c r="J135" s="118">
        <v>1</v>
      </c>
      <c r="K135" s="196"/>
      <c r="L135" s="195" t="s">
        <v>854</v>
      </c>
    </row>
    <row r="136" spans="1:12" ht="13.5" customHeight="1" x14ac:dyDescent="0.15">
      <c r="A136" s="273"/>
      <c r="B136" s="281"/>
      <c r="C136" s="282"/>
      <c r="D136" s="282"/>
      <c r="E136" s="283"/>
      <c r="F136" s="286" t="s">
        <v>450</v>
      </c>
      <c r="G136" s="324"/>
      <c r="H136" s="7"/>
      <c r="I136" s="90">
        <f>SUM(I128:I135)</f>
        <v>7</v>
      </c>
      <c r="J136" s="90">
        <f>SUM(J128:J135)</f>
        <v>5</v>
      </c>
      <c r="K136" s="4">
        <f>SUM(K128:K135)</f>
        <v>0</v>
      </c>
      <c r="L136" s="83" t="s">
        <v>7</v>
      </c>
    </row>
    <row r="137" spans="1:12" ht="13.5" customHeight="1" x14ac:dyDescent="0.15">
      <c r="A137" s="273"/>
      <c r="B137" s="275" t="s">
        <v>355</v>
      </c>
      <c r="C137" s="276"/>
      <c r="D137" s="276"/>
      <c r="E137" s="277"/>
      <c r="F137" s="85" t="s">
        <v>459</v>
      </c>
      <c r="G137" s="86"/>
      <c r="H137" s="18">
        <v>1</v>
      </c>
      <c r="I137" s="18"/>
      <c r="J137" s="18">
        <v>2</v>
      </c>
      <c r="K137" s="18"/>
      <c r="L137" s="5"/>
    </row>
    <row r="138" spans="1:12" ht="13.5" customHeight="1" x14ac:dyDescent="0.15">
      <c r="A138" s="273"/>
      <c r="B138" s="278"/>
      <c r="C138" s="279"/>
      <c r="D138" s="279"/>
      <c r="E138" s="280"/>
      <c r="F138" s="85" t="s">
        <v>469</v>
      </c>
      <c r="G138" s="86"/>
      <c r="H138" s="89">
        <v>2</v>
      </c>
      <c r="I138" s="89"/>
      <c r="J138" s="116">
        <v>2</v>
      </c>
      <c r="K138" s="89"/>
      <c r="L138" s="6"/>
    </row>
    <row r="139" spans="1:12" ht="13.5" customHeight="1" x14ac:dyDescent="0.15">
      <c r="A139" s="273"/>
      <c r="B139" s="278"/>
      <c r="C139" s="279"/>
      <c r="D139" s="279"/>
      <c r="E139" s="280"/>
      <c r="F139" s="85" t="s">
        <v>471</v>
      </c>
      <c r="G139" s="86"/>
      <c r="H139" s="89">
        <v>2</v>
      </c>
      <c r="I139" s="89"/>
      <c r="J139" s="116">
        <v>2</v>
      </c>
      <c r="K139" s="89"/>
      <c r="L139" s="6"/>
    </row>
    <row r="140" spans="1:12" ht="13.5" customHeight="1" x14ac:dyDescent="0.15">
      <c r="A140" s="273"/>
      <c r="B140" s="278"/>
      <c r="C140" s="279"/>
      <c r="D140" s="279"/>
      <c r="E140" s="280"/>
      <c r="F140" s="85" t="s">
        <v>461</v>
      </c>
      <c r="G140" s="86"/>
      <c r="H140" s="89">
        <v>1</v>
      </c>
      <c r="I140" s="89"/>
      <c r="J140" s="116">
        <v>2</v>
      </c>
      <c r="K140" s="89"/>
      <c r="L140" s="6"/>
    </row>
    <row r="141" spans="1:12" ht="13.5" customHeight="1" x14ac:dyDescent="0.15">
      <c r="A141" s="273"/>
      <c r="B141" s="278"/>
      <c r="C141" s="279"/>
      <c r="D141" s="279"/>
      <c r="E141" s="280"/>
      <c r="F141" s="152" t="s">
        <v>611</v>
      </c>
      <c r="G141" s="153"/>
      <c r="H141" s="154">
        <v>2</v>
      </c>
      <c r="I141" s="89"/>
      <c r="J141" s="116">
        <v>2</v>
      </c>
      <c r="K141" s="89"/>
      <c r="L141" s="6"/>
    </row>
    <row r="142" spans="1:12" ht="13.5" customHeight="1" x14ac:dyDescent="0.15">
      <c r="A142" s="273"/>
      <c r="B142" s="278"/>
      <c r="C142" s="279"/>
      <c r="D142" s="279"/>
      <c r="E142" s="280"/>
      <c r="F142" s="85" t="s">
        <v>612</v>
      </c>
      <c r="G142" s="86"/>
      <c r="H142" s="89">
        <v>2</v>
      </c>
      <c r="I142" s="89"/>
      <c r="J142" s="116">
        <v>2</v>
      </c>
      <c r="K142" s="89"/>
      <c r="L142" s="6"/>
    </row>
    <row r="143" spans="1:12" ht="13.5" customHeight="1" x14ac:dyDescent="0.15">
      <c r="A143" s="273"/>
      <c r="B143" s="278"/>
      <c r="C143" s="279"/>
      <c r="D143" s="279"/>
      <c r="E143" s="280"/>
      <c r="F143" s="85" t="s">
        <v>613</v>
      </c>
      <c r="G143" s="86"/>
      <c r="H143" s="89">
        <v>1</v>
      </c>
      <c r="I143" s="89"/>
      <c r="J143" s="116">
        <v>2</v>
      </c>
      <c r="K143" s="89"/>
      <c r="L143" s="6"/>
    </row>
    <row r="144" spans="1:12" ht="13.5" customHeight="1" x14ac:dyDescent="0.15">
      <c r="A144" s="273"/>
      <c r="B144" s="278"/>
      <c r="C144" s="279"/>
      <c r="D144" s="279"/>
      <c r="E144" s="280"/>
      <c r="F144" s="155" t="s">
        <v>838</v>
      </c>
      <c r="G144" s="156"/>
      <c r="H144" s="160">
        <v>2</v>
      </c>
      <c r="I144" s="160"/>
      <c r="J144" s="160">
        <v>2</v>
      </c>
      <c r="K144" s="160"/>
      <c r="L144" s="7"/>
    </row>
    <row r="145" spans="1:12" ht="13.5" customHeight="1" x14ac:dyDescent="0.15">
      <c r="A145" s="273"/>
      <c r="B145" s="281"/>
      <c r="C145" s="282"/>
      <c r="D145" s="282"/>
      <c r="E145" s="283"/>
      <c r="F145" s="286" t="s">
        <v>450</v>
      </c>
      <c r="G145" s="324"/>
      <c r="H145" s="7"/>
      <c r="I145" s="90">
        <f t="shared" ref="I145:J145" si="14">SUM(I137:I144)</f>
        <v>0</v>
      </c>
      <c r="J145" s="90">
        <f t="shared" si="14"/>
        <v>16</v>
      </c>
      <c r="K145" s="90">
        <f>SUM(K137:K144)</f>
        <v>0</v>
      </c>
      <c r="L145" s="4" t="s">
        <v>7</v>
      </c>
    </row>
    <row r="146" spans="1:12" ht="13.5" customHeight="1" x14ac:dyDescent="0.15">
      <c r="A146" s="273"/>
      <c r="B146" s="275" t="s">
        <v>68</v>
      </c>
      <c r="C146" s="276"/>
      <c r="D146" s="276"/>
      <c r="E146" s="277"/>
      <c r="F146" s="85" t="s">
        <v>136</v>
      </c>
      <c r="G146" s="86"/>
      <c r="H146" s="6">
        <v>2</v>
      </c>
      <c r="I146" s="89"/>
      <c r="J146" s="116">
        <v>2</v>
      </c>
      <c r="K146" s="89"/>
      <c r="L146" s="6"/>
    </row>
    <row r="147" spans="1:12" ht="13.5" customHeight="1" x14ac:dyDescent="0.15">
      <c r="A147" s="273"/>
      <c r="B147" s="278"/>
      <c r="C147" s="279"/>
      <c r="D147" s="279"/>
      <c r="E147" s="280"/>
      <c r="F147" s="152" t="s">
        <v>137</v>
      </c>
      <c r="G147" s="153"/>
      <c r="H147" s="11">
        <v>1</v>
      </c>
      <c r="I147" s="154"/>
      <c r="J147" s="154">
        <v>2</v>
      </c>
      <c r="K147" s="154"/>
      <c r="L147" s="221" t="s">
        <v>793</v>
      </c>
    </row>
    <row r="148" spans="1:12" ht="13.5" customHeight="1" x14ac:dyDescent="0.15">
      <c r="A148" s="273"/>
      <c r="B148" s="278"/>
      <c r="C148" s="279"/>
      <c r="D148" s="279"/>
      <c r="E148" s="280"/>
      <c r="F148" s="152" t="s">
        <v>138</v>
      </c>
      <c r="G148" s="153"/>
      <c r="H148" s="11">
        <v>1</v>
      </c>
      <c r="I148" s="154"/>
      <c r="J148" s="154">
        <v>2</v>
      </c>
      <c r="K148" s="154"/>
      <c r="L148" s="221"/>
    </row>
    <row r="149" spans="1:12" ht="13.5" customHeight="1" x14ac:dyDescent="0.15">
      <c r="A149" s="273"/>
      <c r="B149" s="278"/>
      <c r="C149" s="279"/>
      <c r="D149" s="279"/>
      <c r="E149" s="280"/>
      <c r="F149" s="148" t="s">
        <v>139</v>
      </c>
      <c r="G149" s="149"/>
      <c r="H149" s="6">
        <v>2</v>
      </c>
      <c r="I149" s="116"/>
      <c r="J149" s="116">
        <v>2</v>
      </c>
      <c r="K149" s="116"/>
      <c r="L149" s="6"/>
    </row>
    <row r="150" spans="1:12" ht="13.5" customHeight="1" x14ac:dyDescent="0.15">
      <c r="A150" s="273"/>
      <c r="B150" s="278"/>
      <c r="C150" s="279"/>
      <c r="D150" s="279"/>
      <c r="E150" s="280"/>
      <c r="F150" s="148" t="s">
        <v>140</v>
      </c>
      <c r="G150" s="149"/>
      <c r="H150" s="6">
        <v>2</v>
      </c>
      <c r="I150" s="116"/>
      <c r="J150" s="116">
        <v>2</v>
      </c>
      <c r="K150" s="116"/>
      <c r="L150" s="6"/>
    </row>
    <row r="151" spans="1:12" ht="13.5" customHeight="1" x14ac:dyDescent="0.15">
      <c r="A151" s="273"/>
      <c r="B151" s="278"/>
      <c r="C151" s="279"/>
      <c r="D151" s="279"/>
      <c r="E151" s="280"/>
      <c r="F151" s="147" t="s">
        <v>141</v>
      </c>
      <c r="G151" s="150"/>
      <c r="H151" s="6">
        <v>2</v>
      </c>
      <c r="I151" s="116"/>
      <c r="J151" s="116">
        <v>2</v>
      </c>
      <c r="K151" s="116"/>
      <c r="L151" s="6"/>
    </row>
    <row r="152" spans="1:12" ht="13.5" customHeight="1" x14ac:dyDescent="0.15">
      <c r="A152" s="273"/>
      <c r="B152" s="278"/>
      <c r="C152" s="279"/>
      <c r="D152" s="279"/>
      <c r="E152" s="280"/>
      <c r="F152" s="147" t="s">
        <v>142</v>
      </c>
      <c r="G152" s="219"/>
      <c r="H152" s="7">
        <v>2</v>
      </c>
      <c r="I152" s="118"/>
      <c r="J152" s="118">
        <v>1</v>
      </c>
      <c r="K152" s="118"/>
      <c r="L152" s="7"/>
    </row>
    <row r="153" spans="1:12" ht="13.5" customHeight="1" x14ac:dyDescent="0.15">
      <c r="A153" s="273"/>
      <c r="B153" s="281"/>
      <c r="C153" s="282"/>
      <c r="D153" s="282"/>
      <c r="E153" s="283"/>
      <c r="F153" s="321" t="s">
        <v>24</v>
      </c>
      <c r="G153" s="390"/>
      <c r="H153" s="163"/>
      <c r="I153" s="160">
        <f>SUM(I146:I152)</f>
        <v>0</v>
      </c>
      <c r="J153" s="160">
        <f>SUM(J146:J152)</f>
        <v>13</v>
      </c>
      <c r="K153" s="160">
        <f>SUM(K146:K152)</f>
        <v>0</v>
      </c>
      <c r="L153" s="7" t="s">
        <v>7</v>
      </c>
    </row>
    <row r="154" spans="1:12" ht="13.5" customHeight="1" x14ac:dyDescent="0.15">
      <c r="A154" s="273"/>
      <c r="B154" s="275" t="s">
        <v>69</v>
      </c>
      <c r="C154" s="276"/>
      <c r="D154" s="276"/>
      <c r="E154" s="277"/>
      <c r="F154" s="112" t="s">
        <v>738</v>
      </c>
      <c r="G154" s="86"/>
      <c r="H154" s="6"/>
      <c r="I154" s="89"/>
      <c r="J154" s="89"/>
      <c r="K154" s="89"/>
      <c r="L154" s="6"/>
    </row>
    <row r="155" spans="1:12" ht="13.5" customHeight="1" x14ac:dyDescent="0.15">
      <c r="A155" s="273"/>
      <c r="B155" s="278"/>
      <c r="C155" s="279"/>
      <c r="D155" s="279"/>
      <c r="E155" s="280"/>
      <c r="F155" s="87"/>
      <c r="G155" s="88"/>
      <c r="H155" s="7"/>
      <c r="I155" s="90"/>
      <c r="J155" s="90"/>
      <c r="K155" s="90"/>
      <c r="L155" s="6"/>
    </row>
    <row r="156" spans="1:12" ht="13.5" customHeight="1" x14ac:dyDescent="0.15">
      <c r="A156" s="273"/>
      <c r="B156" s="281"/>
      <c r="C156" s="282"/>
      <c r="D156" s="282"/>
      <c r="E156" s="283"/>
      <c r="F156" s="286" t="s">
        <v>786</v>
      </c>
      <c r="G156" s="324"/>
      <c r="H156" s="7"/>
      <c r="I156" s="90">
        <f>SUM(I154:I155)</f>
        <v>0</v>
      </c>
      <c r="J156" s="90">
        <f t="shared" ref="J156:K156" si="15">SUM(J154:J155)</f>
        <v>0</v>
      </c>
      <c r="K156" s="90">
        <f t="shared" si="15"/>
        <v>0</v>
      </c>
      <c r="L156" s="5" t="s">
        <v>7</v>
      </c>
    </row>
    <row r="157" spans="1:12" ht="13.5" customHeight="1" x14ac:dyDescent="0.15">
      <c r="A157" s="273"/>
      <c r="B157" s="378" t="s">
        <v>70</v>
      </c>
      <c r="C157" s="379"/>
      <c r="D157" s="379"/>
      <c r="E157" s="380"/>
      <c r="F157" s="84" t="s">
        <v>70</v>
      </c>
      <c r="G157" s="47"/>
      <c r="H157" s="6">
        <v>4</v>
      </c>
      <c r="I157" s="89">
        <v>5</v>
      </c>
      <c r="J157" s="89"/>
      <c r="K157" s="89"/>
      <c r="L157" s="5"/>
    </row>
    <row r="158" spans="1:12" ht="13.5" customHeight="1" thickBot="1" x14ac:dyDescent="0.2">
      <c r="A158" s="274"/>
      <c r="B158" s="387"/>
      <c r="C158" s="388"/>
      <c r="D158" s="388"/>
      <c r="E158" s="389"/>
      <c r="F158" s="321" t="s">
        <v>145</v>
      </c>
      <c r="G158" s="322"/>
      <c r="H158" s="14"/>
      <c r="I158" s="13">
        <f>SUM(I157:I157)</f>
        <v>5</v>
      </c>
      <c r="J158" s="13">
        <f t="shared" ref="J158:K158" si="16">SUM(J157:J157)</f>
        <v>0</v>
      </c>
      <c r="K158" s="13">
        <f t="shared" si="16"/>
        <v>0</v>
      </c>
      <c r="L158" s="16" t="s">
        <v>7</v>
      </c>
    </row>
    <row r="159" spans="1:12" ht="18" customHeight="1" thickTop="1" x14ac:dyDescent="0.15">
      <c r="A159" s="367" t="s">
        <v>914</v>
      </c>
      <c r="B159" s="368"/>
      <c r="C159" s="368"/>
      <c r="D159" s="368"/>
      <c r="E159" s="368"/>
      <c r="F159" s="368"/>
      <c r="G159" s="369"/>
      <c r="H159" s="165"/>
      <c r="I159" s="166">
        <f>SUM(I15,I24,I28,I32,I35,I41,I44,I58,I65,I73,I76,I80,I91,I96,I109,I119,I127,I136,I145,I153,I156,I158)</f>
        <v>96</v>
      </c>
      <c r="J159" s="166">
        <f>SUM(J15,J24,J28,J32,J35,J41,J44,J58,J65,J73,J76,J80,J91,J96,J109,J119,J127,J136,J145,J153,J156,J158)</f>
        <v>124</v>
      </c>
      <c r="K159" s="166">
        <f>SUM(K15,K24,K28,K32,K35,K41,K44,K58,K65,K73,K76,K80,K91,K96,K109,K119,K127,K136,K145,K153,K156,K158)</f>
        <v>0</v>
      </c>
      <c r="L159" s="17"/>
    </row>
    <row r="160" spans="1:12" ht="15" customHeight="1" x14ac:dyDescent="0.15">
      <c r="A160" s="370" t="s">
        <v>51</v>
      </c>
      <c r="B160" s="371"/>
      <c r="C160" s="371"/>
      <c r="D160" s="371"/>
      <c r="E160" s="371"/>
      <c r="F160" s="371"/>
      <c r="G160" s="371"/>
      <c r="H160" s="371"/>
      <c r="I160" s="371"/>
      <c r="J160" s="371"/>
      <c r="K160" s="371"/>
      <c r="L160" s="372"/>
    </row>
    <row r="161" spans="1:12" x14ac:dyDescent="0.15">
      <c r="A161" s="373" t="s">
        <v>59</v>
      </c>
      <c r="B161" s="374"/>
      <c r="C161" s="374"/>
      <c r="D161" s="374"/>
      <c r="E161" s="374"/>
      <c r="F161" s="374"/>
      <c r="G161" s="374"/>
      <c r="H161" s="374"/>
      <c r="I161" s="374"/>
      <c r="J161" s="374"/>
      <c r="K161" s="374"/>
      <c r="L161" s="21"/>
    </row>
    <row r="162" spans="1:12" x14ac:dyDescent="0.15">
      <c r="A162" s="350" t="s">
        <v>193</v>
      </c>
      <c r="B162" s="351"/>
      <c r="C162" s="351"/>
      <c r="D162" s="351"/>
      <c r="E162" s="351"/>
      <c r="F162" s="351"/>
      <c r="G162" s="351"/>
      <c r="H162" s="351"/>
      <c r="I162" s="351"/>
      <c r="J162" s="351"/>
      <c r="K162" s="351"/>
      <c r="L162" s="354"/>
    </row>
    <row r="163" spans="1:12" ht="13.5" customHeight="1" x14ac:dyDescent="0.15">
      <c r="A163" s="51" t="s">
        <v>63</v>
      </c>
      <c r="B163" s="53"/>
      <c r="C163" s="53"/>
      <c r="D163" s="53"/>
      <c r="E163" s="53"/>
      <c r="F163" s="53"/>
      <c r="G163" s="53"/>
      <c r="H163" s="94"/>
      <c r="I163" s="53"/>
      <c r="J163" s="53"/>
      <c r="K163" s="53"/>
      <c r="L163" s="54"/>
    </row>
    <row r="164" spans="1:12" x14ac:dyDescent="0.15">
      <c r="A164" s="350" t="s">
        <v>148</v>
      </c>
      <c r="B164" s="351"/>
      <c r="C164" s="351"/>
      <c r="D164" s="351"/>
      <c r="E164" s="351"/>
      <c r="F164" s="351"/>
      <c r="G164" s="351"/>
      <c r="H164" s="351"/>
      <c r="I164" s="351"/>
      <c r="J164" s="351"/>
      <c r="K164" s="351"/>
      <c r="L164" s="354"/>
    </row>
    <row r="165" spans="1:12" x14ac:dyDescent="0.15">
      <c r="A165" s="51"/>
      <c r="B165" s="93"/>
      <c r="C165" s="93"/>
      <c r="D165" s="93"/>
      <c r="E165" s="93"/>
      <c r="F165" s="93"/>
      <c r="G165" s="93"/>
      <c r="H165" s="95"/>
      <c r="I165" s="93"/>
      <c r="J165" s="93"/>
      <c r="K165" s="93"/>
      <c r="L165" s="22"/>
    </row>
    <row r="166" spans="1:12" x14ac:dyDescent="0.15">
      <c r="A166" s="51" t="s">
        <v>264</v>
      </c>
      <c r="B166" s="93"/>
      <c r="C166" s="93"/>
      <c r="D166" s="93"/>
      <c r="E166" s="93"/>
      <c r="F166" s="93"/>
      <c r="G166" s="93"/>
      <c r="H166" s="95"/>
      <c r="I166" s="93"/>
      <c r="J166" s="93"/>
      <c r="K166" s="93"/>
      <c r="L166" s="22"/>
    </row>
    <row r="167" spans="1:12" x14ac:dyDescent="0.15">
      <c r="A167" s="51" t="s">
        <v>62</v>
      </c>
      <c r="B167" s="93"/>
      <c r="C167" s="93"/>
      <c r="D167" s="93"/>
      <c r="E167" s="93"/>
      <c r="F167" s="93"/>
      <c r="G167" s="93"/>
      <c r="H167" s="95"/>
      <c r="I167" s="93"/>
      <c r="J167" s="93"/>
      <c r="K167" s="93"/>
      <c r="L167" s="22"/>
    </row>
    <row r="168" spans="1:12" x14ac:dyDescent="0.15">
      <c r="A168" s="51" t="s">
        <v>757</v>
      </c>
      <c r="B168" s="93"/>
      <c r="C168" s="93"/>
      <c r="D168" s="93"/>
      <c r="E168" s="93"/>
      <c r="F168" s="93"/>
      <c r="G168" s="93"/>
      <c r="H168" s="95"/>
      <c r="I168" s="93"/>
      <c r="J168" s="93"/>
      <c r="K168" s="93"/>
      <c r="L168" s="22"/>
    </row>
    <row r="169" spans="1:12" x14ac:dyDescent="0.15">
      <c r="A169" s="51" t="s">
        <v>754</v>
      </c>
      <c r="B169" s="93"/>
      <c r="C169" s="93"/>
      <c r="D169" s="93"/>
      <c r="E169" s="93"/>
      <c r="F169" s="93"/>
      <c r="G169" s="93"/>
      <c r="H169" s="95"/>
      <c r="I169" s="93"/>
      <c r="J169" s="93"/>
      <c r="K169" s="93"/>
      <c r="L169" s="22"/>
    </row>
    <row r="170" spans="1:12" x14ac:dyDescent="0.15">
      <c r="A170" s="51" t="s">
        <v>755</v>
      </c>
      <c r="B170" s="93"/>
      <c r="C170" s="93"/>
      <c r="D170" s="93"/>
      <c r="E170" s="93"/>
      <c r="F170" s="93"/>
      <c r="G170" s="93"/>
      <c r="H170" s="95"/>
      <c r="I170" s="93"/>
      <c r="J170" s="93"/>
      <c r="K170" s="93"/>
      <c r="L170" s="22"/>
    </row>
    <row r="171" spans="1:12" x14ac:dyDescent="0.15">
      <c r="A171" s="51" t="s">
        <v>756</v>
      </c>
      <c r="B171" s="93"/>
      <c r="C171" s="93"/>
      <c r="D171" s="93"/>
      <c r="E171" s="93"/>
      <c r="F171" s="93"/>
      <c r="G171" s="93"/>
      <c r="H171" s="95"/>
      <c r="I171" s="93"/>
      <c r="J171" s="93"/>
      <c r="K171" s="93"/>
      <c r="L171" s="22"/>
    </row>
    <row r="172" spans="1:12" x14ac:dyDescent="0.15">
      <c r="A172" s="51" t="s">
        <v>753</v>
      </c>
      <c r="B172" s="93"/>
      <c r="C172" s="93"/>
      <c r="D172" s="93"/>
      <c r="E172" s="93"/>
      <c r="F172" s="93"/>
      <c r="G172" s="93"/>
      <c r="H172" s="95"/>
      <c r="I172" s="93"/>
      <c r="J172" s="93"/>
      <c r="K172" s="93"/>
      <c r="L172" s="22"/>
    </row>
    <row r="173" spans="1:12" x14ac:dyDescent="0.15">
      <c r="A173" s="51"/>
      <c r="B173" s="93"/>
      <c r="C173" s="93"/>
      <c r="D173" s="93"/>
      <c r="E173" s="93"/>
      <c r="F173" s="93"/>
      <c r="G173" s="93"/>
      <c r="H173" s="95"/>
      <c r="I173" s="93"/>
      <c r="J173" s="93"/>
      <c r="K173" s="93"/>
      <c r="L173" s="22"/>
    </row>
    <row r="174" spans="1:12" x14ac:dyDescent="0.15">
      <c r="A174" s="51" t="s">
        <v>265</v>
      </c>
      <c r="B174" s="93"/>
      <c r="C174" s="93"/>
      <c r="D174" s="93"/>
      <c r="E174" s="93"/>
      <c r="F174" s="93"/>
      <c r="G174" s="93"/>
      <c r="H174" s="95"/>
      <c r="I174" s="93"/>
      <c r="J174" s="93"/>
      <c r="K174" s="93"/>
      <c r="L174" s="22"/>
    </row>
    <row r="175" spans="1:12" x14ac:dyDescent="0.15">
      <c r="A175" s="51" t="s">
        <v>60</v>
      </c>
      <c r="B175" s="93"/>
      <c r="C175" s="93"/>
      <c r="D175" s="93"/>
      <c r="E175" s="93"/>
      <c r="F175" s="93"/>
      <c r="G175" s="93"/>
      <c r="H175" s="95"/>
      <c r="I175" s="93"/>
      <c r="J175" s="93"/>
      <c r="K175" s="93"/>
      <c r="L175" s="22"/>
    </row>
    <row r="176" spans="1:12" x14ac:dyDescent="0.15">
      <c r="A176" s="92"/>
      <c r="B176" s="93"/>
      <c r="C176" s="93"/>
      <c r="D176" s="93"/>
      <c r="E176" s="93"/>
      <c r="F176" s="93"/>
      <c r="G176" s="93"/>
      <c r="H176" s="95"/>
      <c r="I176" s="93"/>
      <c r="J176" s="93"/>
      <c r="K176" s="93"/>
      <c r="L176" s="22"/>
    </row>
    <row r="177" spans="1:12" x14ac:dyDescent="0.15">
      <c r="A177" s="51" t="s">
        <v>64</v>
      </c>
      <c r="B177" s="111"/>
      <c r="C177" s="111"/>
      <c r="D177" s="111"/>
      <c r="E177" s="111"/>
      <c r="F177" s="111"/>
      <c r="G177" s="111"/>
      <c r="H177" s="95"/>
      <c r="I177" s="111"/>
      <c r="J177" s="111"/>
      <c r="K177" s="111"/>
      <c r="L177" s="124"/>
    </row>
    <row r="178" spans="1:12" s="151" customFormat="1" ht="13.5" customHeight="1" x14ac:dyDescent="0.15">
      <c r="A178" s="167" t="s">
        <v>721</v>
      </c>
      <c r="B178" s="168"/>
      <c r="C178" s="168"/>
      <c r="D178" s="168"/>
      <c r="E178" s="168"/>
      <c r="F178" s="168"/>
      <c r="G178" s="168"/>
      <c r="H178" s="169"/>
      <c r="I178" s="168"/>
      <c r="J178" s="168"/>
      <c r="K178" s="168"/>
      <c r="L178" s="172"/>
    </row>
    <row r="179" spans="1:12" x14ac:dyDescent="0.15">
      <c r="A179" s="51"/>
      <c r="B179" s="111"/>
      <c r="C179" s="111"/>
      <c r="D179" s="111"/>
      <c r="E179" s="111"/>
      <c r="F179" s="111"/>
      <c r="G179" s="111"/>
      <c r="H179" s="95"/>
      <c r="I179" s="111"/>
      <c r="J179" s="111"/>
      <c r="K179" s="111"/>
      <c r="L179" s="124"/>
    </row>
    <row r="180" spans="1:12" s="151" customFormat="1" x14ac:dyDescent="0.15">
      <c r="A180" s="170" t="s">
        <v>695</v>
      </c>
      <c r="B180" s="171"/>
      <c r="C180" s="171"/>
      <c r="D180" s="171"/>
      <c r="E180" s="171"/>
      <c r="F180" s="171"/>
      <c r="G180" s="171"/>
      <c r="H180" s="95"/>
      <c r="I180" s="111"/>
      <c r="J180" s="111"/>
      <c r="K180" s="111"/>
      <c r="L180" s="124"/>
    </row>
    <row r="181" spans="1:12" x14ac:dyDescent="0.15">
      <c r="A181" s="51" t="s">
        <v>728</v>
      </c>
      <c r="B181" s="111"/>
      <c r="C181" s="111"/>
      <c r="D181" s="111"/>
      <c r="E181" s="111"/>
      <c r="F181" s="111"/>
      <c r="G181" s="111"/>
      <c r="H181" s="95"/>
      <c r="I181" s="111"/>
      <c r="J181" s="111"/>
      <c r="K181" s="111"/>
      <c r="L181" s="124"/>
    </row>
    <row r="182" spans="1:12" s="151" customFormat="1" x14ac:dyDescent="0.15">
      <c r="A182" s="170" t="s">
        <v>801</v>
      </c>
      <c r="B182" s="171"/>
      <c r="C182" s="171"/>
      <c r="D182" s="171"/>
      <c r="E182" s="171"/>
      <c r="F182" s="171"/>
      <c r="G182" s="171"/>
      <c r="H182" s="95"/>
      <c r="I182" s="111"/>
      <c r="J182" s="111"/>
      <c r="K182" s="111"/>
      <c r="L182" s="124"/>
    </row>
    <row r="183" spans="1:12" x14ac:dyDescent="0.15">
      <c r="A183" s="51" t="s">
        <v>192</v>
      </c>
      <c r="B183" s="111"/>
      <c r="C183" s="111"/>
      <c r="D183" s="111"/>
      <c r="E183" s="111"/>
      <c r="F183" s="111"/>
      <c r="G183" s="111"/>
      <c r="H183" s="95"/>
      <c r="I183" s="111"/>
      <c r="J183" s="111"/>
      <c r="K183" s="111"/>
      <c r="L183" s="124"/>
    </row>
    <row r="184" spans="1:12" x14ac:dyDescent="0.15">
      <c r="A184" s="51" t="s">
        <v>156</v>
      </c>
      <c r="B184" s="111"/>
      <c r="C184" s="111"/>
      <c r="D184" s="111"/>
      <c r="E184" s="111"/>
      <c r="F184" s="111"/>
      <c r="G184" s="111"/>
      <c r="H184" s="95"/>
      <c r="I184" s="111"/>
      <c r="J184" s="111"/>
      <c r="K184" s="111"/>
      <c r="L184" s="124"/>
    </row>
    <row r="185" spans="1:12" x14ac:dyDescent="0.15">
      <c r="A185" s="51"/>
      <c r="B185" s="111"/>
      <c r="C185" s="111"/>
      <c r="D185" s="111"/>
      <c r="E185" s="111"/>
      <c r="F185" s="111"/>
      <c r="G185" s="111"/>
      <c r="H185" s="95"/>
      <c r="I185" s="111"/>
      <c r="J185" s="111"/>
      <c r="K185" s="111"/>
      <c r="L185" s="124"/>
    </row>
    <row r="186" spans="1:12" s="151" customFormat="1" x14ac:dyDescent="0.15">
      <c r="A186" s="170" t="s">
        <v>710</v>
      </c>
      <c r="B186" s="171"/>
      <c r="C186" s="171"/>
      <c r="D186" s="171"/>
      <c r="E186" s="171"/>
      <c r="F186" s="171"/>
      <c r="G186" s="171"/>
      <c r="H186" s="95"/>
      <c r="I186" s="111"/>
      <c r="J186" s="111"/>
      <c r="K186" s="111"/>
      <c r="L186" s="124"/>
    </row>
    <row r="187" spans="1:12" ht="13.5" customHeight="1" x14ac:dyDescent="0.15">
      <c r="A187" s="375" t="s">
        <v>893</v>
      </c>
      <c r="B187" s="376"/>
      <c r="C187" s="376"/>
      <c r="D187" s="376"/>
      <c r="E187" s="376"/>
      <c r="F187" s="376"/>
      <c r="G187" s="376"/>
      <c r="H187" s="376"/>
      <c r="I187" s="376"/>
      <c r="J187" s="376"/>
      <c r="K187" s="376"/>
      <c r="L187" s="377"/>
    </row>
    <row r="188" spans="1:12" ht="13.5" customHeight="1" x14ac:dyDescent="0.15">
      <c r="A188" s="375"/>
      <c r="B188" s="376"/>
      <c r="C188" s="376"/>
      <c r="D188" s="376"/>
      <c r="E188" s="376"/>
      <c r="F188" s="376"/>
      <c r="G188" s="376"/>
      <c r="H188" s="376"/>
      <c r="I188" s="376"/>
      <c r="J188" s="376"/>
      <c r="K188" s="376"/>
      <c r="L188" s="377"/>
    </row>
    <row r="189" spans="1:12" x14ac:dyDescent="0.15">
      <c r="A189" s="375"/>
      <c r="B189" s="376"/>
      <c r="C189" s="376"/>
      <c r="D189" s="376"/>
      <c r="E189" s="376"/>
      <c r="F189" s="376"/>
      <c r="G189" s="376"/>
      <c r="H189" s="376"/>
      <c r="I189" s="376"/>
      <c r="J189" s="376"/>
      <c r="K189" s="376"/>
      <c r="L189" s="377"/>
    </row>
    <row r="190" spans="1:12" x14ac:dyDescent="0.15">
      <c r="A190" s="51" t="s">
        <v>729</v>
      </c>
      <c r="B190" s="111"/>
      <c r="C190" s="111"/>
      <c r="D190" s="111"/>
      <c r="E190" s="111"/>
      <c r="F190" s="111"/>
      <c r="G190" s="111"/>
      <c r="H190" s="95"/>
      <c r="I190" s="111"/>
      <c r="J190" s="111"/>
      <c r="K190" s="111"/>
      <c r="L190" s="124"/>
    </row>
    <row r="191" spans="1:12" x14ac:dyDescent="0.15">
      <c r="A191" s="51" t="s">
        <v>258</v>
      </c>
      <c r="B191" s="111"/>
      <c r="C191" s="111"/>
      <c r="D191" s="111"/>
      <c r="E191" s="111"/>
      <c r="F191" s="111"/>
      <c r="G191" s="111"/>
      <c r="H191" s="95"/>
      <c r="I191" s="111"/>
      <c r="J191" s="111"/>
      <c r="K191" s="111"/>
      <c r="L191" s="124"/>
    </row>
    <row r="192" spans="1:12" x14ac:dyDescent="0.15">
      <c r="A192" s="51" t="s">
        <v>259</v>
      </c>
      <c r="B192" s="111"/>
      <c r="C192" s="111"/>
      <c r="D192" s="111"/>
      <c r="E192" s="111"/>
      <c r="F192" s="111"/>
      <c r="G192" s="111"/>
      <c r="H192" s="95"/>
      <c r="I192" s="111"/>
      <c r="J192" s="111"/>
      <c r="K192" s="111"/>
      <c r="L192" s="124"/>
    </row>
    <row r="193" spans="1:16" s="15" customFormat="1" ht="12" customHeight="1" x14ac:dyDescent="0.15">
      <c r="A193" s="126"/>
      <c r="B193" s="127"/>
      <c r="C193" s="127"/>
      <c r="D193" s="127"/>
      <c r="E193" s="127"/>
      <c r="F193" s="127"/>
      <c r="G193" s="127"/>
      <c r="H193" s="127"/>
      <c r="I193" s="127"/>
      <c r="J193" s="127"/>
      <c r="K193" s="127"/>
      <c r="L193" s="128"/>
      <c r="M193" s="123"/>
      <c r="N193" s="123"/>
      <c r="O193" s="123"/>
      <c r="P193" s="123"/>
    </row>
    <row r="194" spans="1:16" s="15" customFormat="1" ht="12" customHeight="1" x14ac:dyDescent="0.15">
      <c r="A194" s="51" t="s">
        <v>737</v>
      </c>
      <c r="B194" s="129"/>
      <c r="C194" s="129"/>
      <c r="D194" s="129"/>
      <c r="E194" s="129"/>
      <c r="F194" s="129"/>
      <c r="G194" s="129"/>
      <c r="H194" s="129"/>
      <c r="I194" s="129"/>
      <c r="J194" s="129"/>
      <c r="K194" s="129"/>
      <c r="L194" s="130"/>
    </row>
    <row r="195" spans="1:16" s="15" customFormat="1" ht="12" customHeight="1" x14ac:dyDescent="0.15">
      <c r="A195" s="51"/>
      <c r="B195" s="129"/>
      <c r="C195" s="129"/>
      <c r="D195" s="129"/>
      <c r="E195" s="129"/>
      <c r="F195" s="129"/>
      <c r="G195" s="129"/>
      <c r="H195" s="129"/>
      <c r="I195" s="129"/>
      <c r="J195" s="129"/>
      <c r="K195" s="129"/>
      <c r="L195" s="130"/>
    </row>
    <row r="196" spans="1:16" s="15" customFormat="1" ht="12" customHeight="1" x14ac:dyDescent="0.15">
      <c r="A196" s="51"/>
      <c r="B196" s="129"/>
      <c r="C196" s="129"/>
      <c r="D196" s="129"/>
      <c r="E196" s="129"/>
      <c r="F196" s="129"/>
      <c r="G196" s="129"/>
      <c r="H196" s="129"/>
      <c r="I196" s="129"/>
      <c r="J196" s="129"/>
      <c r="K196" s="129"/>
      <c r="L196" s="130"/>
    </row>
    <row r="197" spans="1:16" s="15" customFormat="1" ht="12" customHeight="1" x14ac:dyDescent="0.15">
      <c r="A197" s="51"/>
      <c r="B197" s="129"/>
      <c r="C197" s="129"/>
      <c r="D197" s="129"/>
      <c r="E197" s="129"/>
      <c r="F197" s="129"/>
      <c r="G197" s="129"/>
      <c r="H197" s="129"/>
      <c r="I197" s="129"/>
      <c r="J197" s="129"/>
      <c r="K197" s="129"/>
      <c r="L197" s="130"/>
    </row>
    <row r="198" spans="1:16" s="15" customFormat="1" ht="12" customHeight="1" x14ac:dyDescent="0.15">
      <c r="A198" s="51"/>
      <c r="B198" s="129"/>
      <c r="C198" s="129"/>
      <c r="D198" s="129"/>
      <c r="E198" s="129"/>
      <c r="F198" s="129"/>
      <c r="G198" s="129"/>
      <c r="H198" s="129"/>
      <c r="I198" s="129"/>
      <c r="J198" s="129"/>
      <c r="K198" s="129"/>
      <c r="L198" s="130"/>
    </row>
    <row r="199" spans="1:16" s="15" customFormat="1" ht="12" customHeight="1" x14ac:dyDescent="0.15">
      <c r="A199" s="51"/>
      <c r="B199" s="129"/>
      <c r="C199" s="129"/>
      <c r="D199" s="129"/>
      <c r="E199" s="129"/>
      <c r="F199" s="129"/>
      <c r="G199" s="129"/>
      <c r="H199" s="129"/>
      <c r="I199" s="129"/>
      <c r="J199" s="129"/>
      <c r="K199" s="129"/>
      <c r="L199" s="130"/>
    </row>
    <row r="200" spans="1:16" s="15" customFormat="1" ht="12" customHeight="1" x14ac:dyDescent="0.15">
      <c r="A200" s="51"/>
      <c r="B200" s="129"/>
      <c r="C200" s="129"/>
      <c r="D200" s="129"/>
      <c r="E200" s="129"/>
      <c r="F200" s="129"/>
      <c r="G200" s="129"/>
      <c r="H200" s="129"/>
      <c r="I200" s="129"/>
      <c r="J200" s="129"/>
      <c r="K200" s="129"/>
      <c r="L200" s="130"/>
    </row>
    <row r="201" spans="1:16" s="15" customFormat="1" ht="12" customHeight="1" x14ac:dyDescent="0.15">
      <c r="A201" s="51"/>
      <c r="B201" s="129"/>
      <c r="C201" s="129"/>
      <c r="D201" s="129"/>
      <c r="E201" s="129"/>
      <c r="F201" s="129"/>
      <c r="G201" s="129"/>
      <c r="H201" s="129"/>
      <c r="I201" s="129"/>
      <c r="J201" s="129"/>
      <c r="K201" s="129"/>
      <c r="L201" s="130"/>
    </row>
    <row r="202" spans="1:16" s="15" customFormat="1" ht="12" customHeight="1" x14ac:dyDescent="0.15">
      <c r="A202" s="51"/>
      <c r="B202" s="129"/>
      <c r="C202" s="129"/>
      <c r="D202" s="129"/>
      <c r="E202" s="129"/>
      <c r="F202" s="129"/>
      <c r="G202" s="129"/>
      <c r="H202" s="129"/>
      <c r="I202" s="129"/>
      <c r="J202" s="129"/>
      <c r="K202" s="129"/>
      <c r="L202" s="130"/>
    </row>
    <row r="203" spans="1:16" s="15" customFormat="1" ht="12" customHeight="1" x14ac:dyDescent="0.15">
      <c r="A203" s="51"/>
      <c r="B203" s="129"/>
      <c r="C203" s="129"/>
      <c r="D203" s="129"/>
      <c r="E203" s="129"/>
      <c r="F203" s="129"/>
      <c r="G203" s="129"/>
      <c r="H203" s="129"/>
      <c r="I203" s="129"/>
      <c r="J203" s="129"/>
      <c r="K203" s="129"/>
      <c r="L203" s="130"/>
    </row>
    <row r="204" spans="1:16" s="15" customFormat="1" ht="12" customHeight="1" x14ac:dyDescent="0.15">
      <c r="A204" s="51"/>
      <c r="B204" s="129"/>
      <c r="C204" s="129"/>
      <c r="D204" s="129"/>
      <c r="E204" s="129"/>
      <c r="F204" s="129"/>
      <c r="G204" s="129"/>
      <c r="H204" s="129"/>
      <c r="I204" s="129"/>
      <c r="J204" s="129"/>
      <c r="K204" s="129"/>
      <c r="L204" s="130"/>
    </row>
    <row r="205" spans="1:16" s="15" customFormat="1" ht="12" customHeight="1" x14ac:dyDescent="0.15">
      <c r="A205" s="51"/>
      <c r="B205" s="129"/>
      <c r="C205" s="129"/>
      <c r="D205" s="129"/>
      <c r="E205" s="129"/>
      <c r="F205" s="129"/>
      <c r="G205" s="129"/>
      <c r="H205" s="129"/>
      <c r="I205" s="129"/>
      <c r="J205" s="129"/>
      <c r="K205" s="129"/>
      <c r="L205" s="130"/>
    </row>
    <row r="206" spans="1:16" s="15" customFormat="1" ht="12" customHeight="1" x14ac:dyDescent="0.15">
      <c r="A206" s="51"/>
      <c r="B206" s="129"/>
      <c r="C206" s="129"/>
      <c r="D206" s="129"/>
      <c r="E206" s="129"/>
      <c r="F206" s="129"/>
      <c r="G206" s="129"/>
      <c r="H206" s="129"/>
      <c r="I206" s="129"/>
      <c r="J206" s="129"/>
      <c r="K206" s="129"/>
      <c r="L206" s="130"/>
    </row>
    <row r="207" spans="1:16" s="15" customFormat="1" ht="12" customHeight="1" x14ac:dyDescent="0.15">
      <c r="A207" s="51"/>
      <c r="B207" s="129"/>
      <c r="C207" s="129"/>
      <c r="D207" s="129"/>
      <c r="E207" s="129"/>
      <c r="F207" s="129"/>
      <c r="G207" s="129"/>
      <c r="H207" s="129"/>
      <c r="I207" s="129"/>
      <c r="J207" s="129"/>
      <c r="K207" s="129"/>
      <c r="L207" s="130"/>
    </row>
    <row r="208" spans="1:16"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5" customFormat="1" ht="12" customHeight="1" x14ac:dyDescent="0.15">
      <c r="A215" s="51"/>
      <c r="B215" s="129"/>
      <c r="C215" s="129"/>
      <c r="D215" s="129"/>
      <c r="E215" s="129"/>
      <c r="F215" s="129"/>
      <c r="G215" s="129"/>
      <c r="H215" s="129"/>
      <c r="I215" s="129"/>
      <c r="J215" s="129"/>
      <c r="K215" s="129"/>
      <c r="L215" s="130"/>
    </row>
    <row r="216" spans="1:12" s="15" customFormat="1" ht="12" customHeight="1" x14ac:dyDescent="0.15">
      <c r="A216" s="51"/>
      <c r="B216" s="129"/>
      <c r="C216" s="129"/>
      <c r="D216" s="129"/>
      <c r="E216" s="129"/>
      <c r="F216" s="129"/>
      <c r="G216" s="129"/>
      <c r="H216" s="129"/>
      <c r="I216" s="129"/>
      <c r="J216" s="129"/>
      <c r="K216" s="129"/>
      <c r="L216" s="130"/>
    </row>
    <row r="217" spans="1:12" s="15" customFormat="1" ht="12" customHeight="1" x14ac:dyDescent="0.15">
      <c r="A217" s="51"/>
      <c r="B217" s="129"/>
      <c r="C217" s="129"/>
      <c r="D217" s="129"/>
      <c r="E217" s="129"/>
      <c r="F217" s="129"/>
      <c r="G217" s="129"/>
      <c r="H217" s="129"/>
      <c r="I217" s="129"/>
      <c r="J217" s="129"/>
      <c r="K217" s="129"/>
      <c r="L217" s="130"/>
    </row>
    <row r="218" spans="1:12" s="15" customFormat="1" ht="12" customHeight="1" x14ac:dyDescent="0.15">
      <c r="A218" s="51"/>
      <c r="B218" s="129"/>
      <c r="C218" s="129"/>
      <c r="D218" s="129"/>
      <c r="E218" s="129"/>
      <c r="F218" s="129"/>
      <c r="G218" s="129"/>
      <c r="H218" s="129"/>
      <c r="I218" s="129"/>
      <c r="J218" s="129"/>
      <c r="K218" s="129"/>
      <c r="L218" s="130"/>
    </row>
    <row r="219" spans="1:12" s="15" customFormat="1" ht="12" customHeight="1" x14ac:dyDescent="0.15">
      <c r="A219" s="51"/>
      <c r="B219" s="129"/>
      <c r="C219" s="129"/>
      <c r="D219" s="129"/>
      <c r="E219" s="129"/>
      <c r="F219" s="129"/>
      <c r="G219" s="129"/>
      <c r="H219" s="129"/>
      <c r="I219" s="129"/>
      <c r="J219" s="129"/>
      <c r="K219" s="129"/>
      <c r="L219" s="130"/>
    </row>
    <row r="220" spans="1:12" s="12" customFormat="1" x14ac:dyDescent="0.15">
      <c r="A220" s="131" t="s">
        <v>740</v>
      </c>
      <c r="B220" s="129"/>
      <c r="C220" s="129"/>
      <c r="D220" s="129"/>
      <c r="E220" s="129"/>
      <c r="F220" s="129"/>
      <c r="G220" s="129"/>
      <c r="H220" s="129"/>
      <c r="I220" s="129"/>
      <c r="J220" s="129"/>
      <c r="K220" s="129"/>
      <c r="L220" s="130"/>
    </row>
    <row r="221" spans="1:12" s="12" customFormat="1" x14ac:dyDescent="0.15">
      <c r="A221" s="224" t="s">
        <v>741</v>
      </c>
      <c r="B221" s="225"/>
      <c r="C221" s="225"/>
      <c r="D221" s="225"/>
      <c r="E221" s="225"/>
      <c r="F221" s="225"/>
      <c r="G221" s="225"/>
      <c r="H221" s="225"/>
      <c r="I221" s="225"/>
      <c r="J221" s="225"/>
      <c r="K221" s="225"/>
      <c r="L221" s="226"/>
    </row>
    <row r="222" spans="1:12" s="12" customFormat="1" x14ac:dyDescent="0.15">
      <c r="A222" s="224"/>
      <c r="B222" s="225"/>
      <c r="C222" s="225"/>
      <c r="D222" s="225"/>
      <c r="E222" s="225"/>
      <c r="F222" s="225"/>
      <c r="G222" s="225"/>
      <c r="H222" s="225"/>
      <c r="I222" s="225"/>
      <c r="J222" s="225"/>
      <c r="K222" s="225"/>
      <c r="L222" s="226"/>
    </row>
    <row r="223" spans="1:12" s="12" customFormat="1" x14ac:dyDescent="0.15">
      <c r="A223" s="131" t="s">
        <v>739</v>
      </c>
      <c r="B223" s="129"/>
      <c r="C223" s="129"/>
      <c r="D223" s="129"/>
      <c r="E223" s="129"/>
      <c r="F223" s="129"/>
      <c r="G223" s="129"/>
      <c r="H223" s="129"/>
      <c r="I223" s="129"/>
      <c r="J223" s="129"/>
      <c r="K223" s="129"/>
      <c r="L223" s="130"/>
    </row>
    <row r="224" spans="1:12" s="12" customFormat="1" ht="13.5" customHeight="1" x14ac:dyDescent="0.15">
      <c r="A224" s="224" t="s">
        <v>787</v>
      </c>
      <c r="B224" s="225"/>
      <c r="C224" s="225"/>
      <c r="D224" s="225"/>
      <c r="E224" s="225"/>
      <c r="F224" s="225"/>
      <c r="G224" s="225"/>
      <c r="H224" s="225"/>
      <c r="I224" s="225"/>
      <c r="J224" s="225"/>
      <c r="K224" s="225"/>
      <c r="L224" s="226"/>
    </row>
    <row r="225" spans="1:12" s="12" customFormat="1" x14ac:dyDescent="0.15">
      <c r="A225" s="227"/>
      <c r="B225" s="228"/>
      <c r="C225" s="228"/>
      <c r="D225" s="228"/>
      <c r="E225" s="228"/>
      <c r="F225" s="228"/>
      <c r="G225" s="228"/>
      <c r="H225" s="228"/>
      <c r="I225" s="228"/>
      <c r="J225" s="228"/>
      <c r="K225" s="228"/>
      <c r="L225" s="229"/>
    </row>
  </sheetData>
  <mergeCells count="110">
    <mergeCell ref="L16:L17"/>
    <mergeCell ref="L18:L19"/>
    <mergeCell ref="L20:L21"/>
    <mergeCell ref="L22:L23"/>
    <mergeCell ref="F14:G14"/>
    <mergeCell ref="A1:L1"/>
    <mergeCell ref="A2:L2"/>
    <mergeCell ref="A3:L3"/>
    <mergeCell ref="A4:L4"/>
    <mergeCell ref="A5:E6"/>
    <mergeCell ref="F5:G6"/>
    <mergeCell ref="H5:H6"/>
    <mergeCell ref="I5:K5"/>
    <mergeCell ref="L5:L6"/>
    <mergeCell ref="F26:G26"/>
    <mergeCell ref="F27:G27"/>
    <mergeCell ref="F28:G28"/>
    <mergeCell ref="D29:E32"/>
    <mergeCell ref="F29:G29"/>
    <mergeCell ref="F30:G30"/>
    <mergeCell ref="F15:G15"/>
    <mergeCell ref="B16:E24"/>
    <mergeCell ref="F16:G16"/>
    <mergeCell ref="F17:G17"/>
    <mergeCell ref="F18:G18"/>
    <mergeCell ref="F19:G19"/>
    <mergeCell ref="F20:G20"/>
    <mergeCell ref="F21:G21"/>
    <mergeCell ref="F22:G22"/>
    <mergeCell ref="F23:G23"/>
    <mergeCell ref="B7:E15"/>
    <mergeCell ref="F7:G7"/>
    <mergeCell ref="F8:G8"/>
    <mergeCell ref="F9:G9"/>
    <mergeCell ref="F10:G10"/>
    <mergeCell ref="F11:G11"/>
    <mergeCell ref="F12:G12"/>
    <mergeCell ref="F13:G13"/>
    <mergeCell ref="B42:E44"/>
    <mergeCell ref="F42:G42"/>
    <mergeCell ref="F43:G43"/>
    <mergeCell ref="F44:G44"/>
    <mergeCell ref="A45:E46"/>
    <mergeCell ref="F45:G46"/>
    <mergeCell ref="D36:E41"/>
    <mergeCell ref="F36:G36"/>
    <mergeCell ref="F37:G37"/>
    <mergeCell ref="F38:G38"/>
    <mergeCell ref="F39:G39"/>
    <mergeCell ref="F40:G40"/>
    <mergeCell ref="F41:G41"/>
    <mergeCell ref="A7:A44"/>
    <mergeCell ref="F31:G31"/>
    <mergeCell ref="F32:G32"/>
    <mergeCell ref="D33:E35"/>
    <mergeCell ref="F33:G33"/>
    <mergeCell ref="F34:G34"/>
    <mergeCell ref="F35:G35"/>
    <mergeCell ref="F24:G24"/>
    <mergeCell ref="B25:C41"/>
    <mergeCell ref="D25:E28"/>
    <mergeCell ref="F25:G25"/>
    <mergeCell ref="C81:C96"/>
    <mergeCell ref="D81:E91"/>
    <mergeCell ref="F91:G91"/>
    <mergeCell ref="D92:E96"/>
    <mergeCell ref="F96:G96"/>
    <mergeCell ref="F65:G65"/>
    <mergeCell ref="F73:G73"/>
    <mergeCell ref="E74:E76"/>
    <mergeCell ref="F76:G76"/>
    <mergeCell ref="E59:E65"/>
    <mergeCell ref="E66:E73"/>
    <mergeCell ref="H45:H46"/>
    <mergeCell ref="I45:K45"/>
    <mergeCell ref="L45:L46"/>
    <mergeCell ref="A224:L225"/>
    <mergeCell ref="A221:L222"/>
    <mergeCell ref="A161:K161"/>
    <mergeCell ref="A162:L162"/>
    <mergeCell ref="A164:L164"/>
    <mergeCell ref="A187:L189"/>
    <mergeCell ref="B154:E156"/>
    <mergeCell ref="F156:G156"/>
    <mergeCell ref="B157:E158"/>
    <mergeCell ref="F158:G158"/>
    <mergeCell ref="A159:G159"/>
    <mergeCell ref="A160:L160"/>
    <mergeCell ref="B128:E136"/>
    <mergeCell ref="A47:A158"/>
    <mergeCell ref="B47:B96"/>
    <mergeCell ref="C47:C80"/>
    <mergeCell ref="D47:E58"/>
    <mergeCell ref="F58:G58"/>
    <mergeCell ref="D59:D80"/>
    <mergeCell ref="E77:E80"/>
    <mergeCell ref="F80:G80"/>
    <mergeCell ref="L147:L148"/>
    <mergeCell ref="F136:G136"/>
    <mergeCell ref="B137:E145"/>
    <mergeCell ref="F145:G145"/>
    <mergeCell ref="B146:E153"/>
    <mergeCell ref="F153:G153"/>
    <mergeCell ref="B97:B127"/>
    <mergeCell ref="F119:G119"/>
    <mergeCell ref="C120:E127"/>
    <mergeCell ref="F127:G127"/>
    <mergeCell ref="C97:E109"/>
    <mergeCell ref="F109:G109"/>
    <mergeCell ref="C110:E119"/>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P219"/>
  <sheetViews>
    <sheetView view="pageBreakPreview" topLeftCell="A139"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615</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89">
        <v>1</v>
      </c>
      <c r="J8" s="89"/>
      <c r="K8" s="89"/>
      <c r="L8" s="6"/>
    </row>
    <row r="9" spans="1:12" ht="13.5" customHeight="1" x14ac:dyDescent="0.15">
      <c r="A9" s="261"/>
      <c r="B9" s="232"/>
      <c r="C9" s="263"/>
      <c r="D9" s="263"/>
      <c r="E9" s="233"/>
      <c r="F9" s="317" t="s">
        <v>25</v>
      </c>
      <c r="G9" s="318"/>
      <c r="H9" s="6">
        <v>1</v>
      </c>
      <c r="I9" s="89">
        <v>1</v>
      </c>
      <c r="J9" s="89"/>
      <c r="K9" s="89"/>
      <c r="L9" s="6"/>
    </row>
    <row r="10" spans="1:12" ht="13.5" customHeight="1" x14ac:dyDescent="0.15">
      <c r="A10" s="261"/>
      <c r="B10" s="232"/>
      <c r="C10" s="263"/>
      <c r="D10" s="263"/>
      <c r="E10" s="233"/>
      <c r="F10" s="317" t="s">
        <v>36</v>
      </c>
      <c r="G10" s="318"/>
      <c r="H10" s="6">
        <v>1</v>
      </c>
      <c r="I10" s="89">
        <v>1</v>
      </c>
      <c r="J10" s="89"/>
      <c r="K10" s="89"/>
      <c r="L10" s="11"/>
    </row>
    <row r="11" spans="1:12" ht="13.5" customHeight="1" x14ac:dyDescent="0.15">
      <c r="A11" s="261"/>
      <c r="B11" s="232"/>
      <c r="C11" s="263"/>
      <c r="D11" s="263"/>
      <c r="E11" s="233"/>
      <c r="F11" s="317" t="s">
        <v>26</v>
      </c>
      <c r="G11" s="318"/>
      <c r="H11" s="6">
        <v>1</v>
      </c>
      <c r="I11" s="89">
        <v>1</v>
      </c>
      <c r="J11" s="89"/>
      <c r="K11" s="89"/>
      <c r="L11" s="6"/>
    </row>
    <row r="12" spans="1:12" ht="13.5" customHeight="1" x14ac:dyDescent="0.15">
      <c r="A12" s="261"/>
      <c r="B12" s="232"/>
      <c r="C12" s="263"/>
      <c r="D12" s="263"/>
      <c r="E12" s="233"/>
      <c r="F12" s="317" t="s">
        <v>33</v>
      </c>
      <c r="G12" s="318"/>
      <c r="H12" s="6">
        <v>1</v>
      </c>
      <c r="I12" s="89">
        <v>1</v>
      </c>
      <c r="J12" s="89"/>
      <c r="K12" s="89"/>
      <c r="L12" s="6"/>
    </row>
    <row r="13" spans="1:12" ht="13.5" customHeight="1" x14ac:dyDescent="0.15">
      <c r="A13" s="261"/>
      <c r="B13" s="232"/>
      <c r="C13" s="263"/>
      <c r="D13" s="263"/>
      <c r="E13" s="233"/>
      <c r="F13" s="317" t="s">
        <v>27</v>
      </c>
      <c r="G13" s="318"/>
      <c r="H13" s="6">
        <v>1</v>
      </c>
      <c r="I13" s="89">
        <v>1</v>
      </c>
      <c r="J13" s="89"/>
      <c r="K13" s="89"/>
      <c r="L13" s="6"/>
    </row>
    <row r="14" spans="1:12" ht="13.5" customHeight="1" x14ac:dyDescent="0.15">
      <c r="A14" s="261"/>
      <c r="B14" s="232"/>
      <c r="C14" s="263"/>
      <c r="D14" s="263"/>
      <c r="E14" s="233"/>
      <c r="F14" s="319" t="s">
        <v>28</v>
      </c>
      <c r="G14" s="320"/>
      <c r="H14" s="6">
        <v>1</v>
      </c>
      <c r="I14" s="89">
        <v>1</v>
      </c>
      <c r="J14" s="89"/>
      <c r="K14" s="89"/>
      <c r="L14" s="6"/>
    </row>
    <row r="15" spans="1:12" ht="13.5" customHeight="1" x14ac:dyDescent="0.15">
      <c r="A15" s="261"/>
      <c r="B15" s="234"/>
      <c r="C15" s="264"/>
      <c r="D15" s="264"/>
      <c r="E15" s="235"/>
      <c r="F15" s="293" t="s">
        <v>17</v>
      </c>
      <c r="G15" s="294"/>
      <c r="H15" s="83"/>
      <c r="I15" s="4">
        <f>SUM(I7:I14)</f>
        <v>9</v>
      </c>
      <c r="J15" s="4">
        <f t="shared" ref="J15:K15" si="0">SUM(J7:J14)</f>
        <v>0</v>
      </c>
      <c r="K15" s="4">
        <f t="shared" si="0"/>
        <v>0</v>
      </c>
      <c r="L15" s="83"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83"/>
      <c r="I24" s="4">
        <f>SUM(I16:I23)</f>
        <v>0</v>
      </c>
      <c r="J24" s="4">
        <f t="shared" ref="J24:K24" si="1">SUM(J16:J23)</f>
        <v>12</v>
      </c>
      <c r="K24" s="4">
        <f t="shared" si="1"/>
        <v>0</v>
      </c>
      <c r="L24" s="83"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89">
        <v>1</v>
      </c>
      <c r="J26" s="89"/>
      <c r="K26" s="89"/>
      <c r="L26" s="6"/>
    </row>
    <row r="27" spans="1:12" ht="13.5" customHeight="1" x14ac:dyDescent="0.15">
      <c r="A27" s="261"/>
      <c r="B27" s="232"/>
      <c r="C27" s="233"/>
      <c r="D27" s="356"/>
      <c r="E27" s="421"/>
      <c r="F27" s="290" t="s">
        <v>20</v>
      </c>
      <c r="G27" s="292"/>
      <c r="H27" s="7">
        <v>1</v>
      </c>
      <c r="I27" s="90">
        <v>1</v>
      </c>
      <c r="J27" s="90"/>
      <c r="K27" s="90"/>
      <c r="L27" s="6"/>
    </row>
    <row r="28" spans="1:12" ht="13.5" customHeight="1" x14ac:dyDescent="0.15">
      <c r="A28" s="261"/>
      <c r="B28" s="232"/>
      <c r="C28" s="233"/>
      <c r="D28" s="357"/>
      <c r="E28" s="422"/>
      <c r="F28" s="286" t="s">
        <v>23</v>
      </c>
      <c r="G28" s="287"/>
      <c r="H28" s="7"/>
      <c r="I28" s="90">
        <f>SUM(I25:I27)</f>
        <v>3</v>
      </c>
      <c r="J28" s="90">
        <f t="shared" ref="J28:K28" si="2">SUM(J25:J27)</f>
        <v>0</v>
      </c>
      <c r="K28" s="90">
        <f t="shared" si="2"/>
        <v>0</v>
      </c>
      <c r="L28" s="83"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89">
        <v>1</v>
      </c>
      <c r="J30" s="89"/>
      <c r="K30" s="89"/>
      <c r="L30" s="6"/>
    </row>
    <row r="31" spans="1:12" ht="13.5" customHeight="1" x14ac:dyDescent="0.15">
      <c r="A31" s="261"/>
      <c r="B31" s="232"/>
      <c r="C31" s="233"/>
      <c r="D31" s="278"/>
      <c r="E31" s="280"/>
      <c r="F31" s="290" t="s">
        <v>748</v>
      </c>
      <c r="G31" s="292"/>
      <c r="H31" s="7">
        <v>1</v>
      </c>
      <c r="I31" s="90">
        <v>1</v>
      </c>
      <c r="J31" s="90"/>
      <c r="K31" s="90"/>
      <c r="L31" s="6"/>
    </row>
    <row r="32" spans="1:12" ht="13.5" customHeight="1" x14ac:dyDescent="0.15">
      <c r="A32" s="261"/>
      <c r="B32" s="232"/>
      <c r="C32" s="233"/>
      <c r="D32" s="281"/>
      <c r="E32" s="283"/>
      <c r="F32" s="286" t="s">
        <v>23</v>
      </c>
      <c r="G32" s="287"/>
      <c r="H32" s="7"/>
      <c r="I32" s="90">
        <f>SUM(I29:I31)</f>
        <v>3</v>
      </c>
      <c r="J32" s="90">
        <f t="shared" ref="J32:K32" si="3">SUM(J29:J31)</f>
        <v>0</v>
      </c>
      <c r="K32" s="90">
        <f t="shared" si="3"/>
        <v>0</v>
      </c>
      <c r="L32" s="83"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89">
        <v>1</v>
      </c>
      <c r="J34" s="89"/>
      <c r="K34" s="8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83" t="s">
        <v>7</v>
      </c>
    </row>
    <row r="36" spans="1:13" ht="13.5" customHeight="1" x14ac:dyDescent="0.15">
      <c r="A36" s="261"/>
      <c r="B36" s="232"/>
      <c r="C36" s="233"/>
      <c r="D36" s="355" t="s">
        <v>41</v>
      </c>
      <c r="E36" s="420"/>
      <c r="F36" s="317" t="s">
        <v>751</v>
      </c>
      <c r="G36" s="347"/>
      <c r="H36" s="6">
        <v>1</v>
      </c>
      <c r="I36" s="89">
        <v>1</v>
      </c>
      <c r="J36" s="89"/>
      <c r="K36" s="89"/>
      <c r="L36" s="6"/>
    </row>
    <row r="37" spans="1:13" ht="13.5" customHeight="1" x14ac:dyDescent="0.15">
      <c r="A37" s="261"/>
      <c r="B37" s="232"/>
      <c r="C37" s="233"/>
      <c r="D37" s="356"/>
      <c r="E37" s="421"/>
      <c r="F37" s="317" t="s">
        <v>752</v>
      </c>
      <c r="G37" s="318"/>
      <c r="H37" s="6">
        <v>1</v>
      </c>
      <c r="I37" s="89">
        <v>1</v>
      </c>
      <c r="J37" s="89"/>
      <c r="K37" s="89"/>
      <c r="L37" s="6"/>
    </row>
    <row r="38" spans="1:13" ht="13.5" customHeight="1" x14ac:dyDescent="0.15">
      <c r="A38" s="261"/>
      <c r="B38" s="232"/>
      <c r="C38" s="233"/>
      <c r="D38" s="356"/>
      <c r="E38" s="421"/>
      <c r="F38" s="284" t="s">
        <v>29</v>
      </c>
      <c r="G38" s="296"/>
      <c r="H38" s="6">
        <v>1</v>
      </c>
      <c r="I38" s="89">
        <v>1</v>
      </c>
      <c r="J38" s="89"/>
      <c r="K38" s="89"/>
      <c r="L38" s="6"/>
    </row>
    <row r="39" spans="1:13" ht="13.5" customHeight="1" x14ac:dyDescent="0.15">
      <c r="A39" s="261"/>
      <c r="B39" s="232"/>
      <c r="C39" s="233"/>
      <c r="D39" s="356"/>
      <c r="E39" s="421"/>
      <c r="F39" s="284" t="s">
        <v>30</v>
      </c>
      <c r="G39" s="296"/>
      <c r="H39" s="6">
        <v>1</v>
      </c>
      <c r="I39" s="89">
        <v>1</v>
      </c>
      <c r="J39" s="89"/>
      <c r="K39" s="89"/>
      <c r="L39" s="6"/>
    </row>
    <row r="40" spans="1:13" ht="13.5" customHeight="1" x14ac:dyDescent="0.15">
      <c r="A40" s="261"/>
      <c r="B40" s="232"/>
      <c r="C40" s="233"/>
      <c r="D40" s="356"/>
      <c r="E40" s="421"/>
      <c r="F40" s="290" t="s">
        <v>31</v>
      </c>
      <c r="G40" s="292"/>
      <c r="H40" s="7">
        <v>1</v>
      </c>
      <c r="I40" s="90">
        <v>1</v>
      </c>
      <c r="J40" s="90"/>
      <c r="K40" s="90"/>
      <c r="L40" s="6"/>
    </row>
    <row r="41" spans="1:13" ht="13.5" customHeight="1" x14ac:dyDescent="0.15">
      <c r="A41" s="261"/>
      <c r="B41" s="234"/>
      <c r="C41" s="235"/>
      <c r="D41" s="357"/>
      <c r="E41" s="422"/>
      <c r="F41" s="286" t="s">
        <v>146</v>
      </c>
      <c r="G41" s="287"/>
      <c r="H41" s="7"/>
      <c r="I41" s="90">
        <f>SUM(I36:I40)</f>
        <v>5</v>
      </c>
      <c r="J41" s="90">
        <f t="shared" ref="J41:K41" si="5">SUM(J36:J40)</f>
        <v>0</v>
      </c>
      <c r="K41" s="90">
        <f t="shared" si="5"/>
        <v>0</v>
      </c>
      <c r="L41" s="83" t="s">
        <v>7</v>
      </c>
    </row>
    <row r="42" spans="1:13" s="12" customFormat="1" ht="13.5" customHeight="1" x14ac:dyDescent="0.15">
      <c r="A42" s="261"/>
      <c r="B42" s="236" t="s">
        <v>42</v>
      </c>
      <c r="C42" s="237"/>
      <c r="D42" s="237"/>
      <c r="E42" s="238"/>
      <c r="F42" s="222" t="s">
        <v>43</v>
      </c>
      <c r="G42" s="343"/>
      <c r="H42" s="6">
        <v>1</v>
      </c>
      <c r="I42" s="6">
        <v>2</v>
      </c>
      <c r="J42" s="89"/>
      <c r="K42" s="89"/>
      <c r="L42" s="5"/>
      <c r="M42" s="20"/>
    </row>
    <row r="43" spans="1:13" s="12" customFormat="1" ht="13.5" customHeight="1" x14ac:dyDescent="0.15">
      <c r="A43" s="261"/>
      <c r="B43" s="239"/>
      <c r="C43" s="240"/>
      <c r="D43" s="240"/>
      <c r="E43" s="241"/>
      <c r="F43" s="319" t="s">
        <v>44</v>
      </c>
      <c r="G43" s="344"/>
      <c r="H43" s="6">
        <v>1</v>
      </c>
      <c r="I43" s="6">
        <v>1</v>
      </c>
      <c r="J43" s="89"/>
      <c r="K43" s="8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288</v>
      </c>
      <c r="D47" s="437" t="s">
        <v>304</v>
      </c>
      <c r="E47" s="437"/>
      <c r="F47" s="91" t="s">
        <v>72</v>
      </c>
      <c r="G47" s="46"/>
      <c r="H47" s="5">
        <v>2</v>
      </c>
      <c r="I47" s="18"/>
      <c r="J47" s="18">
        <v>2</v>
      </c>
      <c r="K47" s="18"/>
      <c r="L47" s="6"/>
    </row>
    <row r="48" spans="1:13" ht="13.5" customHeight="1" x14ac:dyDescent="0.15">
      <c r="A48" s="272"/>
      <c r="B48" s="456"/>
      <c r="C48" s="437"/>
      <c r="D48" s="437"/>
      <c r="E48" s="437"/>
      <c r="F48" s="84" t="s">
        <v>73</v>
      </c>
      <c r="G48" s="47"/>
      <c r="H48" s="6">
        <v>1</v>
      </c>
      <c r="I48" s="89"/>
      <c r="J48" s="116">
        <v>2</v>
      </c>
      <c r="K48" s="89"/>
      <c r="L48" s="6"/>
    </row>
    <row r="49" spans="1:12" ht="13.5" customHeight="1" x14ac:dyDescent="0.15">
      <c r="A49" s="272"/>
      <c r="B49" s="456"/>
      <c r="C49" s="437"/>
      <c r="D49" s="437"/>
      <c r="E49" s="437"/>
      <c r="F49" s="84" t="s">
        <v>74</v>
      </c>
      <c r="G49" s="47"/>
      <c r="H49" s="6">
        <v>2</v>
      </c>
      <c r="I49" s="89"/>
      <c r="J49" s="116">
        <v>2</v>
      </c>
      <c r="K49" s="89"/>
      <c r="L49" s="6"/>
    </row>
    <row r="50" spans="1:12" ht="13.5" customHeight="1" x14ac:dyDescent="0.15">
      <c r="A50" s="272"/>
      <c r="B50" s="456"/>
      <c r="C50" s="437"/>
      <c r="D50" s="437"/>
      <c r="E50" s="437"/>
      <c r="F50" s="84" t="s">
        <v>75</v>
      </c>
      <c r="G50" s="47"/>
      <c r="H50" s="6">
        <v>2</v>
      </c>
      <c r="I50" s="89"/>
      <c r="J50" s="116">
        <v>2</v>
      </c>
      <c r="K50" s="89"/>
      <c r="L50" s="6"/>
    </row>
    <row r="51" spans="1:12" ht="13.5" customHeight="1" x14ac:dyDescent="0.15">
      <c r="A51" s="272"/>
      <c r="B51" s="456"/>
      <c r="C51" s="437"/>
      <c r="D51" s="437"/>
      <c r="E51" s="437"/>
      <c r="F51" s="84" t="s">
        <v>76</v>
      </c>
      <c r="G51" s="47"/>
      <c r="H51" s="6">
        <v>3</v>
      </c>
      <c r="I51" s="89"/>
      <c r="J51" s="116">
        <v>2</v>
      </c>
      <c r="K51" s="89"/>
      <c r="L51" s="6"/>
    </row>
    <row r="52" spans="1:12" ht="13.5" customHeight="1" x14ac:dyDescent="0.15">
      <c r="A52" s="272"/>
      <c r="B52" s="456"/>
      <c r="C52" s="437"/>
      <c r="D52" s="437"/>
      <c r="E52" s="437"/>
      <c r="F52" s="84" t="s">
        <v>77</v>
      </c>
      <c r="G52" s="47"/>
      <c r="H52" s="6">
        <v>2</v>
      </c>
      <c r="I52" s="89"/>
      <c r="J52" s="116">
        <v>2</v>
      </c>
      <c r="K52" s="89"/>
      <c r="L52" s="6"/>
    </row>
    <row r="53" spans="1:12" ht="13.5" customHeight="1" x14ac:dyDescent="0.15">
      <c r="A53" s="272"/>
      <c r="B53" s="456"/>
      <c r="C53" s="437"/>
      <c r="D53" s="437"/>
      <c r="E53" s="437"/>
      <c r="F53" s="84" t="s">
        <v>78</v>
      </c>
      <c r="G53" s="47"/>
      <c r="H53" s="6">
        <v>4</v>
      </c>
      <c r="I53" s="89"/>
      <c r="J53" s="116">
        <v>2</v>
      </c>
      <c r="K53" s="89"/>
      <c r="L53" s="6"/>
    </row>
    <row r="54" spans="1:12" ht="13.5" customHeight="1" x14ac:dyDescent="0.15">
      <c r="A54" s="272"/>
      <c r="B54" s="456"/>
      <c r="C54" s="437"/>
      <c r="D54" s="437"/>
      <c r="E54" s="437"/>
      <c r="F54" s="84" t="s">
        <v>79</v>
      </c>
      <c r="G54" s="47"/>
      <c r="H54" s="6">
        <v>2</v>
      </c>
      <c r="I54" s="89"/>
      <c r="J54" s="116">
        <v>2</v>
      </c>
      <c r="K54" s="89"/>
      <c r="L54" s="6"/>
    </row>
    <row r="55" spans="1:12" ht="13.5" customHeight="1" x14ac:dyDescent="0.15">
      <c r="A55" s="272"/>
      <c r="B55" s="456"/>
      <c r="C55" s="437"/>
      <c r="D55" s="437"/>
      <c r="E55" s="437"/>
      <c r="F55" s="84" t="s">
        <v>80</v>
      </c>
      <c r="G55" s="47"/>
      <c r="H55" s="6">
        <v>2</v>
      </c>
      <c r="I55" s="89"/>
      <c r="J55" s="116">
        <v>2</v>
      </c>
      <c r="K55" s="89"/>
      <c r="L55" s="6"/>
    </row>
    <row r="56" spans="1:12" ht="13.5" customHeight="1" x14ac:dyDescent="0.15">
      <c r="A56" s="272"/>
      <c r="B56" s="456"/>
      <c r="C56" s="437"/>
      <c r="D56" s="437"/>
      <c r="E56" s="437"/>
      <c r="F56" s="84" t="s">
        <v>81</v>
      </c>
      <c r="G56" s="47"/>
      <c r="H56" s="6">
        <v>2</v>
      </c>
      <c r="I56" s="89"/>
      <c r="J56" s="116">
        <v>2</v>
      </c>
      <c r="K56" s="89"/>
      <c r="L56" s="6"/>
    </row>
    <row r="57" spans="1:12" ht="13.5" customHeight="1" x14ac:dyDescent="0.15">
      <c r="A57" s="272"/>
      <c r="B57" s="456"/>
      <c r="C57" s="437"/>
      <c r="D57" s="437"/>
      <c r="E57" s="437"/>
      <c r="F57" s="84" t="s">
        <v>82</v>
      </c>
      <c r="G57" s="47"/>
      <c r="H57" s="6">
        <v>3</v>
      </c>
      <c r="I57" s="89"/>
      <c r="J57" s="116">
        <v>2</v>
      </c>
      <c r="K57" s="89"/>
      <c r="L57" s="6"/>
    </row>
    <row r="58" spans="1:12" s="9" customFormat="1" ht="13.5" customHeight="1" x14ac:dyDescent="0.15">
      <c r="A58" s="272"/>
      <c r="B58" s="456"/>
      <c r="C58" s="437"/>
      <c r="D58" s="437"/>
      <c r="E58" s="437"/>
      <c r="F58" s="321" t="s">
        <v>289</v>
      </c>
      <c r="G58" s="322"/>
      <c r="H58" s="14"/>
      <c r="I58" s="13">
        <f>SUM(I47:I57)</f>
        <v>0</v>
      </c>
      <c r="J58" s="13">
        <f t="shared" ref="J58:K58" si="7">SUM(J47:J57)</f>
        <v>22</v>
      </c>
      <c r="K58" s="13">
        <f t="shared" si="7"/>
        <v>0</v>
      </c>
      <c r="L58" s="14" t="s">
        <v>7</v>
      </c>
    </row>
    <row r="59" spans="1:12" ht="13.5" customHeight="1" x14ac:dyDescent="0.15">
      <c r="A59" s="272"/>
      <c r="B59" s="456"/>
      <c r="C59" s="437"/>
      <c r="D59" s="437" t="s">
        <v>309</v>
      </c>
      <c r="E59" s="469" t="s">
        <v>888</v>
      </c>
      <c r="F59" s="84" t="s">
        <v>590</v>
      </c>
      <c r="G59" s="47"/>
      <c r="H59" s="6">
        <v>1</v>
      </c>
      <c r="I59" s="89">
        <v>2</v>
      </c>
      <c r="J59" s="89"/>
      <c r="K59" s="89"/>
      <c r="L59" s="6"/>
    </row>
    <row r="60" spans="1:12" ht="13.5" customHeight="1" x14ac:dyDescent="0.15">
      <c r="A60" s="272"/>
      <c r="B60" s="456"/>
      <c r="C60" s="437"/>
      <c r="D60" s="437"/>
      <c r="E60" s="470"/>
      <c r="F60" s="84" t="s">
        <v>880</v>
      </c>
      <c r="G60" s="47"/>
      <c r="H60" s="6">
        <v>2</v>
      </c>
      <c r="I60" s="89">
        <v>2</v>
      </c>
      <c r="J60" s="89"/>
      <c r="K60" s="89"/>
      <c r="L60" s="6"/>
    </row>
    <row r="61" spans="1:12" ht="13.5" customHeight="1" x14ac:dyDescent="0.15">
      <c r="A61" s="272"/>
      <c r="B61" s="456"/>
      <c r="C61" s="437"/>
      <c r="D61" s="437"/>
      <c r="E61" s="470"/>
      <c r="F61" s="84" t="s">
        <v>591</v>
      </c>
      <c r="G61" s="47"/>
      <c r="H61" s="6" t="s">
        <v>57</v>
      </c>
      <c r="I61" s="89"/>
      <c r="J61" s="116">
        <v>2</v>
      </c>
      <c r="K61" s="89"/>
      <c r="L61" s="6"/>
    </row>
    <row r="62" spans="1:12" ht="13.5" customHeight="1" x14ac:dyDescent="0.15">
      <c r="A62" s="272"/>
      <c r="B62" s="456"/>
      <c r="C62" s="437"/>
      <c r="D62" s="437"/>
      <c r="E62" s="470"/>
      <c r="F62" s="84" t="s">
        <v>592</v>
      </c>
      <c r="G62" s="47"/>
      <c r="H62" s="6" t="s">
        <v>57</v>
      </c>
      <c r="I62" s="89"/>
      <c r="J62" s="116">
        <v>2</v>
      </c>
      <c r="K62" s="89"/>
      <c r="L62" s="6"/>
    </row>
    <row r="63" spans="1:12" ht="13.5" customHeight="1" x14ac:dyDescent="0.15">
      <c r="A63" s="272"/>
      <c r="B63" s="456"/>
      <c r="C63" s="437"/>
      <c r="D63" s="437"/>
      <c r="E63" s="470"/>
      <c r="F63" s="84" t="s">
        <v>593</v>
      </c>
      <c r="G63" s="47"/>
      <c r="H63" s="6">
        <v>2</v>
      </c>
      <c r="I63" s="89">
        <v>2</v>
      </c>
      <c r="J63" s="89"/>
      <c r="K63" s="89"/>
      <c r="L63" s="6"/>
    </row>
    <row r="64" spans="1:12" ht="13.5" customHeight="1" x14ac:dyDescent="0.15">
      <c r="A64" s="272"/>
      <c r="B64" s="456"/>
      <c r="C64" s="437"/>
      <c r="D64" s="437"/>
      <c r="E64" s="470"/>
      <c r="F64" s="84" t="s">
        <v>887</v>
      </c>
      <c r="G64" s="47"/>
      <c r="H64" s="6">
        <v>3</v>
      </c>
      <c r="I64" s="89">
        <v>2</v>
      </c>
      <c r="J64" s="89"/>
      <c r="K64" s="89"/>
      <c r="L64" s="6"/>
    </row>
    <row r="65" spans="1:12" s="9" customFormat="1" ht="13.5" customHeight="1" x14ac:dyDescent="0.15">
      <c r="A65" s="272"/>
      <c r="B65" s="456"/>
      <c r="C65" s="437"/>
      <c r="D65" s="437"/>
      <c r="E65" s="471"/>
      <c r="F65" s="321" t="s">
        <v>191</v>
      </c>
      <c r="G65" s="322"/>
      <c r="H65" s="14"/>
      <c r="I65" s="13">
        <f>SUM(I59:I64)</f>
        <v>8</v>
      </c>
      <c r="J65" s="13">
        <f>SUM(J59:J64)</f>
        <v>4</v>
      </c>
      <c r="K65" s="13">
        <f>SUM(K59:K64)</f>
        <v>0</v>
      </c>
      <c r="L65" s="14" t="s">
        <v>7</v>
      </c>
    </row>
    <row r="66" spans="1:12" ht="13.5" customHeight="1" x14ac:dyDescent="0.15">
      <c r="A66" s="272"/>
      <c r="B66" s="456"/>
      <c r="C66" s="437"/>
      <c r="D66" s="437"/>
      <c r="E66" s="469" t="s">
        <v>890</v>
      </c>
      <c r="F66" s="84" t="s">
        <v>594</v>
      </c>
      <c r="G66" s="47"/>
      <c r="H66" s="6">
        <v>2</v>
      </c>
      <c r="I66" s="89">
        <v>2</v>
      </c>
      <c r="J66" s="89"/>
      <c r="K66" s="89"/>
      <c r="L66" s="6"/>
    </row>
    <row r="67" spans="1:12" ht="13.5" customHeight="1" x14ac:dyDescent="0.15">
      <c r="A67" s="272"/>
      <c r="B67" s="456"/>
      <c r="C67" s="437"/>
      <c r="D67" s="437"/>
      <c r="E67" s="470"/>
      <c r="F67" s="84" t="s">
        <v>595</v>
      </c>
      <c r="G67" s="47"/>
      <c r="H67" s="6">
        <v>2</v>
      </c>
      <c r="I67" s="89"/>
      <c r="J67" s="116">
        <v>2</v>
      </c>
      <c r="K67" s="89"/>
      <c r="L67" s="6"/>
    </row>
    <row r="68" spans="1:12" ht="13.5" customHeight="1" x14ac:dyDescent="0.15">
      <c r="A68" s="272"/>
      <c r="B68" s="456"/>
      <c r="C68" s="437"/>
      <c r="D68" s="437"/>
      <c r="E68" s="470"/>
      <c r="F68" s="84" t="s">
        <v>596</v>
      </c>
      <c r="G68" s="47"/>
      <c r="H68" s="6">
        <v>3</v>
      </c>
      <c r="I68" s="89">
        <v>2</v>
      </c>
      <c r="J68" s="116"/>
      <c r="K68" s="89"/>
      <c r="L68" s="6"/>
    </row>
    <row r="69" spans="1:12" ht="13.5" customHeight="1" x14ac:dyDescent="0.15">
      <c r="A69" s="272"/>
      <c r="B69" s="456"/>
      <c r="C69" s="437"/>
      <c r="D69" s="437"/>
      <c r="E69" s="470"/>
      <c r="F69" s="84" t="s">
        <v>597</v>
      </c>
      <c r="G69" s="47"/>
      <c r="H69" s="6" t="s">
        <v>56</v>
      </c>
      <c r="I69" s="89"/>
      <c r="J69" s="116">
        <v>2</v>
      </c>
      <c r="K69" s="89"/>
      <c r="L69" s="6"/>
    </row>
    <row r="70" spans="1:12" ht="13.5" customHeight="1" x14ac:dyDescent="0.15">
      <c r="A70" s="272"/>
      <c r="B70" s="456"/>
      <c r="C70" s="437"/>
      <c r="D70" s="437"/>
      <c r="E70" s="470"/>
      <c r="F70" s="84" t="s">
        <v>598</v>
      </c>
      <c r="G70" s="47"/>
      <c r="H70" s="6">
        <v>2</v>
      </c>
      <c r="I70" s="89"/>
      <c r="J70" s="116">
        <v>2</v>
      </c>
      <c r="K70" s="89"/>
      <c r="L70" s="6"/>
    </row>
    <row r="71" spans="1:12" ht="13.5" customHeight="1" x14ac:dyDescent="0.15">
      <c r="A71" s="272"/>
      <c r="B71" s="456"/>
      <c r="C71" s="437"/>
      <c r="D71" s="437"/>
      <c r="E71" s="470"/>
      <c r="F71" s="84" t="s">
        <v>599</v>
      </c>
      <c r="G71" s="47"/>
      <c r="H71" s="6">
        <v>2</v>
      </c>
      <c r="I71" s="89">
        <v>2</v>
      </c>
      <c r="J71" s="89"/>
      <c r="K71" s="89"/>
      <c r="L71" s="6"/>
    </row>
    <row r="72" spans="1:12" ht="13.5" customHeight="1" x14ac:dyDescent="0.15">
      <c r="A72" s="272"/>
      <c r="B72" s="456"/>
      <c r="C72" s="437"/>
      <c r="D72" s="437"/>
      <c r="E72" s="470"/>
      <c r="F72" s="84" t="s">
        <v>889</v>
      </c>
      <c r="G72" s="47"/>
      <c r="H72" s="6">
        <v>3</v>
      </c>
      <c r="I72" s="89">
        <v>2</v>
      </c>
      <c r="J72" s="89"/>
      <c r="K72" s="89"/>
      <c r="L72" s="6"/>
    </row>
    <row r="73" spans="1:12" s="9" customFormat="1" ht="13.5" customHeight="1" x14ac:dyDescent="0.15">
      <c r="A73" s="272"/>
      <c r="B73" s="456"/>
      <c r="C73" s="437"/>
      <c r="D73" s="437"/>
      <c r="E73" s="471"/>
      <c r="F73" s="321" t="s">
        <v>24</v>
      </c>
      <c r="G73" s="322"/>
      <c r="H73" s="14"/>
      <c r="I73" s="13">
        <f>SUM(I66:I72)</f>
        <v>8</v>
      </c>
      <c r="J73" s="13">
        <f>SUM(J66:J72)</f>
        <v>6</v>
      </c>
      <c r="K73" s="13">
        <f>SUM(K66:K72)</f>
        <v>0</v>
      </c>
      <c r="L73" s="14" t="s">
        <v>7</v>
      </c>
    </row>
    <row r="74" spans="1:12" ht="13.5" customHeight="1" x14ac:dyDescent="0.15">
      <c r="A74" s="272"/>
      <c r="B74" s="456"/>
      <c r="C74" s="437"/>
      <c r="D74" s="437"/>
      <c r="E74" s="468" t="s">
        <v>891</v>
      </c>
      <c r="F74" s="84" t="s">
        <v>892</v>
      </c>
      <c r="G74" s="47"/>
      <c r="H74" s="6">
        <v>2</v>
      </c>
      <c r="I74" s="89">
        <v>2</v>
      </c>
      <c r="J74" s="89"/>
      <c r="K74" s="89"/>
      <c r="L74" s="6"/>
    </row>
    <row r="75" spans="1:12" ht="13.5" customHeight="1" x14ac:dyDescent="0.15">
      <c r="A75" s="272"/>
      <c r="B75" s="456"/>
      <c r="C75" s="437"/>
      <c r="D75" s="437"/>
      <c r="E75" s="468"/>
      <c r="F75" s="84" t="s">
        <v>600</v>
      </c>
      <c r="G75" s="47"/>
      <c r="H75" s="6">
        <v>3</v>
      </c>
      <c r="I75" s="89">
        <v>2</v>
      </c>
      <c r="J75" s="89"/>
      <c r="K75" s="89"/>
      <c r="L75" s="6"/>
    </row>
    <row r="76" spans="1:12" s="9" customFormat="1" ht="13.5" customHeight="1" x14ac:dyDescent="0.15">
      <c r="A76" s="272"/>
      <c r="B76" s="456"/>
      <c r="C76" s="437"/>
      <c r="D76" s="437"/>
      <c r="E76" s="468"/>
      <c r="F76" s="321" t="s">
        <v>53</v>
      </c>
      <c r="G76" s="322"/>
      <c r="H76" s="14"/>
      <c r="I76" s="13">
        <f>SUM(I74:I75)</f>
        <v>4</v>
      </c>
      <c r="J76" s="13">
        <f>SUM(J74:J75)</f>
        <v>0</v>
      </c>
      <c r="K76" s="13">
        <f>SUM(K74:K75)</f>
        <v>0</v>
      </c>
      <c r="L76" s="14" t="s">
        <v>7</v>
      </c>
    </row>
    <row r="77" spans="1:12" ht="13.5" customHeight="1" x14ac:dyDescent="0.15">
      <c r="A77" s="272"/>
      <c r="B77" s="456"/>
      <c r="C77" s="437"/>
      <c r="D77" s="437"/>
      <c r="E77" s="458" t="s">
        <v>604</v>
      </c>
      <c r="F77" s="84" t="s">
        <v>601</v>
      </c>
      <c r="G77" s="47"/>
      <c r="H77" s="6">
        <v>1</v>
      </c>
      <c r="I77" s="89">
        <v>2</v>
      </c>
      <c r="J77" s="89"/>
      <c r="K77" s="89"/>
      <c r="L77" s="6"/>
    </row>
    <row r="78" spans="1:12" ht="13.5" customHeight="1" x14ac:dyDescent="0.15">
      <c r="A78" s="272"/>
      <c r="B78" s="456"/>
      <c r="C78" s="437"/>
      <c r="D78" s="437"/>
      <c r="E78" s="458"/>
      <c r="F78" s="84" t="s">
        <v>602</v>
      </c>
      <c r="G78" s="47"/>
      <c r="H78" s="6">
        <v>1</v>
      </c>
      <c r="I78" s="89">
        <v>2</v>
      </c>
      <c r="J78" s="89"/>
      <c r="K78" s="89"/>
      <c r="L78" s="6"/>
    </row>
    <row r="79" spans="1:12" ht="13.5" customHeight="1" x14ac:dyDescent="0.15">
      <c r="A79" s="272"/>
      <c r="B79" s="456"/>
      <c r="C79" s="437"/>
      <c r="D79" s="437"/>
      <c r="E79" s="458"/>
      <c r="F79" s="84" t="s">
        <v>603</v>
      </c>
      <c r="G79" s="47"/>
      <c r="H79" s="6" t="s">
        <v>57</v>
      </c>
      <c r="I79" s="89"/>
      <c r="J79" s="116">
        <v>2</v>
      </c>
      <c r="K79" s="89"/>
      <c r="L79" s="6"/>
    </row>
    <row r="80" spans="1:12" s="9" customFormat="1" ht="13.5" customHeight="1" x14ac:dyDescent="0.15">
      <c r="A80" s="272"/>
      <c r="B80" s="456"/>
      <c r="C80" s="437"/>
      <c r="D80" s="437"/>
      <c r="E80" s="458"/>
      <c r="F80" s="321" t="s">
        <v>23</v>
      </c>
      <c r="G80" s="322"/>
      <c r="H80" s="14"/>
      <c r="I80" s="13">
        <f>SUM(I77:I79)</f>
        <v>4</v>
      </c>
      <c r="J80" s="13">
        <f t="shared" ref="J80:K80" si="8">SUM(J77:J79)</f>
        <v>2</v>
      </c>
      <c r="K80" s="13">
        <f t="shared" si="8"/>
        <v>0</v>
      </c>
      <c r="L80" s="14" t="s">
        <v>7</v>
      </c>
    </row>
    <row r="81" spans="1:12" ht="13.5" customHeight="1" x14ac:dyDescent="0.15">
      <c r="A81" s="272"/>
      <c r="B81" s="456"/>
      <c r="C81" s="437" t="s">
        <v>311</v>
      </c>
      <c r="D81" s="437" t="s">
        <v>310</v>
      </c>
      <c r="E81" s="437"/>
      <c r="F81" s="84" t="s">
        <v>83</v>
      </c>
      <c r="G81" s="47"/>
      <c r="H81" s="6">
        <v>2</v>
      </c>
      <c r="I81" s="89"/>
      <c r="J81" s="116">
        <v>2</v>
      </c>
      <c r="K81" s="89"/>
      <c r="L81" s="6"/>
    </row>
    <row r="82" spans="1:12" ht="13.5" customHeight="1" x14ac:dyDescent="0.15">
      <c r="A82" s="272"/>
      <c r="B82" s="456"/>
      <c r="C82" s="437"/>
      <c r="D82" s="437"/>
      <c r="E82" s="437"/>
      <c r="F82" s="84" t="s">
        <v>84</v>
      </c>
      <c r="G82" s="47"/>
      <c r="H82" s="6">
        <v>2</v>
      </c>
      <c r="I82" s="89"/>
      <c r="J82" s="116">
        <v>2</v>
      </c>
      <c r="K82" s="89"/>
      <c r="L82" s="6"/>
    </row>
    <row r="83" spans="1:12" ht="13.5" customHeight="1" x14ac:dyDescent="0.15">
      <c r="A83" s="272"/>
      <c r="B83" s="456"/>
      <c r="C83" s="437"/>
      <c r="D83" s="437"/>
      <c r="E83" s="437"/>
      <c r="F83" s="84" t="s">
        <v>85</v>
      </c>
      <c r="G83" s="47"/>
      <c r="H83" s="6">
        <v>3</v>
      </c>
      <c r="I83" s="89"/>
      <c r="J83" s="116">
        <v>2</v>
      </c>
      <c r="K83" s="89"/>
      <c r="L83" s="6"/>
    </row>
    <row r="84" spans="1:12" ht="13.5" customHeight="1" x14ac:dyDescent="0.15">
      <c r="A84" s="272"/>
      <c r="B84" s="456"/>
      <c r="C84" s="437"/>
      <c r="D84" s="437"/>
      <c r="E84" s="437"/>
      <c r="F84" s="84" t="s">
        <v>86</v>
      </c>
      <c r="G84" s="47"/>
      <c r="H84" s="6">
        <v>3</v>
      </c>
      <c r="I84" s="89"/>
      <c r="J84" s="116">
        <v>2</v>
      </c>
      <c r="K84" s="89"/>
      <c r="L84" s="6"/>
    </row>
    <row r="85" spans="1:12" ht="13.5" customHeight="1" x14ac:dyDescent="0.15">
      <c r="A85" s="272"/>
      <c r="B85" s="456"/>
      <c r="C85" s="437"/>
      <c r="D85" s="437"/>
      <c r="E85" s="437"/>
      <c r="F85" s="84" t="s">
        <v>87</v>
      </c>
      <c r="G85" s="47"/>
      <c r="H85" s="6">
        <v>3</v>
      </c>
      <c r="I85" s="89"/>
      <c r="J85" s="116">
        <v>2</v>
      </c>
      <c r="K85" s="89"/>
      <c r="L85" s="6"/>
    </row>
    <row r="86" spans="1:12" ht="13.5" customHeight="1" x14ac:dyDescent="0.15">
      <c r="A86" s="272"/>
      <c r="B86" s="456"/>
      <c r="C86" s="437"/>
      <c r="D86" s="437"/>
      <c r="E86" s="437"/>
      <c r="F86" s="84" t="s">
        <v>88</v>
      </c>
      <c r="G86" s="47"/>
      <c r="H86" s="6">
        <v>3</v>
      </c>
      <c r="I86" s="89"/>
      <c r="J86" s="116">
        <v>2</v>
      </c>
      <c r="K86" s="89"/>
      <c r="L86" s="6"/>
    </row>
    <row r="87" spans="1:12" ht="13.5" customHeight="1" x14ac:dyDescent="0.15">
      <c r="A87" s="272"/>
      <c r="B87" s="456"/>
      <c r="C87" s="437"/>
      <c r="D87" s="437"/>
      <c r="E87" s="437"/>
      <c r="F87" s="84" t="s">
        <v>89</v>
      </c>
      <c r="G87" s="47"/>
      <c r="H87" s="6">
        <v>2</v>
      </c>
      <c r="I87" s="89"/>
      <c r="J87" s="116">
        <v>2</v>
      </c>
      <c r="K87" s="89"/>
      <c r="L87" s="6"/>
    </row>
    <row r="88" spans="1:12" ht="13.5" customHeight="1" x14ac:dyDescent="0.15">
      <c r="A88" s="272"/>
      <c r="B88" s="456"/>
      <c r="C88" s="437"/>
      <c r="D88" s="437"/>
      <c r="E88" s="437"/>
      <c r="F88" s="84" t="s">
        <v>90</v>
      </c>
      <c r="G88" s="47"/>
      <c r="H88" s="6">
        <v>2</v>
      </c>
      <c r="I88" s="89"/>
      <c r="J88" s="116">
        <v>2</v>
      </c>
      <c r="K88" s="89"/>
      <c r="L88" s="6"/>
    </row>
    <row r="89" spans="1:12" ht="13.5" customHeight="1" x14ac:dyDescent="0.15">
      <c r="A89" s="272"/>
      <c r="B89" s="456"/>
      <c r="C89" s="437"/>
      <c r="D89" s="437"/>
      <c r="E89" s="437"/>
      <c r="F89" s="84" t="s">
        <v>91</v>
      </c>
      <c r="G89" s="47"/>
      <c r="H89" s="6">
        <v>2</v>
      </c>
      <c r="I89" s="89"/>
      <c r="J89" s="116">
        <v>2</v>
      </c>
      <c r="K89" s="89"/>
      <c r="L89" s="6"/>
    </row>
    <row r="90" spans="1:12" ht="13.5" customHeight="1" x14ac:dyDescent="0.15">
      <c r="A90" s="272"/>
      <c r="B90" s="456"/>
      <c r="C90" s="437"/>
      <c r="D90" s="437"/>
      <c r="E90" s="437"/>
      <c r="F90" s="84" t="s">
        <v>92</v>
      </c>
      <c r="G90" s="47"/>
      <c r="H90" s="6">
        <v>3</v>
      </c>
      <c r="I90" s="89"/>
      <c r="J90" s="116">
        <v>2</v>
      </c>
      <c r="K90" s="89"/>
      <c r="L90" s="6"/>
    </row>
    <row r="91" spans="1:12" s="9" customFormat="1" ht="13.5" customHeight="1" x14ac:dyDescent="0.15">
      <c r="A91" s="272"/>
      <c r="B91" s="456"/>
      <c r="C91" s="437"/>
      <c r="D91" s="437"/>
      <c r="E91" s="437"/>
      <c r="F91" s="321" t="s">
        <v>297</v>
      </c>
      <c r="G91" s="322"/>
      <c r="H91" s="14"/>
      <c r="I91" s="13">
        <f>SUM(I81:I90)</f>
        <v>0</v>
      </c>
      <c r="J91" s="13">
        <f>SUM(J81:J90)</f>
        <v>20</v>
      </c>
      <c r="K91" s="13">
        <f t="shared" ref="K91" si="9">SUM(K81:K90)</f>
        <v>0</v>
      </c>
      <c r="L91" s="14" t="s">
        <v>7</v>
      </c>
    </row>
    <row r="92" spans="1:12" ht="13.5" customHeight="1" x14ac:dyDescent="0.15">
      <c r="A92" s="272"/>
      <c r="B92" s="456"/>
      <c r="C92" s="437"/>
      <c r="D92" s="437" t="s">
        <v>312</v>
      </c>
      <c r="E92" s="437"/>
      <c r="F92" s="84" t="s">
        <v>605</v>
      </c>
      <c r="G92" s="47"/>
      <c r="H92" s="6">
        <v>2</v>
      </c>
      <c r="I92" s="89">
        <v>2</v>
      </c>
      <c r="J92" s="89"/>
      <c r="K92" s="89"/>
      <c r="L92" s="6"/>
    </row>
    <row r="93" spans="1:12" ht="13.5" customHeight="1" x14ac:dyDescent="0.15">
      <c r="A93" s="272"/>
      <c r="B93" s="456"/>
      <c r="C93" s="437"/>
      <c r="D93" s="437"/>
      <c r="E93" s="437"/>
      <c r="F93" s="84" t="s">
        <v>606</v>
      </c>
      <c r="G93" s="47"/>
      <c r="H93" s="6">
        <v>3</v>
      </c>
      <c r="I93" s="89">
        <v>2</v>
      </c>
      <c r="J93" s="89"/>
      <c r="K93" s="89"/>
      <c r="L93" s="6"/>
    </row>
    <row r="94" spans="1:12" ht="13.5" customHeight="1" x14ac:dyDescent="0.15">
      <c r="A94" s="272"/>
      <c r="B94" s="456"/>
      <c r="C94" s="437"/>
      <c r="D94" s="437"/>
      <c r="E94" s="437"/>
      <c r="F94" s="84" t="s">
        <v>607</v>
      </c>
      <c r="G94" s="47"/>
      <c r="H94" s="6">
        <v>3</v>
      </c>
      <c r="I94" s="89">
        <v>2</v>
      </c>
      <c r="J94" s="89"/>
      <c r="K94" s="89"/>
      <c r="L94" s="6"/>
    </row>
    <row r="95" spans="1:12" s="9" customFormat="1" ht="13.5" customHeight="1" x14ac:dyDescent="0.15">
      <c r="A95" s="273"/>
      <c r="B95" s="456"/>
      <c r="C95" s="437"/>
      <c r="D95" s="437"/>
      <c r="E95" s="437"/>
      <c r="F95" s="87" t="s">
        <v>608</v>
      </c>
      <c r="G95" s="88"/>
      <c r="H95" s="6">
        <v>3</v>
      </c>
      <c r="I95" s="89">
        <v>2</v>
      </c>
      <c r="J95" s="89"/>
      <c r="K95" s="89"/>
      <c r="L95" s="6"/>
    </row>
    <row r="96" spans="1:12" s="9" customFormat="1" ht="13.5" customHeight="1" x14ac:dyDescent="0.15">
      <c r="A96" s="273"/>
      <c r="B96" s="456"/>
      <c r="C96" s="437"/>
      <c r="D96" s="437"/>
      <c r="E96" s="437"/>
      <c r="F96" s="321" t="s">
        <v>54</v>
      </c>
      <c r="G96" s="322"/>
      <c r="H96" s="14"/>
      <c r="I96" s="13">
        <f>SUM(I92:I95)</f>
        <v>8</v>
      </c>
      <c r="J96" s="13">
        <f>SUM(J92:J95)</f>
        <v>0</v>
      </c>
      <c r="K96" s="13">
        <f t="shared" ref="K96" si="10">SUM(K92:K95)</f>
        <v>0</v>
      </c>
      <c r="L96" s="14" t="s">
        <v>7</v>
      </c>
    </row>
    <row r="97" spans="1:12" ht="13.5" customHeight="1" x14ac:dyDescent="0.15">
      <c r="A97" s="273"/>
      <c r="B97" s="413" t="s">
        <v>66</v>
      </c>
      <c r="C97" s="391" t="s">
        <v>313</v>
      </c>
      <c r="D97" s="391"/>
      <c r="E97" s="391"/>
      <c r="F97" s="82" t="s">
        <v>93</v>
      </c>
      <c r="G97" s="46"/>
      <c r="H97" s="6">
        <v>1</v>
      </c>
      <c r="I97" s="89"/>
      <c r="J97" s="89">
        <v>2</v>
      </c>
      <c r="K97" s="89"/>
      <c r="L97" s="6"/>
    </row>
    <row r="98" spans="1:12" ht="13.5" customHeight="1" x14ac:dyDescent="0.15">
      <c r="A98" s="273"/>
      <c r="B98" s="413"/>
      <c r="C98" s="391"/>
      <c r="D98" s="391"/>
      <c r="E98" s="391"/>
      <c r="F98" s="85" t="s">
        <v>94</v>
      </c>
      <c r="G98" s="47"/>
      <c r="H98" s="6">
        <v>1</v>
      </c>
      <c r="I98" s="89"/>
      <c r="J98" s="89">
        <v>2</v>
      </c>
      <c r="K98" s="89"/>
      <c r="L98" s="6"/>
    </row>
    <row r="99" spans="1:12" ht="13.5" customHeight="1" x14ac:dyDescent="0.15">
      <c r="A99" s="273"/>
      <c r="B99" s="413"/>
      <c r="C99" s="391"/>
      <c r="D99" s="391"/>
      <c r="E99" s="391"/>
      <c r="F99" s="85" t="s">
        <v>95</v>
      </c>
      <c r="G99" s="47"/>
      <c r="H99" s="6">
        <v>2</v>
      </c>
      <c r="I99" s="89"/>
      <c r="J99" s="116">
        <v>2</v>
      </c>
      <c r="K99" s="89"/>
      <c r="L99" s="6"/>
    </row>
    <row r="100" spans="1:12" ht="13.5" customHeight="1" x14ac:dyDescent="0.15">
      <c r="A100" s="273"/>
      <c r="B100" s="413"/>
      <c r="C100" s="391"/>
      <c r="D100" s="391"/>
      <c r="E100" s="391"/>
      <c r="F100" s="85" t="s">
        <v>96</v>
      </c>
      <c r="G100" s="47"/>
      <c r="H100" s="6">
        <v>1</v>
      </c>
      <c r="I100" s="89">
        <v>2</v>
      </c>
      <c r="J100" s="89"/>
      <c r="K100" s="89"/>
      <c r="L100" s="6"/>
    </row>
    <row r="101" spans="1:12" ht="13.5" customHeight="1" x14ac:dyDescent="0.15">
      <c r="A101" s="273"/>
      <c r="B101" s="413"/>
      <c r="C101" s="391"/>
      <c r="D101" s="391"/>
      <c r="E101" s="391"/>
      <c r="F101" s="85" t="s">
        <v>97</v>
      </c>
      <c r="G101" s="47"/>
      <c r="H101" s="6">
        <v>2</v>
      </c>
      <c r="I101" s="89"/>
      <c r="J101" s="89">
        <v>2</v>
      </c>
      <c r="K101" s="89"/>
      <c r="L101" s="6"/>
    </row>
    <row r="102" spans="1:12" ht="13.5" customHeight="1" x14ac:dyDescent="0.15">
      <c r="A102" s="273"/>
      <c r="B102" s="413"/>
      <c r="C102" s="391"/>
      <c r="D102" s="391"/>
      <c r="E102" s="391"/>
      <c r="F102" s="85" t="s">
        <v>98</v>
      </c>
      <c r="G102" s="47"/>
      <c r="H102" s="6">
        <v>2</v>
      </c>
      <c r="I102" s="89"/>
      <c r="J102" s="89">
        <v>2</v>
      </c>
      <c r="K102" s="89"/>
      <c r="L102" s="6"/>
    </row>
    <row r="103" spans="1:12" ht="13.5" customHeight="1" x14ac:dyDescent="0.15">
      <c r="A103" s="273"/>
      <c r="B103" s="413"/>
      <c r="C103" s="391"/>
      <c r="D103" s="391"/>
      <c r="E103" s="391"/>
      <c r="F103" s="85" t="s">
        <v>99</v>
      </c>
      <c r="G103" s="47"/>
      <c r="H103" s="6">
        <v>2</v>
      </c>
      <c r="I103" s="89"/>
      <c r="J103" s="89">
        <v>2</v>
      </c>
      <c r="K103" s="89"/>
      <c r="L103" s="6"/>
    </row>
    <row r="104" spans="1:12" ht="13.5" customHeight="1" x14ac:dyDescent="0.15">
      <c r="A104" s="273"/>
      <c r="B104" s="413"/>
      <c r="C104" s="391"/>
      <c r="D104" s="391"/>
      <c r="E104" s="391"/>
      <c r="F104" s="85" t="s">
        <v>100</v>
      </c>
      <c r="G104" s="47"/>
      <c r="H104" s="6">
        <v>2</v>
      </c>
      <c r="I104" s="89"/>
      <c r="J104" s="116">
        <v>2</v>
      </c>
      <c r="K104" s="89"/>
      <c r="L104" s="6"/>
    </row>
    <row r="105" spans="1:12" ht="13.5" customHeight="1" x14ac:dyDescent="0.15">
      <c r="A105" s="273"/>
      <c r="B105" s="413"/>
      <c r="C105" s="391"/>
      <c r="D105" s="391"/>
      <c r="E105" s="391"/>
      <c r="F105" s="85" t="s">
        <v>101</v>
      </c>
      <c r="G105" s="47"/>
      <c r="H105" s="6">
        <v>2</v>
      </c>
      <c r="I105" s="89"/>
      <c r="J105" s="116">
        <v>2</v>
      </c>
      <c r="K105" s="89"/>
      <c r="L105" s="6"/>
    </row>
    <row r="106" spans="1:12" ht="13.5" customHeight="1" x14ac:dyDescent="0.15">
      <c r="A106" s="273"/>
      <c r="B106" s="413"/>
      <c r="C106" s="391"/>
      <c r="D106" s="391"/>
      <c r="E106" s="391"/>
      <c r="F106" s="85" t="s">
        <v>102</v>
      </c>
      <c r="G106" s="47"/>
      <c r="H106" s="6">
        <v>2</v>
      </c>
      <c r="I106" s="89">
        <v>1</v>
      </c>
      <c r="J106" s="89"/>
      <c r="K106" s="89"/>
      <c r="L106" s="6"/>
    </row>
    <row r="107" spans="1:12" ht="13.5" customHeight="1" x14ac:dyDescent="0.15">
      <c r="A107" s="273"/>
      <c r="B107" s="413"/>
      <c r="C107" s="391"/>
      <c r="D107" s="391"/>
      <c r="E107" s="391"/>
      <c r="F107" s="85" t="s">
        <v>103</v>
      </c>
      <c r="G107" s="47"/>
      <c r="H107" s="6">
        <v>2</v>
      </c>
      <c r="I107" s="89">
        <v>1</v>
      </c>
      <c r="J107" s="89"/>
      <c r="K107" s="89"/>
      <c r="L107" s="6"/>
    </row>
    <row r="108" spans="1:12" ht="13.5" customHeight="1" x14ac:dyDescent="0.15">
      <c r="A108" s="273"/>
      <c r="B108" s="413"/>
      <c r="C108" s="391"/>
      <c r="D108" s="391"/>
      <c r="E108" s="391"/>
      <c r="F108" s="85" t="s">
        <v>104</v>
      </c>
      <c r="G108" s="47"/>
      <c r="H108" s="6">
        <v>2</v>
      </c>
      <c r="I108" s="89">
        <v>2</v>
      </c>
      <c r="J108" s="89"/>
      <c r="K108" s="89"/>
      <c r="L108" s="6"/>
    </row>
    <row r="109" spans="1:12" s="9" customFormat="1" ht="13.5" customHeight="1" x14ac:dyDescent="0.15">
      <c r="A109" s="273"/>
      <c r="B109" s="413"/>
      <c r="C109" s="391"/>
      <c r="D109" s="391"/>
      <c r="E109" s="391"/>
      <c r="F109" s="321" t="s">
        <v>298</v>
      </c>
      <c r="G109" s="322"/>
      <c r="H109" s="14"/>
      <c r="I109" s="13">
        <f>SUM(I97:I108)</f>
        <v>6</v>
      </c>
      <c r="J109" s="13">
        <f t="shared" ref="J109:K109" si="11">SUM(J97:J108)</f>
        <v>16</v>
      </c>
      <c r="K109" s="13">
        <f t="shared" si="11"/>
        <v>0</v>
      </c>
      <c r="L109" s="14" t="s">
        <v>7</v>
      </c>
    </row>
    <row r="110" spans="1:12" ht="13.5" customHeight="1" x14ac:dyDescent="0.15">
      <c r="A110" s="273"/>
      <c r="B110" s="413"/>
      <c r="C110" s="391" t="s">
        <v>292</v>
      </c>
      <c r="D110" s="391"/>
      <c r="E110" s="391"/>
      <c r="F110" s="85" t="s">
        <v>105</v>
      </c>
      <c r="G110" s="47"/>
      <c r="H110" s="6">
        <v>3</v>
      </c>
      <c r="I110" s="89">
        <v>2</v>
      </c>
      <c r="J110" s="89"/>
      <c r="K110" s="89"/>
      <c r="L110" s="6"/>
    </row>
    <row r="111" spans="1:12" ht="13.5" customHeight="1" x14ac:dyDescent="0.15">
      <c r="A111" s="273"/>
      <c r="B111" s="413"/>
      <c r="C111" s="391"/>
      <c r="D111" s="391"/>
      <c r="E111" s="391"/>
      <c r="F111" s="85" t="s">
        <v>106</v>
      </c>
      <c r="G111" s="47"/>
      <c r="H111" s="6">
        <v>3</v>
      </c>
      <c r="I111" s="89">
        <v>1</v>
      </c>
      <c r="J111" s="89"/>
      <c r="K111" s="89"/>
      <c r="L111" s="6"/>
    </row>
    <row r="112" spans="1:12" ht="13.5" customHeight="1" x14ac:dyDescent="0.15">
      <c r="A112" s="273"/>
      <c r="B112" s="413"/>
      <c r="C112" s="391"/>
      <c r="D112" s="391"/>
      <c r="E112" s="391"/>
      <c r="F112" s="85" t="s">
        <v>107</v>
      </c>
      <c r="G112" s="47"/>
      <c r="H112" s="6">
        <v>2</v>
      </c>
      <c r="I112" s="89">
        <v>1</v>
      </c>
      <c r="J112" s="89"/>
      <c r="K112" s="89"/>
      <c r="L112" s="6"/>
    </row>
    <row r="113" spans="1:12" ht="13.5" customHeight="1" x14ac:dyDescent="0.15">
      <c r="A113" s="273"/>
      <c r="B113" s="413"/>
      <c r="C113" s="391"/>
      <c r="D113" s="391"/>
      <c r="E113" s="391"/>
      <c r="F113" s="152" t="s">
        <v>108</v>
      </c>
      <c r="G113" s="161"/>
      <c r="H113" s="11">
        <v>2</v>
      </c>
      <c r="I113" s="154">
        <v>1</v>
      </c>
      <c r="J113" s="154"/>
      <c r="K113" s="154"/>
      <c r="L113" s="6"/>
    </row>
    <row r="114" spans="1:12" ht="13.5" customHeight="1" x14ac:dyDescent="0.15">
      <c r="A114" s="273"/>
      <c r="B114" s="413"/>
      <c r="C114" s="391"/>
      <c r="D114" s="391"/>
      <c r="E114" s="391"/>
      <c r="F114" s="152" t="s">
        <v>788</v>
      </c>
      <c r="G114" s="161"/>
      <c r="H114" s="11">
        <v>2</v>
      </c>
      <c r="I114" s="154">
        <v>1</v>
      </c>
      <c r="J114" s="154"/>
      <c r="K114" s="154"/>
      <c r="L114" s="6"/>
    </row>
    <row r="115" spans="1:12" ht="13.5" customHeight="1" x14ac:dyDescent="0.15">
      <c r="A115" s="273"/>
      <c r="B115" s="413"/>
      <c r="C115" s="391"/>
      <c r="D115" s="391"/>
      <c r="E115" s="391"/>
      <c r="F115" s="152" t="s">
        <v>789</v>
      </c>
      <c r="G115" s="161"/>
      <c r="H115" s="11">
        <v>3</v>
      </c>
      <c r="I115" s="154"/>
      <c r="J115" s="154">
        <v>1</v>
      </c>
      <c r="K115" s="154"/>
      <c r="L115" s="6"/>
    </row>
    <row r="116" spans="1:12" ht="13.5" customHeight="1" x14ac:dyDescent="0.15">
      <c r="A116" s="273"/>
      <c r="B116" s="413"/>
      <c r="C116" s="391"/>
      <c r="D116" s="391"/>
      <c r="E116" s="391"/>
      <c r="F116" s="152" t="s">
        <v>790</v>
      </c>
      <c r="G116" s="161"/>
      <c r="H116" s="11">
        <v>3</v>
      </c>
      <c r="I116" s="154"/>
      <c r="J116" s="154">
        <v>1</v>
      </c>
      <c r="K116" s="154"/>
      <c r="L116" s="6"/>
    </row>
    <row r="117" spans="1:12" ht="13.5" customHeight="1" x14ac:dyDescent="0.15">
      <c r="A117" s="273"/>
      <c r="B117" s="413"/>
      <c r="C117" s="391"/>
      <c r="D117" s="391"/>
      <c r="E117" s="391"/>
      <c r="F117" s="85" t="s">
        <v>109</v>
      </c>
      <c r="G117" s="47"/>
      <c r="H117" s="6">
        <v>2</v>
      </c>
      <c r="I117" s="89">
        <v>2</v>
      </c>
      <c r="J117" s="89"/>
      <c r="K117" s="89"/>
      <c r="L117" s="6"/>
    </row>
    <row r="118" spans="1:12" ht="13.5" customHeight="1" x14ac:dyDescent="0.15">
      <c r="A118" s="273"/>
      <c r="B118" s="413"/>
      <c r="C118" s="391"/>
      <c r="D118" s="391"/>
      <c r="E118" s="391"/>
      <c r="F118" s="85" t="s">
        <v>110</v>
      </c>
      <c r="G118" s="47"/>
      <c r="H118" s="6">
        <v>3</v>
      </c>
      <c r="I118" s="89">
        <v>2</v>
      </c>
      <c r="J118" s="89"/>
      <c r="K118" s="89"/>
      <c r="L118" s="6"/>
    </row>
    <row r="119" spans="1:12" s="9" customFormat="1" ht="13.5" customHeight="1" x14ac:dyDescent="0.15">
      <c r="A119" s="273"/>
      <c r="B119" s="413"/>
      <c r="C119" s="391"/>
      <c r="D119" s="391"/>
      <c r="E119" s="391"/>
      <c r="F119" s="321" t="s">
        <v>143</v>
      </c>
      <c r="G119" s="322"/>
      <c r="H119" s="14"/>
      <c r="I119" s="13">
        <f>SUM(I110:I118)</f>
        <v>10</v>
      </c>
      <c r="J119" s="13">
        <f>SUM(J110:J118)</f>
        <v>2</v>
      </c>
      <c r="K119" s="13">
        <f>SUM(K110:K118)</f>
        <v>0</v>
      </c>
      <c r="L119" s="14" t="s">
        <v>7</v>
      </c>
    </row>
    <row r="120" spans="1:12" ht="13.5" customHeight="1" x14ac:dyDescent="0.15">
      <c r="A120" s="273"/>
      <c r="B120" s="413"/>
      <c r="C120" s="391" t="s">
        <v>293</v>
      </c>
      <c r="D120" s="391"/>
      <c r="E120" s="391"/>
      <c r="F120" s="85" t="s">
        <v>111</v>
      </c>
      <c r="G120" s="47"/>
      <c r="H120" s="6" t="s">
        <v>55</v>
      </c>
      <c r="I120" s="89">
        <v>1</v>
      </c>
      <c r="J120" s="89"/>
      <c r="K120" s="89"/>
      <c r="L120" s="6"/>
    </row>
    <row r="121" spans="1:12" ht="13.5" customHeight="1" x14ac:dyDescent="0.15">
      <c r="A121" s="273"/>
      <c r="B121" s="413"/>
      <c r="C121" s="391"/>
      <c r="D121" s="391"/>
      <c r="E121" s="391"/>
      <c r="F121" s="85" t="s">
        <v>181</v>
      </c>
      <c r="G121" s="47"/>
      <c r="H121" s="6" t="s">
        <v>56</v>
      </c>
      <c r="I121" s="89"/>
      <c r="J121" s="116">
        <v>4</v>
      </c>
      <c r="K121" s="89"/>
      <c r="L121" s="6"/>
    </row>
    <row r="122" spans="1:12" ht="13.5" customHeight="1" x14ac:dyDescent="0.15">
      <c r="A122" s="273"/>
      <c r="B122" s="413"/>
      <c r="C122" s="391"/>
      <c r="D122" s="391"/>
      <c r="E122" s="391"/>
      <c r="F122" s="85" t="s">
        <v>182</v>
      </c>
      <c r="G122" s="47"/>
      <c r="H122" s="6">
        <v>3</v>
      </c>
      <c r="I122" s="89"/>
      <c r="J122" s="116">
        <v>2</v>
      </c>
      <c r="K122" s="89"/>
      <c r="L122" s="6"/>
    </row>
    <row r="123" spans="1:12" ht="13.5" customHeight="1" x14ac:dyDescent="0.15">
      <c r="A123" s="273"/>
      <c r="B123" s="413"/>
      <c r="C123" s="391"/>
      <c r="D123" s="391"/>
      <c r="E123" s="391"/>
      <c r="F123" s="85" t="s">
        <v>183</v>
      </c>
      <c r="G123" s="47"/>
      <c r="H123" s="6" t="s">
        <v>56</v>
      </c>
      <c r="I123" s="89">
        <v>4</v>
      </c>
      <c r="J123" s="116"/>
      <c r="K123" s="89"/>
      <c r="L123" s="6"/>
    </row>
    <row r="124" spans="1:12" ht="13.5" customHeight="1" x14ac:dyDescent="0.15">
      <c r="A124" s="273"/>
      <c r="B124" s="413"/>
      <c r="C124" s="391"/>
      <c r="D124" s="391"/>
      <c r="E124" s="391"/>
      <c r="F124" s="85" t="s">
        <v>184</v>
      </c>
      <c r="G124" s="47"/>
      <c r="H124" s="6">
        <v>3</v>
      </c>
      <c r="I124" s="89"/>
      <c r="J124" s="116">
        <v>2</v>
      </c>
      <c r="K124" s="89"/>
      <c r="L124" s="6"/>
    </row>
    <row r="125" spans="1:12" ht="13.5" customHeight="1" x14ac:dyDescent="0.15">
      <c r="A125" s="273"/>
      <c r="B125" s="413"/>
      <c r="C125" s="391"/>
      <c r="D125" s="391"/>
      <c r="E125" s="391"/>
      <c r="F125" s="85" t="s">
        <v>113</v>
      </c>
      <c r="G125" s="47"/>
      <c r="H125" s="6">
        <v>4</v>
      </c>
      <c r="I125" s="89"/>
      <c r="J125" s="116">
        <v>2</v>
      </c>
      <c r="K125" s="89"/>
      <c r="L125" s="6"/>
    </row>
    <row r="126" spans="1:12" s="9" customFormat="1" ht="13.5" customHeight="1" x14ac:dyDescent="0.15">
      <c r="A126" s="273"/>
      <c r="B126" s="413"/>
      <c r="C126" s="391"/>
      <c r="D126" s="391"/>
      <c r="E126" s="391"/>
      <c r="F126" s="8" t="s">
        <v>185</v>
      </c>
      <c r="G126" s="86"/>
      <c r="H126" s="6">
        <v>4</v>
      </c>
      <c r="I126" s="89">
        <v>2</v>
      </c>
      <c r="J126" s="89"/>
      <c r="K126" s="89"/>
      <c r="L126" s="6"/>
    </row>
    <row r="127" spans="1:12" s="9" customFormat="1" ht="13.5" customHeight="1" x14ac:dyDescent="0.15">
      <c r="A127" s="273"/>
      <c r="B127" s="413"/>
      <c r="C127" s="391"/>
      <c r="D127" s="391"/>
      <c r="E127" s="391"/>
      <c r="F127" s="286" t="s">
        <v>24</v>
      </c>
      <c r="G127" s="324"/>
      <c r="H127" s="83"/>
      <c r="I127" s="4">
        <f>SUM(I120:I126)</f>
        <v>7</v>
      </c>
      <c r="J127" s="4">
        <f t="shared" ref="J127:K127" si="12">SUM(J120:J126)</f>
        <v>10</v>
      </c>
      <c r="K127" s="4">
        <f t="shared" si="12"/>
        <v>0</v>
      </c>
      <c r="L127" s="83" t="s">
        <v>7</v>
      </c>
    </row>
    <row r="128" spans="1:12" ht="13.5" customHeight="1" x14ac:dyDescent="0.15">
      <c r="A128" s="273"/>
      <c r="B128" s="275" t="s">
        <v>67</v>
      </c>
      <c r="C128" s="276"/>
      <c r="D128" s="276"/>
      <c r="E128" s="277"/>
      <c r="F128" s="85" t="s">
        <v>186</v>
      </c>
      <c r="G128" s="86"/>
      <c r="H128" s="6" t="s">
        <v>115</v>
      </c>
      <c r="I128" s="89">
        <v>1</v>
      </c>
      <c r="J128" s="89"/>
      <c r="K128" s="89"/>
      <c r="L128" s="6"/>
    </row>
    <row r="129" spans="1:12" ht="13.5" customHeight="1" x14ac:dyDescent="0.15">
      <c r="A129" s="273"/>
      <c r="B129" s="278"/>
      <c r="C129" s="279"/>
      <c r="D129" s="279"/>
      <c r="E129" s="280"/>
      <c r="F129" s="85" t="s">
        <v>187</v>
      </c>
      <c r="G129" s="86"/>
      <c r="H129" s="6">
        <v>3</v>
      </c>
      <c r="I129" s="89">
        <v>2</v>
      </c>
      <c r="J129" s="89"/>
      <c r="K129" s="89"/>
      <c r="L129" s="6"/>
    </row>
    <row r="130" spans="1:12" ht="13.5" customHeight="1" x14ac:dyDescent="0.15">
      <c r="A130" s="273"/>
      <c r="B130" s="278"/>
      <c r="C130" s="279"/>
      <c r="D130" s="279"/>
      <c r="E130" s="280"/>
      <c r="F130" s="85" t="s">
        <v>609</v>
      </c>
      <c r="G130" s="86"/>
      <c r="H130" s="6">
        <v>3</v>
      </c>
      <c r="I130" s="89">
        <v>2</v>
      </c>
      <c r="J130" s="89"/>
      <c r="K130" s="89"/>
      <c r="L130" s="6"/>
    </row>
    <row r="131" spans="1:12" ht="13.5" customHeight="1" x14ac:dyDescent="0.15">
      <c r="A131" s="273"/>
      <c r="B131" s="278"/>
      <c r="C131" s="279"/>
      <c r="D131" s="279"/>
      <c r="E131" s="280"/>
      <c r="F131" s="85" t="s">
        <v>610</v>
      </c>
      <c r="G131" s="86"/>
      <c r="H131" s="6">
        <v>2</v>
      </c>
      <c r="I131" s="89">
        <v>2</v>
      </c>
      <c r="J131" s="89"/>
      <c r="K131" s="89"/>
      <c r="L131" s="6"/>
    </row>
    <row r="132" spans="1:12" ht="13.5" customHeight="1" x14ac:dyDescent="0.15">
      <c r="A132" s="273"/>
      <c r="B132" s="278"/>
      <c r="C132" s="279"/>
      <c r="D132" s="279"/>
      <c r="E132" s="280"/>
      <c r="F132" s="85" t="s">
        <v>190</v>
      </c>
      <c r="G132" s="86"/>
      <c r="H132" s="6">
        <v>3</v>
      </c>
      <c r="I132" s="89"/>
      <c r="J132" s="116">
        <v>2</v>
      </c>
      <c r="K132" s="89"/>
      <c r="L132" s="6"/>
    </row>
    <row r="133" spans="1:12" ht="13.5" customHeight="1" x14ac:dyDescent="0.15">
      <c r="A133" s="273"/>
      <c r="B133" s="278"/>
      <c r="C133" s="279"/>
      <c r="D133" s="279"/>
      <c r="E133" s="280"/>
      <c r="F133" s="209" t="s">
        <v>119</v>
      </c>
      <c r="G133" s="210"/>
      <c r="H133" s="6">
        <v>1</v>
      </c>
      <c r="I133" s="116"/>
      <c r="J133" s="116">
        <v>1</v>
      </c>
      <c r="K133" s="116"/>
      <c r="L133" s="6"/>
    </row>
    <row r="134" spans="1:12" ht="13.5" customHeight="1" x14ac:dyDescent="0.15">
      <c r="A134" s="273"/>
      <c r="B134" s="281"/>
      <c r="C134" s="282"/>
      <c r="D134" s="282"/>
      <c r="E134" s="283"/>
      <c r="F134" s="286" t="s">
        <v>191</v>
      </c>
      <c r="G134" s="324"/>
      <c r="H134" s="4"/>
      <c r="I134" s="4">
        <f>SUM(I128:I133)</f>
        <v>7</v>
      </c>
      <c r="J134" s="4">
        <f>SUM(J128:J133)</f>
        <v>3</v>
      </c>
      <c r="K134" s="4">
        <f>SUM(K128:K133)</f>
        <v>0</v>
      </c>
      <c r="L134" s="83" t="s">
        <v>7</v>
      </c>
    </row>
    <row r="135" spans="1:12" ht="13.5" customHeight="1" x14ac:dyDescent="0.15">
      <c r="A135" s="273"/>
      <c r="B135" s="275" t="s">
        <v>355</v>
      </c>
      <c r="C135" s="276"/>
      <c r="D135" s="276"/>
      <c r="E135" s="277"/>
      <c r="F135" s="85" t="s">
        <v>459</v>
      </c>
      <c r="G135" s="86"/>
      <c r="H135" s="18">
        <v>1</v>
      </c>
      <c r="I135" s="18"/>
      <c r="J135" s="18">
        <v>2</v>
      </c>
      <c r="K135" s="18"/>
      <c r="L135" s="5"/>
    </row>
    <row r="136" spans="1:12" ht="13.5" customHeight="1" x14ac:dyDescent="0.15">
      <c r="A136" s="273"/>
      <c r="B136" s="278"/>
      <c r="C136" s="279"/>
      <c r="D136" s="279"/>
      <c r="E136" s="280"/>
      <c r="F136" s="85" t="s">
        <v>469</v>
      </c>
      <c r="G136" s="86"/>
      <c r="H136" s="89">
        <v>2</v>
      </c>
      <c r="I136" s="89"/>
      <c r="J136" s="116">
        <v>2</v>
      </c>
      <c r="K136" s="89"/>
      <c r="L136" s="6"/>
    </row>
    <row r="137" spans="1:12" ht="13.5" customHeight="1" x14ac:dyDescent="0.15">
      <c r="A137" s="273"/>
      <c r="B137" s="278"/>
      <c r="C137" s="279"/>
      <c r="D137" s="279"/>
      <c r="E137" s="280"/>
      <c r="F137" s="85" t="s">
        <v>471</v>
      </c>
      <c r="G137" s="86"/>
      <c r="H137" s="89">
        <v>2</v>
      </c>
      <c r="I137" s="89"/>
      <c r="J137" s="116">
        <v>2</v>
      </c>
      <c r="K137" s="89"/>
      <c r="L137" s="6"/>
    </row>
    <row r="138" spans="1:12" ht="13.5" customHeight="1" x14ac:dyDescent="0.15">
      <c r="A138" s="273"/>
      <c r="B138" s="278"/>
      <c r="C138" s="279"/>
      <c r="D138" s="279"/>
      <c r="E138" s="280"/>
      <c r="F138" s="85" t="s">
        <v>461</v>
      </c>
      <c r="G138" s="86"/>
      <c r="H138" s="89">
        <v>1</v>
      </c>
      <c r="I138" s="89"/>
      <c r="J138" s="116">
        <v>2</v>
      </c>
      <c r="K138" s="89"/>
      <c r="L138" s="6"/>
    </row>
    <row r="139" spans="1:12" ht="13.5" customHeight="1" x14ac:dyDescent="0.15">
      <c r="A139" s="273"/>
      <c r="B139" s="278"/>
      <c r="C139" s="279"/>
      <c r="D139" s="279"/>
      <c r="E139" s="280"/>
      <c r="F139" s="152" t="s">
        <v>611</v>
      </c>
      <c r="G139" s="153"/>
      <c r="H139" s="154">
        <v>2</v>
      </c>
      <c r="I139" s="89"/>
      <c r="J139" s="116">
        <v>2</v>
      </c>
      <c r="K139" s="89"/>
      <c r="L139" s="6"/>
    </row>
    <row r="140" spans="1:12" ht="13.5" customHeight="1" x14ac:dyDescent="0.15">
      <c r="A140" s="273"/>
      <c r="B140" s="278"/>
      <c r="C140" s="279"/>
      <c r="D140" s="279"/>
      <c r="E140" s="280"/>
      <c r="F140" s="85" t="s">
        <v>612</v>
      </c>
      <c r="G140" s="86"/>
      <c r="H140" s="89">
        <v>2</v>
      </c>
      <c r="I140" s="89"/>
      <c r="J140" s="116">
        <v>2</v>
      </c>
      <c r="K140" s="89"/>
      <c r="L140" s="6"/>
    </row>
    <row r="141" spans="1:12" ht="13.5" customHeight="1" x14ac:dyDescent="0.15">
      <c r="A141" s="273"/>
      <c r="B141" s="278"/>
      <c r="C141" s="279"/>
      <c r="D141" s="279"/>
      <c r="E141" s="280"/>
      <c r="F141" s="85" t="s">
        <v>613</v>
      </c>
      <c r="G141" s="86"/>
      <c r="H141" s="89">
        <v>1</v>
      </c>
      <c r="I141" s="89"/>
      <c r="J141" s="116">
        <v>2</v>
      </c>
      <c r="K141" s="89"/>
      <c r="L141" s="6"/>
    </row>
    <row r="142" spans="1:12" ht="13.5" customHeight="1" x14ac:dyDescent="0.15">
      <c r="A142" s="273"/>
      <c r="B142" s="278"/>
      <c r="C142" s="279"/>
      <c r="D142" s="279"/>
      <c r="E142" s="280"/>
      <c r="F142" s="155" t="s">
        <v>838</v>
      </c>
      <c r="G142" s="156"/>
      <c r="H142" s="160">
        <v>2</v>
      </c>
      <c r="I142" s="160"/>
      <c r="J142" s="160">
        <v>2</v>
      </c>
      <c r="K142" s="160"/>
      <c r="L142" s="7"/>
    </row>
    <row r="143" spans="1:12" ht="13.5" customHeight="1" x14ac:dyDescent="0.15">
      <c r="A143" s="273"/>
      <c r="B143" s="281"/>
      <c r="C143" s="282"/>
      <c r="D143" s="282"/>
      <c r="E143" s="283"/>
      <c r="F143" s="286" t="s">
        <v>450</v>
      </c>
      <c r="G143" s="324"/>
      <c r="H143" s="7"/>
      <c r="I143" s="90">
        <f t="shared" ref="I143:J143" si="13">SUM(I135:I142)</f>
        <v>0</v>
      </c>
      <c r="J143" s="90">
        <f t="shared" si="13"/>
        <v>16</v>
      </c>
      <c r="K143" s="90">
        <f>SUM(K135:K142)</f>
        <v>0</v>
      </c>
      <c r="L143" s="4" t="s">
        <v>7</v>
      </c>
    </row>
    <row r="144" spans="1:12" ht="13.5" customHeight="1" x14ac:dyDescent="0.15">
      <c r="A144" s="273"/>
      <c r="B144" s="275" t="s">
        <v>68</v>
      </c>
      <c r="C144" s="276"/>
      <c r="D144" s="276"/>
      <c r="E144" s="277"/>
      <c r="F144" s="85" t="s">
        <v>136</v>
      </c>
      <c r="G144" s="86"/>
      <c r="H144" s="6">
        <v>2</v>
      </c>
      <c r="I144" s="89"/>
      <c r="J144" s="116">
        <v>2</v>
      </c>
      <c r="K144" s="89"/>
      <c r="L144" s="6"/>
    </row>
    <row r="145" spans="1:12" ht="13.5" customHeight="1" x14ac:dyDescent="0.15">
      <c r="A145" s="273"/>
      <c r="B145" s="278"/>
      <c r="C145" s="279"/>
      <c r="D145" s="279"/>
      <c r="E145" s="280"/>
      <c r="F145" s="152" t="s">
        <v>137</v>
      </c>
      <c r="G145" s="153"/>
      <c r="H145" s="11">
        <v>1</v>
      </c>
      <c r="I145" s="154"/>
      <c r="J145" s="154">
        <v>2</v>
      </c>
      <c r="K145" s="154"/>
      <c r="L145" s="221" t="s">
        <v>793</v>
      </c>
    </row>
    <row r="146" spans="1:12" ht="13.5" customHeight="1" x14ac:dyDescent="0.15">
      <c r="A146" s="273"/>
      <c r="B146" s="278"/>
      <c r="C146" s="279"/>
      <c r="D146" s="279"/>
      <c r="E146" s="280"/>
      <c r="F146" s="152" t="s">
        <v>138</v>
      </c>
      <c r="G146" s="153"/>
      <c r="H146" s="11">
        <v>1</v>
      </c>
      <c r="I146" s="154"/>
      <c r="J146" s="154">
        <v>2</v>
      </c>
      <c r="K146" s="154"/>
      <c r="L146" s="221"/>
    </row>
    <row r="147" spans="1:12" ht="13.5" customHeight="1" x14ac:dyDescent="0.15">
      <c r="A147" s="273"/>
      <c r="B147" s="278"/>
      <c r="C147" s="279"/>
      <c r="D147" s="279"/>
      <c r="E147" s="280"/>
      <c r="F147" s="148" t="s">
        <v>139</v>
      </c>
      <c r="G147" s="149"/>
      <c r="H147" s="6">
        <v>2</v>
      </c>
      <c r="I147" s="116"/>
      <c r="J147" s="116">
        <v>2</v>
      </c>
      <c r="K147" s="116"/>
      <c r="L147" s="6"/>
    </row>
    <row r="148" spans="1:12" ht="13.5" customHeight="1" x14ac:dyDescent="0.15">
      <c r="A148" s="273"/>
      <c r="B148" s="278"/>
      <c r="C148" s="279"/>
      <c r="D148" s="279"/>
      <c r="E148" s="280"/>
      <c r="F148" s="148" t="s">
        <v>140</v>
      </c>
      <c r="G148" s="149"/>
      <c r="H148" s="6">
        <v>2</v>
      </c>
      <c r="I148" s="116"/>
      <c r="J148" s="116">
        <v>2</v>
      </c>
      <c r="K148" s="116"/>
      <c r="L148" s="6"/>
    </row>
    <row r="149" spans="1:12" ht="13.5" customHeight="1" x14ac:dyDescent="0.15">
      <c r="A149" s="273"/>
      <c r="B149" s="278"/>
      <c r="C149" s="279"/>
      <c r="D149" s="279"/>
      <c r="E149" s="280"/>
      <c r="F149" s="147" t="s">
        <v>141</v>
      </c>
      <c r="G149" s="150"/>
      <c r="H149" s="6">
        <v>2</v>
      </c>
      <c r="I149" s="116"/>
      <c r="J149" s="116">
        <v>2</v>
      </c>
      <c r="K149" s="116"/>
      <c r="L149" s="6"/>
    </row>
    <row r="150" spans="1:12" ht="13.5" customHeight="1" x14ac:dyDescent="0.15">
      <c r="A150" s="273"/>
      <c r="B150" s="278"/>
      <c r="C150" s="279"/>
      <c r="D150" s="279"/>
      <c r="E150" s="280"/>
      <c r="F150" s="218" t="s">
        <v>142</v>
      </c>
      <c r="G150" s="219"/>
      <c r="H150" s="7">
        <v>2</v>
      </c>
      <c r="I150" s="118"/>
      <c r="J150" s="118">
        <v>1</v>
      </c>
      <c r="K150" s="118"/>
      <c r="L150" s="6"/>
    </row>
    <row r="151" spans="1:12" ht="13.5" customHeight="1" x14ac:dyDescent="0.15">
      <c r="A151" s="273"/>
      <c r="B151" s="281"/>
      <c r="C151" s="282"/>
      <c r="D151" s="282"/>
      <c r="E151" s="283"/>
      <c r="F151" s="400" t="s">
        <v>24</v>
      </c>
      <c r="G151" s="390"/>
      <c r="H151" s="163"/>
      <c r="I151" s="160">
        <f>SUM(I144:I150)</f>
        <v>0</v>
      </c>
      <c r="J151" s="160">
        <f>SUM(J144:J150)</f>
        <v>13</v>
      </c>
      <c r="K151" s="160">
        <f>SUM(K144:K150)</f>
        <v>0</v>
      </c>
      <c r="L151" s="83" t="s">
        <v>7</v>
      </c>
    </row>
    <row r="152" spans="1:12" ht="13.5" customHeight="1" x14ac:dyDescent="0.15">
      <c r="A152" s="273"/>
      <c r="B152" s="275" t="s">
        <v>69</v>
      </c>
      <c r="C152" s="276"/>
      <c r="D152" s="276"/>
      <c r="E152" s="277"/>
      <c r="F152" s="112" t="s">
        <v>738</v>
      </c>
      <c r="G152" s="86"/>
      <c r="H152" s="6"/>
      <c r="I152" s="89"/>
      <c r="J152" s="89"/>
      <c r="K152" s="89"/>
      <c r="L152" s="6"/>
    </row>
    <row r="153" spans="1:12" ht="13.5" customHeight="1" x14ac:dyDescent="0.15">
      <c r="A153" s="273"/>
      <c r="B153" s="278"/>
      <c r="C153" s="279"/>
      <c r="D153" s="279"/>
      <c r="E153" s="280"/>
      <c r="F153" s="87"/>
      <c r="G153" s="88"/>
      <c r="H153" s="7"/>
      <c r="I153" s="90"/>
      <c r="J153" s="90"/>
      <c r="K153" s="90"/>
      <c r="L153" s="6"/>
    </row>
    <row r="154" spans="1:12" ht="13.5" customHeight="1" x14ac:dyDescent="0.15">
      <c r="A154" s="273"/>
      <c r="B154" s="281"/>
      <c r="C154" s="282"/>
      <c r="D154" s="282"/>
      <c r="E154" s="283"/>
      <c r="F154" s="286" t="s">
        <v>786</v>
      </c>
      <c r="G154" s="324"/>
      <c r="H154" s="7"/>
      <c r="I154" s="90">
        <f>SUM(I152:I153)</f>
        <v>0</v>
      </c>
      <c r="J154" s="90">
        <f t="shared" ref="J154:K154" si="14">SUM(J152:J153)</f>
        <v>0</v>
      </c>
      <c r="K154" s="90">
        <f t="shared" si="14"/>
        <v>0</v>
      </c>
      <c r="L154" s="5" t="s">
        <v>7</v>
      </c>
    </row>
    <row r="155" spans="1:12" ht="13.5" customHeight="1" x14ac:dyDescent="0.15">
      <c r="A155" s="273"/>
      <c r="B155" s="378" t="s">
        <v>70</v>
      </c>
      <c r="C155" s="379"/>
      <c r="D155" s="379"/>
      <c r="E155" s="380"/>
      <c r="F155" s="84" t="s">
        <v>70</v>
      </c>
      <c r="G155" s="47"/>
      <c r="H155" s="6">
        <v>4</v>
      </c>
      <c r="I155" s="89">
        <v>5</v>
      </c>
      <c r="J155" s="89"/>
      <c r="K155" s="89"/>
      <c r="L155" s="5"/>
    </row>
    <row r="156" spans="1:12" ht="13.5" customHeight="1" thickBot="1" x14ac:dyDescent="0.2">
      <c r="A156" s="274"/>
      <c r="B156" s="387"/>
      <c r="C156" s="388"/>
      <c r="D156" s="388"/>
      <c r="E156" s="389"/>
      <c r="F156" s="321" t="s">
        <v>145</v>
      </c>
      <c r="G156" s="322"/>
      <c r="H156" s="14"/>
      <c r="I156" s="13">
        <f>SUM(I155:I155)</f>
        <v>5</v>
      </c>
      <c r="J156" s="13">
        <f t="shared" ref="J156:K156" si="15">SUM(J155:J155)</f>
        <v>0</v>
      </c>
      <c r="K156" s="13">
        <f t="shared" si="15"/>
        <v>0</v>
      </c>
      <c r="L156" s="16" t="s">
        <v>7</v>
      </c>
    </row>
    <row r="157" spans="1:12" ht="18" customHeight="1" thickTop="1" x14ac:dyDescent="0.15">
      <c r="A157" s="367" t="s">
        <v>925</v>
      </c>
      <c r="B157" s="368"/>
      <c r="C157" s="368"/>
      <c r="D157" s="368"/>
      <c r="E157" s="368"/>
      <c r="F157" s="368"/>
      <c r="G157" s="369"/>
      <c r="H157" s="165"/>
      <c r="I157" s="166">
        <f>SUM(I15,I24,I28,I32,I35,I41,I44,I58,I65,I73,I76,I80,I91,I96,I109,I119,I127,I134,I143,I151,I154,I156)</f>
        <v>92</v>
      </c>
      <c r="J157" s="166">
        <f>SUM(J15,J24,J28,J32,J35,J41,J44,J58,J65,J73,J76,J80,J91,J96,J109,J119,J127,J134,J143,J151,J154,J156)</f>
        <v>126</v>
      </c>
      <c r="K157" s="166">
        <f>SUM(K15,K24,K28,K32,K35,K41,K44,K58,K65,K73,K76,K80,K91,K96,K109,K119,K127,K134,K143,K151,K154,K156)</f>
        <v>0</v>
      </c>
      <c r="L157" s="17"/>
    </row>
    <row r="158" spans="1:12" ht="15" customHeight="1" x14ac:dyDescent="0.15">
      <c r="A158" s="370" t="s">
        <v>51</v>
      </c>
      <c r="B158" s="371"/>
      <c r="C158" s="371"/>
      <c r="D158" s="371"/>
      <c r="E158" s="371"/>
      <c r="F158" s="371"/>
      <c r="G158" s="371"/>
      <c r="H158" s="371"/>
      <c r="I158" s="371"/>
      <c r="J158" s="371"/>
      <c r="K158" s="371"/>
      <c r="L158" s="372"/>
    </row>
    <row r="159" spans="1:12" x14ac:dyDescent="0.15">
      <c r="A159" s="373" t="s">
        <v>59</v>
      </c>
      <c r="B159" s="374"/>
      <c r="C159" s="374"/>
      <c r="D159" s="374"/>
      <c r="E159" s="374"/>
      <c r="F159" s="374"/>
      <c r="G159" s="374"/>
      <c r="H159" s="374"/>
      <c r="I159" s="374"/>
      <c r="J159" s="374"/>
      <c r="K159" s="374"/>
      <c r="L159" s="21"/>
    </row>
    <row r="160" spans="1:12" x14ac:dyDescent="0.15">
      <c r="A160" s="350" t="s">
        <v>193</v>
      </c>
      <c r="B160" s="351"/>
      <c r="C160" s="351"/>
      <c r="D160" s="351"/>
      <c r="E160" s="351"/>
      <c r="F160" s="351"/>
      <c r="G160" s="351"/>
      <c r="H160" s="351"/>
      <c r="I160" s="351"/>
      <c r="J160" s="351"/>
      <c r="K160" s="351"/>
      <c r="L160" s="354"/>
    </row>
    <row r="161" spans="1:12" ht="13.5" customHeight="1" x14ac:dyDescent="0.15">
      <c r="A161" s="51" t="s">
        <v>63</v>
      </c>
      <c r="B161" s="53"/>
      <c r="C161" s="53"/>
      <c r="D161" s="53"/>
      <c r="E161" s="53"/>
      <c r="F161" s="53"/>
      <c r="G161" s="53"/>
      <c r="H161" s="94"/>
      <c r="I161" s="53"/>
      <c r="J161" s="53"/>
      <c r="K161" s="53"/>
      <c r="L161" s="54"/>
    </row>
    <row r="162" spans="1:12" x14ac:dyDescent="0.15">
      <c r="A162" s="350" t="s">
        <v>148</v>
      </c>
      <c r="B162" s="351"/>
      <c r="C162" s="351"/>
      <c r="D162" s="351"/>
      <c r="E162" s="351"/>
      <c r="F162" s="351"/>
      <c r="G162" s="351"/>
      <c r="H162" s="351"/>
      <c r="I162" s="351"/>
      <c r="J162" s="351"/>
      <c r="K162" s="351"/>
      <c r="L162" s="354"/>
    </row>
    <row r="163" spans="1:12" x14ac:dyDescent="0.15">
      <c r="A163" s="51"/>
      <c r="B163" s="93"/>
      <c r="C163" s="93"/>
      <c r="D163" s="93"/>
      <c r="E163" s="93"/>
      <c r="F163" s="93"/>
      <c r="G163" s="93"/>
      <c r="H163" s="95"/>
      <c r="I163" s="93"/>
      <c r="J163" s="93"/>
      <c r="K163" s="93"/>
      <c r="L163" s="22"/>
    </row>
    <row r="164" spans="1:12" x14ac:dyDescent="0.15">
      <c r="A164" s="51" t="s">
        <v>264</v>
      </c>
      <c r="B164" s="93"/>
      <c r="C164" s="93"/>
      <c r="D164" s="93"/>
      <c r="E164" s="93"/>
      <c r="F164" s="93"/>
      <c r="G164" s="93"/>
      <c r="H164" s="95"/>
      <c r="I164" s="93"/>
      <c r="J164" s="93"/>
      <c r="K164" s="93"/>
      <c r="L164" s="22"/>
    </row>
    <row r="165" spans="1:12" x14ac:dyDescent="0.15">
      <c r="A165" s="51" t="s">
        <v>62</v>
      </c>
      <c r="B165" s="93"/>
      <c r="C165" s="93"/>
      <c r="D165" s="93"/>
      <c r="E165" s="93"/>
      <c r="F165" s="93"/>
      <c r="G165" s="93"/>
      <c r="H165" s="95"/>
      <c r="I165" s="93"/>
      <c r="J165" s="93"/>
      <c r="K165" s="93"/>
      <c r="L165" s="22"/>
    </row>
    <row r="166" spans="1:12" x14ac:dyDescent="0.15">
      <c r="A166" s="51" t="s">
        <v>757</v>
      </c>
      <c r="B166" s="93"/>
      <c r="C166" s="93"/>
      <c r="D166" s="93"/>
      <c r="E166" s="93"/>
      <c r="F166" s="93"/>
      <c r="G166" s="93"/>
      <c r="H166" s="95"/>
      <c r="I166" s="93"/>
      <c r="J166" s="93"/>
      <c r="K166" s="93"/>
      <c r="L166" s="22"/>
    </row>
    <row r="167" spans="1:12" x14ac:dyDescent="0.15">
      <c r="A167" s="51" t="s">
        <v>754</v>
      </c>
      <c r="B167" s="93"/>
      <c r="C167" s="93"/>
      <c r="D167" s="93"/>
      <c r="E167" s="93"/>
      <c r="F167" s="93"/>
      <c r="G167" s="93"/>
      <c r="H167" s="95"/>
      <c r="I167" s="93"/>
      <c r="J167" s="93"/>
      <c r="K167" s="93"/>
      <c r="L167" s="22"/>
    </row>
    <row r="168" spans="1:12" x14ac:dyDescent="0.15">
      <c r="A168" s="51" t="s">
        <v>755</v>
      </c>
      <c r="B168" s="93"/>
      <c r="C168" s="93"/>
      <c r="D168" s="93"/>
      <c r="E168" s="93"/>
      <c r="F168" s="93"/>
      <c r="G168" s="93"/>
      <c r="H168" s="95"/>
      <c r="I168" s="93"/>
      <c r="J168" s="93"/>
      <c r="K168" s="93"/>
      <c r="L168" s="22"/>
    </row>
    <row r="169" spans="1:12" x14ac:dyDescent="0.15">
      <c r="A169" s="51" t="s">
        <v>756</v>
      </c>
      <c r="B169" s="93"/>
      <c r="C169" s="93"/>
      <c r="D169" s="93"/>
      <c r="E169" s="93"/>
      <c r="F169" s="93"/>
      <c r="G169" s="93"/>
      <c r="H169" s="95"/>
      <c r="I169" s="93"/>
      <c r="J169" s="93"/>
      <c r="K169" s="93"/>
      <c r="L169" s="22"/>
    </row>
    <row r="170" spans="1:12" x14ac:dyDescent="0.15">
      <c r="A170" s="51" t="s">
        <v>753</v>
      </c>
      <c r="B170" s="93"/>
      <c r="C170" s="93"/>
      <c r="D170" s="93"/>
      <c r="E170" s="93"/>
      <c r="F170" s="93"/>
      <c r="G170" s="93"/>
      <c r="H170" s="95"/>
      <c r="I170" s="93"/>
      <c r="J170" s="93"/>
      <c r="K170" s="93"/>
      <c r="L170" s="22"/>
    </row>
    <row r="171" spans="1:12" x14ac:dyDescent="0.15">
      <c r="A171" s="51"/>
      <c r="B171" s="93"/>
      <c r="C171" s="93"/>
      <c r="D171" s="93"/>
      <c r="E171" s="93"/>
      <c r="F171" s="93"/>
      <c r="G171" s="93"/>
      <c r="H171" s="95"/>
      <c r="I171" s="93"/>
      <c r="J171" s="93"/>
      <c r="K171" s="93"/>
      <c r="L171" s="22"/>
    </row>
    <row r="172" spans="1:12" x14ac:dyDescent="0.15">
      <c r="A172" s="51" t="s">
        <v>265</v>
      </c>
      <c r="B172" s="93"/>
      <c r="C172" s="93"/>
      <c r="D172" s="93"/>
      <c r="E172" s="93"/>
      <c r="F172" s="93"/>
      <c r="G172" s="93"/>
      <c r="H172" s="95"/>
      <c r="I172" s="93"/>
      <c r="J172" s="93"/>
      <c r="K172" s="93"/>
      <c r="L172" s="22"/>
    </row>
    <row r="173" spans="1:12" x14ac:dyDescent="0.15">
      <c r="A173" s="51" t="s">
        <v>60</v>
      </c>
      <c r="B173" s="93"/>
      <c r="C173" s="93"/>
      <c r="D173" s="93"/>
      <c r="E173" s="93"/>
      <c r="F173" s="93"/>
      <c r="G173" s="93"/>
      <c r="H173" s="95"/>
      <c r="I173" s="93"/>
      <c r="J173" s="93"/>
      <c r="K173" s="93"/>
      <c r="L173" s="22"/>
    </row>
    <row r="174" spans="1:12" x14ac:dyDescent="0.15">
      <c r="A174" s="92"/>
      <c r="B174" s="93"/>
      <c r="C174" s="93"/>
      <c r="D174" s="93"/>
      <c r="E174" s="93"/>
      <c r="F174" s="93"/>
      <c r="G174" s="93"/>
      <c r="H174" s="95"/>
      <c r="I174" s="93"/>
      <c r="J174" s="93"/>
      <c r="K174" s="93"/>
      <c r="L174" s="22"/>
    </row>
    <row r="175" spans="1:12" x14ac:dyDescent="0.15">
      <c r="A175" s="51" t="s">
        <v>64</v>
      </c>
      <c r="B175" s="111"/>
      <c r="C175" s="111"/>
      <c r="D175" s="111"/>
      <c r="E175" s="111"/>
      <c r="F175" s="111"/>
      <c r="G175" s="111"/>
      <c r="H175" s="95"/>
      <c r="I175" s="111"/>
      <c r="J175" s="111"/>
      <c r="K175" s="111"/>
      <c r="L175" s="124"/>
    </row>
    <row r="176" spans="1:12" s="151" customFormat="1" ht="13.5" customHeight="1" x14ac:dyDescent="0.15">
      <c r="A176" s="167" t="s">
        <v>829</v>
      </c>
      <c r="B176" s="168"/>
      <c r="C176" s="168"/>
      <c r="D176" s="168"/>
      <c r="E176" s="168"/>
      <c r="F176" s="168"/>
      <c r="G176" s="168"/>
      <c r="H176" s="169"/>
      <c r="I176" s="168"/>
      <c r="J176" s="168"/>
      <c r="K176" s="168"/>
      <c r="L176" s="172"/>
    </row>
    <row r="177" spans="1:16" x14ac:dyDescent="0.15">
      <c r="A177" s="51"/>
      <c r="B177" s="111"/>
      <c r="C177" s="111"/>
      <c r="D177" s="111"/>
      <c r="E177" s="111"/>
      <c r="F177" s="111"/>
      <c r="G177" s="111"/>
      <c r="H177" s="95"/>
      <c r="I177" s="111"/>
      <c r="J177" s="111"/>
      <c r="K177" s="111"/>
      <c r="L177" s="124"/>
    </row>
    <row r="178" spans="1:16" s="151" customFormat="1" x14ac:dyDescent="0.15">
      <c r="A178" s="170" t="s">
        <v>711</v>
      </c>
      <c r="B178" s="171"/>
      <c r="C178" s="171"/>
      <c r="D178" s="171"/>
      <c r="E178" s="171"/>
      <c r="F178" s="171"/>
      <c r="G178" s="171"/>
      <c r="H178" s="95"/>
      <c r="I178" s="111"/>
      <c r="J178" s="111"/>
      <c r="K178" s="111"/>
      <c r="L178" s="124"/>
    </row>
    <row r="179" spans="1:16" x14ac:dyDescent="0.15">
      <c r="A179" s="51" t="s">
        <v>708</v>
      </c>
      <c r="B179" s="111"/>
      <c r="C179" s="111"/>
      <c r="D179" s="111"/>
      <c r="E179" s="111"/>
      <c r="F179" s="111"/>
      <c r="G179" s="111"/>
      <c r="H179" s="95"/>
      <c r="I179" s="111"/>
      <c r="J179" s="111"/>
      <c r="K179" s="111"/>
      <c r="L179" s="124"/>
    </row>
    <row r="180" spans="1:16" s="151" customFormat="1" x14ac:dyDescent="0.15">
      <c r="A180" s="170" t="s">
        <v>673</v>
      </c>
      <c r="B180" s="171"/>
      <c r="C180" s="171"/>
      <c r="D180" s="171"/>
      <c r="E180" s="171"/>
      <c r="F180" s="171"/>
      <c r="G180" s="171"/>
      <c r="H180" s="95"/>
      <c r="I180" s="111"/>
      <c r="J180" s="111"/>
      <c r="K180" s="111"/>
      <c r="L180" s="124"/>
    </row>
    <row r="181" spans="1:16" x14ac:dyDescent="0.15">
      <c r="A181" s="51" t="s">
        <v>192</v>
      </c>
      <c r="B181" s="111"/>
      <c r="C181" s="111"/>
      <c r="D181" s="111"/>
      <c r="E181" s="111"/>
      <c r="F181" s="111"/>
      <c r="G181" s="111"/>
      <c r="H181" s="95"/>
      <c r="I181" s="111"/>
      <c r="J181" s="111"/>
      <c r="K181" s="111"/>
      <c r="L181" s="124"/>
    </row>
    <row r="182" spans="1:16" x14ac:dyDescent="0.15">
      <c r="A182" s="51" t="s">
        <v>156</v>
      </c>
      <c r="B182" s="111"/>
      <c r="C182" s="111"/>
      <c r="D182" s="111"/>
      <c r="E182" s="111"/>
      <c r="F182" s="111"/>
      <c r="G182" s="111"/>
      <c r="H182" s="95"/>
      <c r="I182" s="111"/>
      <c r="J182" s="111"/>
      <c r="K182" s="111"/>
      <c r="L182" s="124"/>
    </row>
    <row r="183" spans="1:16" x14ac:dyDescent="0.15">
      <c r="A183" s="51"/>
      <c r="B183" s="111"/>
      <c r="C183" s="111"/>
      <c r="D183" s="111"/>
      <c r="E183" s="111"/>
      <c r="F183" s="111"/>
      <c r="G183" s="111"/>
      <c r="H183" s="95"/>
      <c r="I183" s="111"/>
      <c r="J183" s="111"/>
      <c r="K183" s="111"/>
      <c r="L183" s="124"/>
    </row>
    <row r="184" spans="1:16" s="151" customFormat="1" x14ac:dyDescent="0.15">
      <c r="A184" s="170" t="s">
        <v>806</v>
      </c>
      <c r="B184" s="171"/>
      <c r="C184" s="171"/>
      <c r="D184" s="171"/>
      <c r="E184" s="171"/>
      <c r="F184" s="171"/>
      <c r="G184" s="171"/>
      <c r="H184" s="95"/>
      <c r="I184" s="111"/>
      <c r="J184" s="111"/>
      <c r="K184" s="111"/>
      <c r="L184" s="124"/>
    </row>
    <row r="185" spans="1:16" x14ac:dyDescent="0.15">
      <c r="A185" s="51" t="s">
        <v>258</v>
      </c>
      <c r="B185" s="111"/>
      <c r="C185" s="111"/>
      <c r="D185" s="111"/>
      <c r="E185" s="111"/>
      <c r="F185" s="111"/>
      <c r="G185" s="111"/>
      <c r="H185" s="95"/>
      <c r="I185" s="111"/>
      <c r="J185" s="111"/>
      <c r="K185" s="111"/>
      <c r="L185" s="124"/>
    </row>
    <row r="186" spans="1:16" x14ac:dyDescent="0.15">
      <c r="A186" s="51" t="s">
        <v>259</v>
      </c>
      <c r="B186" s="111"/>
      <c r="C186" s="111"/>
      <c r="D186" s="111"/>
      <c r="E186" s="111"/>
      <c r="F186" s="111"/>
      <c r="G186" s="111"/>
      <c r="H186" s="95"/>
      <c r="I186" s="111"/>
      <c r="J186" s="111"/>
      <c r="K186" s="111"/>
      <c r="L186" s="124"/>
    </row>
    <row r="187" spans="1:16" s="15" customFormat="1" ht="12" customHeight="1" x14ac:dyDescent="0.15">
      <c r="A187" s="126"/>
      <c r="B187" s="127"/>
      <c r="C187" s="127"/>
      <c r="D187" s="127"/>
      <c r="E187" s="127"/>
      <c r="F187" s="127"/>
      <c r="G187" s="127"/>
      <c r="H187" s="127"/>
      <c r="I187" s="127"/>
      <c r="J187" s="127"/>
      <c r="K187" s="127"/>
      <c r="L187" s="128"/>
      <c r="M187" s="123"/>
      <c r="N187" s="123"/>
      <c r="O187" s="123"/>
      <c r="P187" s="123"/>
    </row>
    <row r="188" spans="1:16" s="15" customFormat="1" ht="12" customHeight="1" x14ac:dyDescent="0.15">
      <c r="A188" s="51" t="s">
        <v>737</v>
      </c>
      <c r="B188" s="129"/>
      <c r="C188" s="129"/>
      <c r="D188" s="129"/>
      <c r="E188" s="129"/>
      <c r="F188" s="129"/>
      <c r="G188" s="129"/>
      <c r="H188" s="129"/>
      <c r="I188" s="129"/>
      <c r="J188" s="129"/>
      <c r="K188" s="129"/>
      <c r="L188" s="130"/>
    </row>
    <row r="189" spans="1:16" s="15" customFormat="1" ht="12" customHeight="1" x14ac:dyDescent="0.15">
      <c r="A189" s="51"/>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2" customFormat="1" x14ac:dyDescent="0.15">
      <c r="A214" s="131" t="s">
        <v>740</v>
      </c>
      <c r="B214" s="129"/>
      <c r="C214" s="129"/>
      <c r="D214" s="129"/>
      <c r="E214" s="129"/>
      <c r="F214" s="129"/>
      <c r="G214" s="129"/>
      <c r="H214" s="129"/>
      <c r="I214" s="129"/>
      <c r="J214" s="129"/>
      <c r="K214" s="129"/>
      <c r="L214" s="130"/>
    </row>
    <row r="215" spans="1:12" s="12" customFormat="1" x14ac:dyDescent="0.15">
      <c r="A215" s="224" t="s">
        <v>741</v>
      </c>
      <c r="B215" s="225"/>
      <c r="C215" s="225"/>
      <c r="D215" s="225"/>
      <c r="E215" s="225"/>
      <c r="F215" s="225"/>
      <c r="G215" s="225"/>
      <c r="H215" s="225"/>
      <c r="I215" s="225"/>
      <c r="J215" s="225"/>
      <c r="K215" s="225"/>
      <c r="L215" s="226"/>
    </row>
    <row r="216" spans="1:12" s="12" customFormat="1" x14ac:dyDescent="0.15">
      <c r="A216" s="224"/>
      <c r="B216" s="225"/>
      <c r="C216" s="225"/>
      <c r="D216" s="225"/>
      <c r="E216" s="225"/>
      <c r="F216" s="225"/>
      <c r="G216" s="225"/>
      <c r="H216" s="225"/>
      <c r="I216" s="225"/>
      <c r="J216" s="225"/>
      <c r="K216" s="225"/>
      <c r="L216" s="226"/>
    </row>
    <row r="217" spans="1:12" s="12" customFormat="1" x14ac:dyDescent="0.15">
      <c r="A217" s="131" t="s">
        <v>739</v>
      </c>
      <c r="B217" s="129"/>
      <c r="C217" s="129"/>
      <c r="D217" s="129"/>
      <c r="E217" s="129"/>
      <c r="F217" s="129"/>
      <c r="G217" s="129"/>
      <c r="H217" s="129"/>
      <c r="I217" s="129"/>
      <c r="J217" s="129"/>
      <c r="K217" s="129"/>
      <c r="L217" s="130"/>
    </row>
    <row r="218" spans="1:12" s="12" customFormat="1" ht="13.5" customHeight="1" x14ac:dyDescent="0.15">
      <c r="A218" s="224" t="s">
        <v>787</v>
      </c>
      <c r="B218" s="225"/>
      <c r="C218" s="225"/>
      <c r="D218" s="225"/>
      <c r="E218" s="225"/>
      <c r="F218" s="225"/>
      <c r="G218" s="225"/>
      <c r="H218" s="225"/>
      <c r="I218" s="225"/>
      <c r="J218" s="225"/>
      <c r="K218" s="225"/>
      <c r="L218" s="226"/>
    </row>
    <row r="219" spans="1:12" s="12" customFormat="1" x14ac:dyDescent="0.15">
      <c r="A219" s="227"/>
      <c r="B219" s="228"/>
      <c r="C219" s="228"/>
      <c r="D219" s="228"/>
      <c r="E219" s="228"/>
      <c r="F219" s="228"/>
      <c r="G219" s="228"/>
      <c r="H219" s="228"/>
      <c r="I219" s="228"/>
      <c r="J219" s="228"/>
      <c r="K219" s="228"/>
      <c r="L219" s="229"/>
    </row>
  </sheetData>
  <mergeCells count="109">
    <mergeCell ref="E59:E65"/>
    <mergeCell ref="E66:E73"/>
    <mergeCell ref="L16:L17"/>
    <mergeCell ref="L18:L19"/>
    <mergeCell ref="L20:L21"/>
    <mergeCell ref="L22:L23"/>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 ref="F8:G8"/>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F31:G31"/>
    <mergeCell ref="F32:G32"/>
    <mergeCell ref="D33:E35"/>
    <mergeCell ref="F33:G33"/>
    <mergeCell ref="F34:G34"/>
    <mergeCell ref="F35:G35"/>
    <mergeCell ref="L45:L46"/>
    <mergeCell ref="A47:A156"/>
    <mergeCell ref="B47:B96"/>
    <mergeCell ref="C47:C80"/>
    <mergeCell ref="D47:E58"/>
    <mergeCell ref="F58:G58"/>
    <mergeCell ref="D59:D80"/>
    <mergeCell ref="B42:E44"/>
    <mergeCell ref="F42:G42"/>
    <mergeCell ref="F43:G43"/>
    <mergeCell ref="F44:G44"/>
    <mergeCell ref="A45:E46"/>
    <mergeCell ref="F45:G46"/>
    <mergeCell ref="A7:A44"/>
    <mergeCell ref="F65:G65"/>
    <mergeCell ref="F73:G73"/>
    <mergeCell ref="H45:H46"/>
    <mergeCell ref="I45:K45"/>
    <mergeCell ref="E74:E76"/>
    <mergeCell ref="F76:G76"/>
    <mergeCell ref="E77:E80"/>
    <mergeCell ref="F80:G80"/>
    <mergeCell ref="C81:C96"/>
    <mergeCell ref="D81:E91"/>
    <mergeCell ref="F91:G91"/>
    <mergeCell ref="D92:E96"/>
    <mergeCell ref="F96:G96"/>
    <mergeCell ref="B128:E134"/>
    <mergeCell ref="F134:G134"/>
    <mergeCell ref="B135:E143"/>
    <mergeCell ref="F143:G143"/>
    <mergeCell ref="B144:E151"/>
    <mergeCell ref="F151:G151"/>
    <mergeCell ref="B97:B127"/>
    <mergeCell ref="C97:E109"/>
    <mergeCell ref="F109:G109"/>
    <mergeCell ref="C110:E119"/>
    <mergeCell ref="F119:G119"/>
    <mergeCell ref="C120:E127"/>
    <mergeCell ref="F127:G127"/>
    <mergeCell ref="L145:L146"/>
    <mergeCell ref="A218:L219"/>
    <mergeCell ref="A215:L216"/>
    <mergeCell ref="A159:K159"/>
    <mergeCell ref="A160:L160"/>
    <mergeCell ref="A162:L162"/>
    <mergeCell ref="B152:E154"/>
    <mergeCell ref="F154:G154"/>
    <mergeCell ref="B155:E156"/>
    <mergeCell ref="F156:G156"/>
    <mergeCell ref="A157:G157"/>
    <mergeCell ref="A158:L158"/>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C000"/>
  </sheetPr>
  <dimension ref="A1:P220"/>
  <sheetViews>
    <sheetView view="pageBreakPreview" topLeftCell="A139"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616</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89">
        <v>1</v>
      </c>
      <c r="J8" s="89"/>
      <c r="K8" s="89"/>
      <c r="L8" s="6"/>
    </row>
    <row r="9" spans="1:12" ht="13.5" customHeight="1" x14ac:dyDescent="0.15">
      <c r="A9" s="261"/>
      <c r="B9" s="232"/>
      <c r="C9" s="263"/>
      <c r="D9" s="263"/>
      <c r="E9" s="233"/>
      <c r="F9" s="317" t="s">
        <v>25</v>
      </c>
      <c r="G9" s="318"/>
      <c r="H9" s="6">
        <v>1</v>
      </c>
      <c r="I9" s="89">
        <v>1</v>
      </c>
      <c r="J9" s="89"/>
      <c r="K9" s="89"/>
      <c r="L9" s="6"/>
    </row>
    <row r="10" spans="1:12" ht="13.5" customHeight="1" x14ac:dyDescent="0.15">
      <c r="A10" s="261"/>
      <c r="B10" s="232"/>
      <c r="C10" s="263"/>
      <c r="D10" s="263"/>
      <c r="E10" s="233"/>
      <c r="F10" s="317" t="s">
        <v>36</v>
      </c>
      <c r="G10" s="318"/>
      <c r="H10" s="6">
        <v>1</v>
      </c>
      <c r="I10" s="89">
        <v>1</v>
      </c>
      <c r="J10" s="89"/>
      <c r="K10" s="89"/>
      <c r="L10" s="11"/>
    </row>
    <row r="11" spans="1:12" ht="13.5" customHeight="1" x14ac:dyDescent="0.15">
      <c r="A11" s="261"/>
      <c r="B11" s="232"/>
      <c r="C11" s="263"/>
      <c r="D11" s="263"/>
      <c r="E11" s="233"/>
      <c r="F11" s="317" t="s">
        <v>26</v>
      </c>
      <c r="G11" s="318"/>
      <c r="H11" s="6">
        <v>1</v>
      </c>
      <c r="I11" s="89">
        <v>1</v>
      </c>
      <c r="J11" s="89"/>
      <c r="K11" s="89"/>
      <c r="L11" s="6"/>
    </row>
    <row r="12" spans="1:12" ht="13.5" customHeight="1" x14ac:dyDescent="0.15">
      <c r="A12" s="261"/>
      <c r="B12" s="232"/>
      <c r="C12" s="263"/>
      <c r="D12" s="263"/>
      <c r="E12" s="233"/>
      <c r="F12" s="317" t="s">
        <v>33</v>
      </c>
      <c r="G12" s="318"/>
      <c r="H12" s="6">
        <v>1</v>
      </c>
      <c r="I12" s="89">
        <v>1</v>
      </c>
      <c r="J12" s="89"/>
      <c r="K12" s="89"/>
      <c r="L12" s="6"/>
    </row>
    <row r="13" spans="1:12" ht="13.5" customHeight="1" x14ac:dyDescent="0.15">
      <c r="A13" s="261"/>
      <c r="B13" s="232"/>
      <c r="C13" s="263"/>
      <c r="D13" s="263"/>
      <c r="E13" s="233"/>
      <c r="F13" s="317" t="s">
        <v>27</v>
      </c>
      <c r="G13" s="318"/>
      <c r="H13" s="6">
        <v>1</v>
      </c>
      <c r="I13" s="89">
        <v>1</v>
      </c>
      <c r="J13" s="89"/>
      <c r="K13" s="89"/>
      <c r="L13" s="6"/>
    </row>
    <row r="14" spans="1:12" ht="13.5" customHeight="1" x14ac:dyDescent="0.15">
      <c r="A14" s="261"/>
      <c r="B14" s="232"/>
      <c r="C14" s="263"/>
      <c r="D14" s="263"/>
      <c r="E14" s="233"/>
      <c r="F14" s="319" t="s">
        <v>28</v>
      </c>
      <c r="G14" s="320"/>
      <c r="H14" s="6">
        <v>1</v>
      </c>
      <c r="I14" s="89">
        <v>1</v>
      </c>
      <c r="J14" s="89"/>
      <c r="K14" s="89"/>
      <c r="L14" s="6"/>
    </row>
    <row r="15" spans="1:12" ht="13.5" customHeight="1" x14ac:dyDescent="0.15">
      <c r="A15" s="261"/>
      <c r="B15" s="234"/>
      <c r="C15" s="264"/>
      <c r="D15" s="264"/>
      <c r="E15" s="235"/>
      <c r="F15" s="293" t="s">
        <v>17</v>
      </c>
      <c r="G15" s="294"/>
      <c r="H15" s="83"/>
      <c r="I15" s="4">
        <f>SUM(I7:I14)</f>
        <v>9</v>
      </c>
      <c r="J15" s="4">
        <f t="shared" ref="J15:K15" si="0">SUM(J7:J14)</f>
        <v>0</v>
      </c>
      <c r="K15" s="4">
        <f t="shared" si="0"/>
        <v>0</v>
      </c>
      <c r="L15" s="83"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83"/>
      <c r="I24" s="4">
        <f>SUM(I16:I23)</f>
        <v>0</v>
      </c>
      <c r="J24" s="4">
        <f t="shared" ref="J24:K24" si="1">SUM(J16:J23)</f>
        <v>12</v>
      </c>
      <c r="K24" s="4">
        <f t="shared" si="1"/>
        <v>0</v>
      </c>
      <c r="L24" s="83"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89">
        <v>1</v>
      </c>
      <c r="J26" s="89"/>
      <c r="K26" s="89"/>
      <c r="L26" s="6"/>
    </row>
    <row r="27" spans="1:12" ht="13.5" customHeight="1" x14ac:dyDescent="0.15">
      <c r="A27" s="261"/>
      <c r="B27" s="232"/>
      <c r="C27" s="233"/>
      <c r="D27" s="356"/>
      <c r="E27" s="421"/>
      <c r="F27" s="290" t="s">
        <v>20</v>
      </c>
      <c r="G27" s="292"/>
      <c r="H27" s="7">
        <v>1</v>
      </c>
      <c r="I27" s="90">
        <v>1</v>
      </c>
      <c r="J27" s="90"/>
      <c r="K27" s="90"/>
      <c r="L27" s="6"/>
    </row>
    <row r="28" spans="1:12" ht="13.5" customHeight="1" x14ac:dyDescent="0.15">
      <c r="A28" s="261"/>
      <c r="B28" s="232"/>
      <c r="C28" s="233"/>
      <c r="D28" s="357"/>
      <c r="E28" s="422"/>
      <c r="F28" s="286" t="s">
        <v>23</v>
      </c>
      <c r="G28" s="287"/>
      <c r="H28" s="7"/>
      <c r="I28" s="90">
        <f>SUM(I25:I27)</f>
        <v>3</v>
      </c>
      <c r="J28" s="90">
        <f t="shared" ref="J28:K28" si="2">SUM(J25:J27)</f>
        <v>0</v>
      </c>
      <c r="K28" s="90">
        <f t="shared" si="2"/>
        <v>0</v>
      </c>
      <c r="L28" s="83"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89">
        <v>1</v>
      </c>
      <c r="J30" s="89"/>
      <c r="K30" s="89"/>
      <c r="L30" s="6"/>
    </row>
    <row r="31" spans="1:12" ht="13.5" customHeight="1" x14ac:dyDescent="0.15">
      <c r="A31" s="261"/>
      <c r="B31" s="232"/>
      <c r="C31" s="233"/>
      <c r="D31" s="278"/>
      <c r="E31" s="280"/>
      <c r="F31" s="290" t="s">
        <v>748</v>
      </c>
      <c r="G31" s="292"/>
      <c r="H31" s="7">
        <v>1</v>
      </c>
      <c r="I31" s="90">
        <v>1</v>
      </c>
      <c r="J31" s="90"/>
      <c r="K31" s="90"/>
      <c r="L31" s="6"/>
    </row>
    <row r="32" spans="1:12" ht="13.5" customHeight="1" x14ac:dyDescent="0.15">
      <c r="A32" s="261"/>
      <c r="B32" s="232"/>
      <c r="C32" s="233"/>
      <c r="D32" s="281"/>
      <c r="E32" s="283"/>
      <c r="F32" s="286" t="s">
        <v>23</v>
      </c>
      <c r="G32" s="287"/>
      <c r="H32" s="7"/>
      <c r="I32" s="90">
        <f>SUM(I29:I31)</f>
        <v>3</v>
      </c>
      <c r="J32" s="90">
        <f t="shared" ref="J32:K32" si="3">SUM(J29:J31)</f>
        <v>0</v>
      </c>
      <c r="K32" s="90">
        <f t="shared" si="3"/>
        <v>0</v>
      </c>
      <c r="L32" s="83"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89">
        <v>1</v>
      </c>
      <c r="J34" s="89"/>
      <c r="K34" s="8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83" t="s">
        <v>7</v>
      </c>
    </row>
    <row r="36" spans="1:13" ht="13.5" customHeight="1" x14ac:dyDescent="0.15">
      <c r="A36" s="261"/>
      <c r="B36" s="232"/>
      <c r="C36" s="233"/>
      <c r="D36" s="355" t="s">
        <v>41</v>
      </c>
      <c r="E36" s="420"/>
      <c r="F36" s="317" t="s">
        <v>751</v>
      </c>
      <c r="G36" s="347"/>
      <c r="H36" s="6">
        <v>1</v>
      </c>
      <c r="I36" s="89">
        <v>1</v>
      </c>
      <c r="J36" s="89"/>
      <c r="K36" s="89"/>
      <c r="L36" s="6"/>
    </row>
    <row r="37" spans="1:13" ht="13.5" customHeight="1" x14ac:dyDescent="0.15">
      <c r="A37" s="261"/>
      <c r="B37" s="232"/>
      <c r="C37" s="233"/>
      <c r="D37" s="356"/>
      <c r="E37" s="421"/>
      <c r="F37" s="317" t="s">
        <v>752</v>
      </c>
      <c r="G37" s="318"/>
      <c r="H37" s="6">
        <v>1</v>
      </c>
      <c r="I37" s="89">
        <v>1</v>
      </c>
      <c r="J37" s="89"/>
      <c r="K37" s="89"/>
      <c r="L37" s="6"/>
    </row>
    <row r="38" spans="1:13" ht="13.5" customHeight="1" x14ac:dyDescent="0.15">
      <c r="A38" s="261"/>
      <c r="B38" s="232"/>
      <c r="C38" s="233"/>
      <c r="D38" s="356"/>
      <c r="E38" s="421"/>
      <c r="F38" s="284" t="s">
        <v>29</v>
      </c>
      <c r="G38" s="296"/>
      <c r="H38" s="6">
        <v>1</v>
      </c>
      <c r="I38" s="89">
        <v>1</v>
      </c>
      <c r="J38" s="89"/>
      <c r="K38" s="89"/>
      <c r="L38" s="6"/>
    </row>
    <row r="39" spans="1:13" ht="13.5" customHeight="1" x14ac:dyDescent="0.15">
      <c r="A39" s="261"/>
      <c r="B39" s="232"/>
      <c r="C39" s="233"/>
      <c r="D39" s="356"/>
      <c r="E39" s="421"/>
      <c r="F39" s="284" t="s">
        <v>30</v>
      </c>
      <c r="G39" s="296"/>
      <c r="H39" s="6">
        <v>1</v>
      </c>
      <c r="I39" s="89">
        <v>1</v>
      </c>
      <c r="J39" s="89"/>
      <c r="K39" s="89"/>
      <c r="L39" s="6"/>
    </row>
    <row r="40" spans="1:13" ht="13.5" customHeight="1" x14ac:dyDescent="0.15">
      <c r="A40" s="261"/>
      <c r="B40" s="232"/>
      <c r="C40" s="233"/>
      <c r="D40" s="356"/>
      <c r="E40" s="421"/>
      <c r="F40" s="290" t="s">
        <v>31</v>
      </c>
      <c r="G40" s="292"/>
      <c r="H40" s="7">
        <v>1</v>
      </c>
      <c r="I40" s="90">
        <v>1</v>
      </c>
      <c r="J40" s="90"/>
      <c r="K40" s="90"/>
      <c r="L40" s="6"/>
    </row>
    <row r="41" spans="1:13" ht="13.5" customHeight="1" x14ac:dyDescent="0.15">
      <c r="A41" s="261"/>
      <c r="B41" s="234"/>
      <c r="C41" s="235"/>
      <c r="D41" s="357"/>
      <c r="E41" s="422"/>
      <c r="F41" s="286" t="s">
        <v>146</v>
      </c>
      <c r="G41" s="287"/>
      <c r="H41" s="7"/>
      <c r="I41" s="90">
        <f>SUM(I36:I40)</f>
        <v>5</v>
      </c>
      <c r="J41" s="90">
        <f t="shared" ref="J41:K41" si="5">SUM(J36:J40)</f>
        <v>0</v>
      </c>
      <c r="K41" s="90">
        <f t="shared" si="5"/>
        <v>0</v>
      </c>
      <c r="L41" s="83" t="s">
        <v>7</v>
      </c>
    </row>
    <row r="42" spans="1:13" s="12" customFormat="1" ht="13.5" customHeight="1" x14ac:dyDescent="0.15">
      <c r="A42" s="261"/>
      <c r="B42" s="236" t="s">
        <v>42</v>
      </c>
      <c r="C42" s="237"/>
      <c r="D42" s="237"/>
      <c r="E42" s="238"/>
      <c r="F42" s="222" t="s">
        <v>43</v>
      </c>
      <c r="G42" s="343"/>
      <c r="H42" s="6">
        <v>1</v>
      </c>
      <c r="I42" s="6">
        <v>2</v>
      </c>
      <c r="J42" s="89"/>
      <c r="K42" s="89"/>
      <c r="L42" s="5"/>
      <c r="M42" s="20"/>
    </row>
    <row r="43" spans="1:13" s="12" customFormat="1" ht="13.5" customHeight="1" x14ac:dyDescent="0.15">
      <c r="A43" s="261"/>
      <c r="B43" s="239"/>
      <c r="C43" s="240"/>
      <c r="D43" s="240"/>
      <c r="E43" s="241"/>
      <c r="F43" s="319" t="s">
        <v>44</v>
      </c>
      <c r="G43" s="344"/>
      <c r="H43" s="6">
        <v>1</v>
      </c>
      <c r="I43" s="6">
        <v>1</v>
      </c>
      <c r="J43" s="89"/>
      <c r="K43" s="8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288</v>
      </c>
      <c r="D47" s="437" t="s">
        <v>304</v>
      </c>
      <c r="E47" s="437"/>
      <c r="F47" s="91" t="s">
        <v>72</v>
      </c>
      <c r="G47" s="46"/>
      <c r="H47" s="5">
        <v>2</v>
      </c>
      <c r="I47" s="18"/>
      <c r="J47" s="18">
        <v>2</v>
      </c>
      <c r="K47" s="18"/>
      <c r="L47" s="6"/>
    </row>
    <row r="48" spans="1:13" ht="13.5" customHeight="1" x14ac:dyDescent="0.15">
      <c r="A48" s="272"/>
      <c r="B48" s="456"/>
      <c r="C48" s="437"/>
      <c r="D48" s="437"/>
      <c r="E48" s="437"/>
      <c r="F48" s="84" t="s">
        <v>73</v>
      </c>
      <c r="G48" s="47"/>
      <c r="H48" s="6">
        <v>1</v>
      </c>
      <c r="I48" s="89"/>
      <c r="J48" s="89">
        <v>2</v>
      </c>
      <c r="K48" s="89"/>
      <c r="L48" s="6"/>
    </row>
    <row r="49" spans="1:12" ht="13.5" customHeight="1" x14ac:dyDescent="0.15">
      <c r="A49" s="272"/>
      <c r="B49" s="456"/>
      <c r="C49" s="437"/>
      <c r="D49" s="437"/>
      <c r="E49" s="437"/>
      <c r="F49" s="84" t="s">
        <v>74</v>
      </c>
      <c r="G49" s="47"/>
      <c r="H49" s="6">
        <v>2</v>
      </c>
      <c r="I49" s="89"/>
      <c r="J49" s="89">
        <v>2</v>
      </c>
      <c r="K49" s="89"/>
      <c r="L49" s="6"/>
    </row>
    <row r="50" spans="1:12" ht="13.5" customHeight="1" x14ac:dyDescent="0.15">
      <c r="A50" s="272"/>
      <c r="B50" s="456"/>
      <c r="C50" s="437"/>
      <c r="D50" s="437"/>
      <c r="E50" s="437"/>
      <c r="F50" s="84" t="s">
        <v>75</v>
      </c>
      <c r="G50" s="47"/>
      <c r="H50" s="6">
        <v>2</v>
      </c>
      <c r="I50" s="89"/>
      <c r="J50" s="89">
        <v>2</v>
      </c>
      <c r="K50" s="89"/>
      <c r="L50" s="6"/>
    </row>
    <row r="51" spans="1:12" ht="13.5" customHeight="1" x14ac:dyDescent="0.15">
      <c r="A51" s="272"/>
      <c r="B51" s="456"/>
      <c r="C51" s="437"/>
      <c r="D51" s="437"/>
      <c r="E51" s="437"/>
      <c r="F51" s="84" t="s">
        <v>76</v>
      </c>
      <c r="G51" s="47"/>
      <c r="H51" s="6">
        <v>3</v>
      </c>
      <c r="I51" s="89"/>
      <c r="J51" s="89">
        <v>2</v>
      </c>
      <c r="K51" s="89"/>
      <c r="L51" s="6"/>
    </row>
    <row r="52" spans="1:12" ht="13.5" customHeight="1" x14ac:dyDescent="0.15">
      <c r="A52" s="272"/>
      <c r="B52" s="456"/>
      <c r="C52" s="437"/>
      <c r="D52" s="437"/>
      <c r="E52" s="437"/>
      <c r="F52" s="84" t="s">
        <v>77</v>
      </c>
      <c r="G52" s="47"/>
      <c r="H52" s="6">
        <v>2</v>
      </c>
      <c r="I52" s="89"/>
      <c r="J52" s="89">
        <v>2</v>
      </c>
      <c r="K52" s="89"/>
      <c r="L52" s="6"/>
    </row>
    <row r="53" spans="1:12" ht="13.5" customHeight="1" x14ac:dyDescent="0.15">
      <c r="A53" s="272"/>
      <c r="B53" s="456"/>
      <c r="C53" s="437"/>
      <c r="D53" s="437"/>
      <c r="E53" s="437"/>
      <c r="F53" s="84" t="s">
        <v>78</v>
      </c>
      <c r="G53" s="47"/>
      <c r="H53" s="6">
        <v>4</v>
      </c>
      <c r="I53" s="89"/>
      <c r="J53" s="116">
        <v>2</v>
      </c>
      <c r="K53" s="89"/>
      <c r="L53" s="6"/>
    </row>
    <row r="54" spans="1:12" ht="13.5" customHeight="1" x14ac:dyDescent="0.15">
      <c r="A54" s="272"/>
      <c r="B54" s="456"/>
      <c r="C54" s="437"/>
      <c r="D54" s="437"/>
      <c r="E54" s="437"/>
      <c r="F54" s="84" t="s">
        <v>79</v>
      </c>
      <c r="G54" s="47"/>
      <c r="H54" s="6">
        <v>2</v>
      </c>
      <c r="I54" s="89"/>
      <c r="J54" s="89">
        <v>2</v>
      </c>
      <c r="K54" s="89"/>
      <c r="L54" s="6"/>
    </row>
    <row r="55" spans="1:12" ht="13.5" customHeight="1" x14ac:dyDescent="0.15">
      <c r="A55" s="272"/>
      <c r="B55" s="456"/>
      <c r="C55" s="437"/>
      <c r="D55" s="437"/>
      <c r="E55" s="437"/>
      <c r="F55" s="84" t="s">
        <v>80</v>
      </c>
      <c r="G55" s="47"/>
      <c r="H55" s="6">
        <v>2</v>
      </c>
      <c r="I55" s="89"/>
      <c r="J55" s="89">
        <v>2</v>
      </c>
      <c r="K55" s="89"/>
      <c r="L55" s="6"/>
    </row>
    <row r="56" spans="1:12" ht="13.5" customHeight="1" x14ac:dyDescent="0.15">
      <c r="A56" s="272"/>
      <c r="B56" s="456"/>
      <c r="C56" s="437"/>
      <c r="D56" s="437"/>
      <c r="E56" s="437"/>
      <c r="F56" s="84" t="s">
        <v>82</v>
      </c>
      <c r="G56" s="47"/>
      <c r="H56" s="6">
        <v>3</v>
      </c>
      <c r="I56" s="89"/>
      <c r="J56" s="89">
        <v>2</v>
      </c>
      <c r="K56" s="89"/>
      <c r="L56" s="6"/>
    </row>
    <row r="57" spans="1:12" s="9" customFormat="1" ht="13.5" customHeight="1" x14ac:dyDescent="0.15">
      <c r="A57" s="272"/>
      <c r="B57" s="456"/>
      <c r="C57" s="437"/>
      <c r="D57" s="437"/>
      <c r="E57" s="437"/>
      <c r="F57" s="321" t="s">
        <v>297</v>
      </c>
      <c r="G57" s="322"/>
      <c r="H57" s="14"/>
      <c r="I57" s="13">
        <f>SUM(I47:I56)</f>
        <v>0</v>
      </c>
      <c r="J57" s="13">
        <f>SUM(J47:J56)</f>
        <v>20</v>
      </c>
      <c r="K57" s="13">
        <f>SUM(K47:K56)</f>
        <v>0</v>
      </c>
      <c r="L57" s="14" t="s">
        <v>7</v>
      </c>
    </row>
    <row r="58" spans="1:12" ht="13.5" customHeight="1" x14ac:dyDescent="0.15">
      <c r="A58" s="272"/>
      <c r="B58" s="456"/>
      <c r="C58" s="437"/>
      <c r="D58" s="437" t="s">
        <v>309</v>
      </c>
      <c r="E58" s="458" t="s">
        <v>617</v>
      </c>
      <c r="F58" s="84" t="s">
        <v>618</v>
      </c>
      <c r="G58" s="47"/>
      <c r="H58" s="6">
        <v>1</v>
      </c>
      <c r="I58" s="89">
        <v>2</v>
      </c>
      <c r="J58" s="89"/>
      <c r="K58" s="89"/>
      <c r="L58" s="6"/>
    </row>
    <row r="59" spans="1:12" ht="13.5" customHeight="1" x14ac:dyDescent="0.15">
      <c r="A59" s="272"/>
      <c r="B59" s="456"/>
      <c r="C59" s="437"/>
      <c r="D59" s="437"/>
      <c r="E59" s="458"/>
      <c r="F59" s="174" t="s">
        <v>611</v>
      </c>
      <c r="G59" s="161"/>
      <c r="H59" s="11">
        <v>2</v>
      </c>
      <c r="I59" s="89"/>
      <c r="J59" s="116">
        <v>2</v>
      </c>
      <c r="K59" s="89"/>
      <c r="L59" s="6"/>
    </row>
    <row r="60" spans="1:12" s="9" customFormat="1" ht="13.5" customHeight="1" x14ac:dyDescent="0.15">
      <c r="A60" s="272"/>
      <c r="B60" s="456"/>
      <c r="C60" s="437"/>
      <c r="D60" s="437"/>
      <c r="E60" s="458"/>
      <c r="F60" s="321" t="s">
        <v>53</v>
      </c>
      <c r="G60" s="322"/>
      <c r="H60" s="14"/>
      <c r="I60" s="13">
        <f>SUM(I58:I59)</f>
        <v>2</v>
      </c>
      <c r="J60" s="13">
        <f>SUM(J58:J59)</f>
        <v>2</v>
      </c>
      <c r="K60" s="13">
        <f>SUM(K58:K59)</f>
        <v>0</v>
      </c>
      <c r="L60" s="14" t="s">
        <v>7</v>
      </c>
    </row>
    <row r="61" spans="1:12" ht="13.5" customHeight="1" x14ac:dyDescent="0.15">
      <c r="A61" s="272"/>
      <c r="B61" s="456"/>
      <c r="C61" s="437"/>
      <c r="D61" s="437"/>
      <c r="E61" s="437" t="s">
        <v>619</v>
      </c>
      <c r="F61" s="84" t="s">
        <v>620</v>
      </c>
      <c r="G61" s="47"/>
      <c r="H61" s="6">
        <v>1</v>
      </c>
      <c r="I61" s="89"/>
      <c r="J61" s="116">
        <v>2</v>
      </c>
      <c r="K61" s="89"/>
      <c r="L61" s="6"/>
    </row>
    <row r="62" spans="1:12" ht="13.5" customHeight="1" x14ac:dyDescent="0.15">
      <c r="A62" s="272"/>
      <c r="B62" s="456"/>
      <c r="C62" s="437"/>
      <c r="D62" s="437"/>
      <c r="E62" s="437"/>
      <c r="F62" s="84" t="s">
        <v>621</v>
      </c>
      <c r="G62" s="47"/>
      <c r="H62" s="6">
        <v>2</v>
      </c>
      <c r="I62" s="89">
        <v>2</v>
      </c>
      <c r="J62" s="116"/>
      <c r="K62" s="89"/>
      <c r="L62" s="6"/>
    </row>
    <row r="63" spans="1:12" ht="13.5" customHeight="1" x14ac:dyDescent="0.15">
      <c r="A63" s="272"/>
      <c r="B63" s="456"/>
      <c r="C63" s="437"/>
      <c r="D63" s="437"/>
      <c r="E63" s="437"/>
      <c r="F63" s="84" t="s">
        <v>622</v>
      </c>
      <c r="G63" s="47"/>
      <c r="H63" s="6">
        <v>2</v>
      </c>
      <c r="I63" s="89"/>
      <c r="J63" s="116">
        <v>2</v>
      </c>
      <c r="K63" s="89"/>
      <c r="L63" s="6"/>
    </row>
    <row r="64" spans="1:12" ht="13.5" customHeight="1" x14ac:dyDescent="0.15">
      <c r="A64" s="272"/>
      <c r="B64" s="456"/>
      <c r="C64" s="437"/>
      <c r="D64" s="437"/>
      <c r="E64" s="437"/>
      <c r="F64" s="84" t="s">
        <v>879</v>
      </c>
      <c r="G64" s="47"/>
      <c r="H64" s="6">
        <v>2</v>
      </c>
      <c r="I64" s="89">
        <v>2</v>
      </c>
      <c r="J64" s="116"/>
      <c r="K64" s="89"/>
      <c r="L64" s="6"/>
    </row>
    <row r="65" spans="1:12" ht="13.5" customHeight="1" x14ac:dyDescent="0.15">
      <c r="A65" s="272"/>
      <c r="B65" s="456"/>
      <c r="C65" s="437"/>
      <c r="D65" s="437"/>
      <c r="E65" s="437"/>
      <c r="F65" s="84" t="s">
        <v>623</v>
      </c>
      <c r="G65" s="47"/>
      <c r="H65" s="6">
        <v>3</v>
      </c>
      <c r="I65" s="89"/>
      <c r="J65" s="116">
        <v>1</v>
      </c>
      <c r="K65" s="89"/>
      <c r="L65" s="6"/>
    </row>
    <row r="66" spans="1:12" s="9" customFormat="1" ht="13.5" customHeight="1" x14ac:dyDescent="0.15">
      <c r="A66" s="272"/>
      <c r="B66" s="456"/>
      <c r="C66" s="437"/>
      <c r="D66" s="437"/>
      <c r="E66" s="437"/>
      <c r="F66" s="321" t="s">
        <v>146</v>
      </c>
      <c r="G66" s="322"/>
      <c r="H66" s="14"/>
      <c r="I66" s="13">
        <f>SUM(I61:I65)</f>
        <v>4</v>
      </c>
      <c r="J66" s="13">
        <f>SUM(J61:J65)</f>
        <v>5</v>
      </c>
      <c r="K66" s="13">
        <f>SUM(K61:K65)</f>
        <v>0</v>
      </c>
      <c r="L66" s="14" t="s">
        <v>7</v>
      </c>
    </row>
    <row r="67" spans="1:12" ht="13.5" customHeight="1" x14ac:dyDescent="0.15">
      <c r="A67" s="272"/>
      <c r="B67" s="456"/>
      <c r="C67" s="437"/>
      <c r="D67" s="437"/>
      <c r="E67" s="437" t="s">
        <v>624</v>
      </c>
      <c r="F67" s="84" t="s">
        <v>625</v>
      </c>
      <c r="G67" s="47"/>
      <c r="H67" s="6">
        <v>1</v>
      </c>
      <c r="I67" s="89"/>
      <c r="J67" s="116">
        <v>2</v>
      </c>
      <c r="K67" s="89"/>
      <c r="L67" s="6"/>
    </row>
    <row r="68" spans="1:12" ht="13.5" customHeight="1" x14ac:dyDescent="0.15">
      <c r="A68" s="272"/>
      <c r="B68" s="456"/>
      <c r="C68" s="437"/>
      <c r="D68" s="437"/>
      <c r="E68" s="437"/>
      <c r="F68" s="84" t="s">
        <v>626</v>
      </c>
      <c r="G68" s="47"/>
      <c r="H68" s="6" t="s">
        <v>668</v>
      </c>
      <c r="I68" s="89"/>
      <c r="J68" s="116">
        <v>2</v>
      </c>
      <c r="K68" s="89"/>
      <c r="L68" s="6"/>
    </row>
    <row r="69" spans="1:12" ht="13.5" customHeight="1" x14ac:dyDescent="0.15">
      <c r="A69" s="272"/>
      <c r="B69" s="456"/>
      <c r="C69" s="437"/>
      <c r="D69" s="437"/>
      <c r="E69" s="437"/>
      <c r="F69" s="84" t="s">
        <v>627</v>
      </c>
      <c r="G69" s="47"/>
      <c r="H69" s="6">
        <v>2</v>
      </c>
      <c r="I69" s="89">
        <v>2</v>
      </c>
      <c r="J69" s="116"/>
      <c r="K69" s="89"/>
      <c r="L69" s="6"/>
    </row>
    <row r="70" spans="1:12" ht="13.5" customHeight="1" x14ac:dyDescent="0.15">
      <c r="A70" s="272"/>
      <c r="B70" s="456"/>
      <c r="C70" s="437"/>
      <c r="D70" s="437"/>
      <c r="E70" s="437"/>
      <c r="F70" s="84" t="s">
        <v>628</v>
      </c>
      <c r="G70" s="47"/>
      <c r="H70" s="6" t="s">
        <v>669</v>
      </c>
      <c r="I70" s="89"/>
      <c r="J70" s="116">
        <v>2</v>
      </c>
      <c r="K70" s="89"/>
      <c r="L70" s="6"/>
    </row>
    <row r="71" spans="1:12" ht="13.5" customHeight="1" x14ac:dyDescent="0.15">
      <c r="A71" s="272"/>
      <c r="B71" s="456"/>
      <c r="C71" s="437"/>
      <c r="D71" s="437"/>
      <c r="E71" s="437"/>
      <c r="F71" s="84" t="s">
        <v>629</v>
      </c>
      <c r="G71" s="47"/>
      <c r="H71" s="6">
        <v>1</v>
      </c>
      <c r="I71" s="89">
        <v>1</v>
      </c>
      <c r="J71" s="116"/>
      <c r="K71" s="89"/>
      <c r="L71" s="6"/>
    </row>
    <row r="72" spans="1:12" ht="13.5" customHeight="1" x14ac:dyDescent="0.15">
      <c r="A72" s="272"/>
      <c r="B72" s="456"/>
      <c r="C72" s="437"/>
      <c r="D72" s="437"/>
      <c r="E72" s="437"/>
      <c r="F72" s="84" t="s">
        <v>630</v>
      </c>
      <c r="G72" s="47"/>
      <c r="H72" s="6" t="s">
        <v>57</v>
      </c>
      <c r="I72" s="89"/>
      <c r="J72" s="116">
        <v>1</v>
      </c>
      <c r="K72" s="89"/>
      <c r="L72" s="6"/>
    </row>
    <row r="73" spans="1:12" ht="13.5" customHeight="1" x14ac:dyDescent="0.15">
      <c r="A73" s="272"/>
      <c r="B73" s="456"/>
      <c r="C73" s="437"/>
      <c r="D73" s="437"/>
      <c r="E73" s="437"/>
      <c r="F73" s="84" t="s">
        <v>631</v>
      </c>
      <c r="G73" s="47"/>
      <c r="H73" s="6">
        <v>2</v>
      </c>
      <c r="I73" s="89">
        <v>2</v>
      </c>
      <c r="J73" s="116"/>
      <c r="K73" s="89"/>
      <c r="L73" s="6"/>
    </row>
    <row r="74" spans="1:12" ht="13.5" customHeight="1" x14ac:dyDescent="0.15">
      <c r="A74" s="272"/>
      <c r="B74" s="456"/>
      <c r="C74" s="437"/>
      <c r="D74" s="437"/>
      <c r="E74" s="437"/>
      <c r="F74" s="84" t="s">
        <v>632</v>
      </c>
      <c r="G74" s="47"/>
      <c r="H74" s="6" t="s">
        <v>57</v>
      </c>
      <c r="I74" s="89"/>
      <c r="J74" s="116">
        <v>1</v>
      </c>
      <c r="K74" s="89"/>
      <c r="L74" s="6"/>
    </row>
    <row r="75" spans="1:12" s="9" customFormat="1" ht="13.5" customHeight="1" x14ac:dyDescent="0.15">
      <c r="A75" s="272"/>
      <c r="B75" s="456"/>
      <c r="C75" s="437"/>
      <c r="D75" s="437"/>
      <c r="E75" s="437"/>
      <c r="F75" s="321" t="s">
        <v>450</v>
      </c>
      <c r="G75" s="322"/>
      <c r="H75" s="14"/>
      <c r="I75" s="13">
        <f>SUM(I67:I74)</f>
        <v>5</v>
      </c>
      <c r="J75" s="13">
        <f>SUM(J67:J74)</f>
        <v>8</v>
      </c>
      <c r="K75" s="13">
        <f>SUM(K67:K74)</f>
        <v>0</v>
      </c>
      <c r="L75" s="14" t="s">
        <v>7</v>
      </c>
    </row>
    <row r="76" spans="1:12" ht="13.5" customHeight="1" x14ac:dyDescent="0.15">
      <c r="A76" s="272"/>
      <c r="B76" s="456"/>
      <c r="C76" s="437"/>
      <c r="D76" s="437"/>
      <c r="E76" s="437" t="s">
        <v>633</v>
      </c>
      <c r="F76" s="84" t="s">
        <v>634</v>
      </c>
      <c r="G76" s="47"/>
      <c r="H76" s="6">
        <v>1</v>
      </c>
      <c r="I76" s="89"/>
      <c r="J76" s="116">
        <v>2</v>
      </c>
      <c r="K76" s="89"/>
      <c r="L76" s="6"/>
    </row>
    <row r="77" spans="1:12" ht="13.5" customHeight="1" x14ac:dyDescent="0.15">
      <c r="A77" s="272"/>
      <c r="B77" s="456"/>
      <c r="C77" s="437"/>
      <c r="D77" s="437"/>
      <c r="E77" s="437"/>
      <c r="F77" s="84" t="s">
        <v>612</v>
      </c>
      <c r="G77" s="47"/>
      <c r="H77" s="6">
        <v>2</v>
      </c>
      <c r="I77" s="89">
        <v>2</v>
      </c>
      <c r="J77" s="89"/>
      <c r="K77" s="89"/>
      <c r="L77" s="6"/>
    </row>
    <row r="78" spans="1:12" s="9" customFormat="1" ht="13.5" customHeight="1" x14ac:dyDescent="0.15">
      <c r="A78" s="272"/>
      <c r="B78" s="456"/>
      <c r="C78" s="437"/>
      <c r="D78" s="437"/>
      <c r="E78" s="437"/>
      <c r="F78" s="321" t="s">
        <v>53</v>
      </c>
      <c r="G78" s="322"/>
      <c r="H78" s="14"/>
      <c r="I78" s="13">
        <f>SUM(I76:I77)</f>
        <v>2</v>
      </c>
      <c r="J78" s="13">
        <f>SUM(J76:J77)</f>
        <v>2</v>
      </c>
      <c r="K78" s="13">
        <f>SUM(K76:K77)</f>
        <v>0</v>
      </c>
      <c r="L78" s="14" t="s">
        <v>7</v>
      </c>
    </row>
    <row r="79" spans="1:12" ht="13.5" customHeight="1" x14ac:dyDescent="0.15">
      <c r="A79" s="272"/>
      <c r="B79" s="456"/>
      <c r="C79" s="437"/>
      <c r="D79" s="437"/>
      <c r="E79" s="437" t="s">
        <v>635</v>
      </c>
      <c r="F79" s="84" t="s">
        <v>636</v>
      </c>
      <c r="G79" s="47"/>
      <c r="H79" s="6">
        <v>2</v>
      </c>
      <c r="I79" s="89">
        <v>2</v>
      </c>
      <c r="J79" s="89"/>
      <c r="K79" s="89"/>
      <c r="L79" s="6"/>
    </row>
    <row r="80" spans="1:12" ht="13.5" customHeight="1" x14ac:dyDescent="0.15">
      <c r="A80" s="272"/>
      <c r="B80" s="456"/>
      <c r="C80" s="437"/>
      <c r="D80" s="437"/>
      <c r="E80" s="437"/>
      <c r="F80" s="84" t="s">
        <v>637</v>
      </c>
      <c r="G80" s="47"/>
      <c r="H80" s="6">
        <v>3</v>
      </c>
      <c r="I80" s="89"/>
      <c r="J80" s="116">
        <v>2</v>
      </c>
      <c r="K80" s="89"/>
      <c r="L80" s="6"/>
    </row>
    <row r="81" spans="1:12" s="9" customFormat="1" ht="13.5" customHeight="1" x14ac:dyDescent="0.15">
      <c r="A81" s="272"/>
      <c r="B81" s="456"/>
      <c r="C81" s="437"/>
      <c r="D81" s="437"/>
      <c r="E81" s="437"/>
      <c r="F81" s="321" t="s">
        <v>53</v>
      </c>
      <c r="G81" s="322"/>
      <c r="H81" s="14"/>
      <c r="I81" s="13">
        <f>SUM(I79:I80)</f>
        <v>2</v>
      </c>
      <c r="J81" s="13">
        <f t="shared" ref="J81:K81" si="7">SUM(J79:J80)</f>
        <v>2</v>
      </c>
      <c r="K81" s="13">
        <f t="shared" si="7"/>
        <v>0</v>
      </c>
      <c r="L81" s="14" t="s">
        <v>7</v>
      </c>
    </row>
    <row r="82" spans="1:12" ht="13.5" customHeight="1" x14ac:dyDescent="0.15">
      <c r="A82" s="272"/>
      <c r="B82" s="456"/>
      <c r="C82" s="437" t="s">
        <v>311</v>
      </c>
      <c r="D82" s="437" t="s">
        <v>310</v>
      </c>
      <c r="E82" s="437"/>
      <c r="F82" s="84" t="s">
        <v>83</v>
      </c>
      <c r="G82" s="47"/>
      <c r="H82" s="6">
        <v>2</v>
      </c>
      <c r="I82" s="89">
        <v>2</v>
      </c>
      <c r="J82" s="89"/>
      <c r="K82" s="89"/>
      <c r="L82" s="6"/>
    </row>
    <row r="83" spans="1:12" ht="13.5" customHeight="1" x14ac:dyDescent="0.15">
      <c r="A83" s="272"/>
      <c r="B83" s="456"/>
      <c r="C83" s="437"/>
      <c r="D83" s="437"/>
      <c r="E83" s="437"/>
      <c r="F83" s="84" t="s">
        <v>84</v>
      </c>
      <c r="G83" s="47"/>
      <c r="H83" s="6">
        <v>2</v>
      </c>
      <c r="I83" s="89">
        <v>2</v>
      </c>
      <c r="J83" s="89"/>
      <c r="K83" s="89"/>
      <c r="L83" s="6"/>
    </row>
    <row r="84" spans="1:12" ht="13.5" customHeight="1" x14ac:dyDescent="0.15">
      <c r="A84" s="272"/>
      <c r="B84" s="456"/>
      <c r="C84" s="437"/>
      <c r="D84" s="437"/>
      <c r="E84" s="437"/>
      <c r="F84" s="84" t="s">
        <v>85</v>
      </c>
      <c r="G84" s="47"/>
      <c r="H84" s="6">
        <v>3</v>
      </c>
      <c r="I84" s="89">
        <v>2</v>
      </c>
      <c r="J84" s="89"/>
      <c r="K84" s="89"/>
      <c r="L84" s="6"/>
    </row>
    <row r="85" spans="1:12" ht="13.5" customHeight="1" x14ac:dyDescent="0.15">
      <c r="A85" s="272"/>
      <c r="B85" s="456"/>
      <c r="C85" s="437"/>
      <c r="D85" s="437"/>
      <c r="E85" s="437"/>
      <c r="F85" s="84" t="s">
        <v>86</v>
      </c>
      <c r="G85" s="47"/>
      <c r="H85" s="6">
        <v>3</v>
      </c>
      <c r="I85" s="89">
        <v>2</v>
      </c>
      <c r="J85" s="89"/>
      <c r="K85" s="89"/>
      <c r="L85" s="6"/>
    </row>
    <row r="86" spans="1:12" ht="13.5" customHeight="1" x14ac:dyDescent="0.15">
      <c r="A86" s="272"/>
      <c r="B86" s="456"/>
      <c r="C86" s="437"/>
      <c r="D86" s="437"/>
      <c r="E86" s="437"/>
      <c r="F86" s="84" t="s">
        <v>87</v>
      </c>
      <c r="G86" s="47"/>
      <c r="H86" s="6">
        <v>3</v>
      </c>
      <c r="I86" s="89">
        <v>2</v>
      </c>
      <c r="J86" s="89"/>
      <c r="K86" s="89"/>
      <c r="L86" s="6"/>
    </row>
    <row r="87" spans="1:12" ht="13.5" customHeight="1" x14ac:dyDescent="0.15">
      <c r="A87" s="272"/>
      <c r="B87" s="456"/>
      <c r="C87" s="437"/>
      <c r="D87" s="437"/>
      <c r="E87" s="437"/>
      <c r="F87" s="84" t="s">
        <v>88</v>
      </c>
      <c r="G87" s="47"/>
      <c r="H87" s="6">
        <v>3</v>
      </c>
      <c r="I87" s="89">
        <v>2</v>
      </c>
      <c r="J87" s="89"/>
      <c r="K87" s="89"/>
      <c r="L87" s="6"/>
    </row>
    <row r="88" spans="1:12" ht="13.5" customHeight="1" x14ac:dyDescent="0.15">
      <c r="A88" s="272"/>
      <c r="B88" s="456"/>
      <c r="C88" s="437"/>
      <c r="D88" s="437"/>
      <c r="E88" s="437"/>
      <c r="F88" s="84" t="s">
        <v>89</v>
      </c>
      <c r="G88" s="47"/>
      <c r="H88" s="6">
        <v>2</v>
      </c>
      <c r="I88" s="89">
        <v>2</v>
      </c>
      <c r="J88" s="89"/>
      <c r="K88" s="89"/>
      <c r="L88" s="6"/>
    </row>
    <row r="89" spans="1:12" ht="13.5" customHeight="1" x14ac:dyDescent="0.15">
      <c r="A89" s="272"/>
      <c r="B89" s="456"/>
      <c r="C89" s="437"/>
      <c r="D89" s="437"/>
      <c r="E89" s="437"/>
      <c r="F89" s="84" t="s">
        <v>90</v>
      </c>
      <c r="G89" s="47"/>
      <c r="H89" s="6">
        <v>2</v>
      </c>
      <c r="I89" s="89">
        <v>2</v>
      </c>
      <c r="J89" s="89"/>
      <c r="K89" s="89"/>
      <c r="L89" s="6"/>
    </row>
    <row r="90" spans="1:12" ht="13.5" customHeight="1" x14ac:dyDescent="0.15">
      <c r="A90" s="272"/>
      <c r="B90" s="456"/>
      <c r="C90" s="437"/>
      <c r="D90" s="437"/>
      <c r="E90" s="437"/>
      <c r="F90" s="84" t="s">
        <v>91</v>
      </c>
      <c r="G90" s="47"/>
      <c r="H90" s="6">
        <v>2</v>
      </c>
      <c r="I90" s="89">
        <v>2</v>
      </c>
      <c r="J90" s="89"/>
      <c r="K90" s="89"/>
      <c r="L90" s="6"/>
    </row>
    <row r="91" spans="1:12" ht="13.5" customHeight="1" x14ac:dyDescent="0.15">
      <c r="A91" s="272"/>
      <c r="B91" s="456"/>
      <c r="C91" s="437"/>
      <c r="D91" s="437"/>
      <c r="E91" s="437"/>
      <c r="F91" s="84" t="s">
        <v>92</v>
      </c>
      <c r="G91" s="47"/>
      <c r="H91" s="6">
        <v>3</v>
      </c>
      <c r="I91" s="89">
        <v>2</v>
      </c>
      <c r="J91" s="89"/>
      <c r="K91" s="89"/>
      <c r="L91" s="6"/>
    </row>
    <row r="92" spans="1:12" s="9" customFormat="1" ht="13.5" customHeight="1" x14ac:dyDescent="0.15">
      <c r="A92" s="272"/>
      <c r="B92" s="456"/>
      <c r="C92" s="437"/>
      <c r="D92" s="437"/>
      <c r="E92" s="437"/>
      <c r="F92" s="321" t="s">
        <v>297</v>
      </c>
      <c r="G92" s="322"/>
      <c r="H92" s="14"/>
      <c r="I92" s="13">
        <f>SUM(I82:I91)</f>
        <v>20</v>
      </c>
      <c r="J92" s="13">
        <f>SUM(J82:J91)</f>
        <v>0</v>
      </c>
      <c r="K92" s="13">
        <f t="shared" ref="K92" si="8">SUM(K82:K91)</f>
        <v>0</v>
      </c>
      <c r="L92" s="14" t="s">
        <v>7</v>
      </c>
    </row>
    <row r="93" spans="1:12" ht="13.5" customHeight="1" x14ac:dyDescent="0.15">
      <c r="A93" s="272"/>
      <c r="B93" s="456"/>
      <c r="C93" s="437"/>
      <c r="D93" s="437" t="s">
        <v>312</v>
      </c>
      <c r="E93" s="437"/>
      <c r="F93" s="84" t="s">
        <v>638</v>
      </c>
      <c r="G93" s="47"/>
      <c r="H93" s="6">
        <v>2</v>
      </c>
      <c r="I93" s="89"/>
      <c r="J93" s="116">
        <v>2</v>
      </c>
      <c r="K93" s="89"/>
      <c r="L93" s="6"/>
    </row>
    <row r="94" spans="1:12" ht="13.5" customHeight="1" x14ac:dyDescent="0.15">
      <c r="A94" s="272"/>
      <c r="B94" s="456"/>
      <c r="C94" s="437"/>
      <c r="D94" s="437"/>
      <c r="E94" s="437"/>
      <c r="F94" s="84" t="s">
        <v>639</v>
      </c>
      <c r="G94" s="47"/>
      <c r="H94" s="6">
        <v>2</v>
      </c>
      <c r="I94" s="89"/>
      <c r="J94" s="116">
        <v>2</v>
      </c>
      <c r="K94" s="89"/>
      <c r="L94" s="6"/>
    </row>
    <row r="95" spans="1:12" ht="13.5" customHeight="1" x14ac:dyDescent="0.15">
      <c r="A95" s="272"/>
      <c r="B95" s="456"/>
      <c r="C95" s="437"/>
      <c r="D95" s="437"/>
      <c r="E95" s="437"/>
      <c r="F95" s="84" t="s">
        <v>640</v>
      </c>
      <c r="G95" s="47"/>
      <c r="H95" s="6">
        <v>3</v>
      </c>
      <c r="I95" s="89"/>
      <c r="J95" s="89">
        <v>2</v>
      </c>
      <c r="K95" s="89"/>
      <c r="L95" s="6"/>
    </row>
    <row r="96" spans="1:12" s="9" customFormat="1" ht="13.5" customHeight="1" x14ac:dyDescent="0.15">
      <c r="A96" s="273"/>
      <c r="B96" s="456"/>
      <c r="C96" s="437"/>
      <c r="D96" s="437"/>
      <c r="E96" s="437"/>
      <c r="F96" s="87" t="s">
        <v>641</v>
      </c>
      <c r="G96" s="88"/>
      <c r="H96" s="6">
        <v>3</v>
      </c>
      <c r="I96" s="89"/>
      <c r="J96" s="89">
        <v>2</v>
      </c>
      <c r="K96" s="89"/>
      <c r="L96" s="6"/>
    </row>
    <row r="97" spans="1:12" s="9" customFormat="1" ht="13.5" customHeight="1" x14ac:dyDescent="0.15">
      <c r="A97" s="273"/>
      <c r="B97" s="456"/>
      <c r="C97" s="437"/>
      <c r="D97" s="437"/>
      <c r="E97" s="437"/>
      <c r="F97" s="321" t="s">
        <v>54</v>
      </c>
      <c r="G97" s="322"/>
      <c r="H97" s="14"/>
      <c r="I97" s="13">
        <f>SUM(I93:I96)</f>
        <v>0</v>
      </c>
      <c r="J97" s="13">
        <f>SUM(J93:J96)</f>
        <v>8</v>
      </c>
      <c r="K97" s="13">
        <f t="shared" ref="K97" si="9">SUM(K93:K96)</f>
        <v>0</v>
      </c>
      <c r="L97" s="14" t="s">
        <v>7</v>
      </c>
    </row>
    <row r="98" spans="1:12" ht="13.5" customHeight="1" x14ac:dyDescent="0.15">
      <c r="A98" s="273"/>
      <c r="B98" s="413" t="s">
        <v>66</v>
      </c>
      <c r="C98" s="391" t="s">
        <v>313</v>
      </c>
      <c r="D98" s="391"/>
      <c r="E98" s="391"/>
      <c r="F98" s="82" t="s">
        <v>93</v>
      </c>
      <c r="G98" s="46"/>
      <c r="H98" s="6">
        <v>1</v>
      </c>
      <c r="I98" s="89"/>
      <c r="J98" s="89">
        <v>2</v>
      </c>
      <c r="K98" s="89"/>
      <c r="L98" s="6"/>
    </row>
    <row r="99" spans="1:12" ht="13.5" customHeight="1" x14ac:dyDescent="0.15">
      <c r="A99" s="273"/>
      <c r="B99" s="413"/>
      <c r="C99" s="391"/>
      <c r="D99" s="391"/>
      <c r="E99" s="391"/>
      <c r="F99" s="85" t="s">
        <v>94</v>
      </c>
      <c r="G99" s="47"/>
      <c r="H99" s="6">
        <v>1</v>
      </c>
      <c r="I99" s="89"/>
      <c r="J99" s="89">
        <v>2</v>
      </c>
      <c r="K99" s="89"/>
      <c r="L99" s="6"/>
    </row>
    <row r="100" spans="1:12" ht="13.5" customHeight="1" x14ac:dyDescent="0.15">
      <c r="A100" s="273"/>
      <c r="B100" s="413"/>
      <c r="C100" s="391"/>
      <c r="D100" s="391"/>
      <c r="E100" s="391"/>
      <c r="F100" s="85" t="s">
        <v>95</v>
      </c>
      <c r="G100" s="47"/>
      <c r="H100" s="6">
        <v>2</v>
      </c>
      <c r="I100" s="89"/>
      <c r="J100" s="116">
        <v>2</v>
      </c>
      <c r="K100" s="89"/>
      <c r="L100" s="6"/>
    </row>
    <row r="101" spans="1:12" ht="13.5" customHeight="1" x14ac:dyDescent="0.15">
      <c r="A101" s="273"/>
      <c r="B101" s="413"/>
      <c r="C101" s="391"/>
      <c r="D101" s="391"/>
      <c r="E101" s="391"/>
      <c r="F101" s="85" t="s">
        <v>96</v>
      </c>
      <c r="G101" s="47"/>
      <c r="H101" s="6">
        <v>1</v>
      </c>
      <c r="I101" s="89">
        <v>2</v>
      </c>
      <c r="J101" s="89"/>
      <c r="K101" s="89"/>
      <c r="L101" s="6"/>
    </row>
    <row r="102" spans="1:12" ht="13.5" customHeight="1" x14ac:dyDescent="0.15">
      <c r="A102" s="273"/>
      <c r="B102" s="413"/>
      <c r="C102" s="391"/>
      <c r="D102" s="391"/>
      <c r="E102" s="391"/>
      <c r="F102" s="85" t="s">
        <v>97</v>
      </c>
      <c r="G102" s="47"/>
      <c r="H102" s="6">
        <v>2</v>
      </c>
      <c r="I102" s="89"/>
      <c r="J102" s="89">
        <v>2</v>
      </c>
      <c r="K102" s="89"/>
      <c r="L102" s="6"/>
    </row>
    <row r="103" spans="1:12" ht="13.5" customHeight="1" x14ac:dyDescent="0.15">
      <c r="A103" s="273"/>
      <c r="B103" s="413"/>
      <c r="C103" s="391"/>
      <c r="D103" s="391"/>
      <c r="E103" s="391"/>
      <c r="F103" s="85" t="s">
        <v>98</v>
      </c>
      <c r="G103" s="47"/>
      <c r="H103" s="6">
        <v>2</v>
      </c>
      <c r="I103" s="89"/>
      <c r="J103" s="89">
        <v>2</v>
      </c>
      <c r="K103" s="89"/>
      <c r="L103" s="6"/>
    </row>
    <row r="104" spans="1:12" ht="13.5" customHeight="1" x14ac:dyDescent="0.15">
      <c r="A104" s="273"/>
      <c r="B104" s="413"/>
      <c r="C104" s="391"/>
      <c r="D104" s="391"/>
      <c r="E104" s="391"/>
      <c r="F104" s="85" t="s">
        <v>99</v>
      </c>
      <c r="G104" s="47"/>
      <c r="H104" s="6">
        <v>2</v>
      </c>
      <c r="I104" s="89"/>
      <c r="J104" s="89">
        <v>2</v>
      </c>
      <c r="K104" s="89"/>
      <c r="L104" s="6"/>
    </row>
    <row r="105" spans="1:12" ht="13.5" customHeight="1" x14ac:dyDescent="0.15">
      <c r="A105" s="273"/>
      <c r="B105" s="413"/>
      <c r="C105" s="391"/>
      <c r="D105" s="391"/>
      <c r="E105" s="391"/>
      <c r="F105" s="85" t="s">
        <v>100</v>
      </c>
      <c r="G105" s="47"/>
      <c r="H105" s="6">
        <v>2</v>
      </c>
      <c r="I105" s="89"/>
      <c r="J105" s="116">
        <v>2</v>
      </c>
      <c r="K105" s="89"/>
      <c r="L105" s="6"/>
    </row>
    <row r="106" spans="1:12" ht="13.5" customHeight="1" x14ac:dyDescent="0.15">
      <c r="A106" s="273"/>
      <c r="B106" s="413"/>
      <c r="C106" s="391"/>
      <c r="D106" s="391"/>
      <c r="E106" s="391"/>
      <c r="F106" s="85" t="s">
        <v>101</v>
      </c>
      <c r="G106" s="47"/>
      <c r="H106" s="6">
        <v>2</v>
      </c>
      <c r="I106" s="89"/>
      <c r="J106" s="116">
        <v>2</v>
      </c>
      <c r="K106" s="89"/>
      <c r="L106" s="6"/>
    </row>
    <row r="107" spans="1:12" ht="13.5" customHeight="1" x14ac:dyDescent="0.15">
      <c r="A107" s="273"/>
      <c r="B107" s="413"/>
      <c r="C107" s="391"/>
      <c r="D107" s="391"/>
      <c r="E107" s="391"/>
      <c r="F107" s="85" t="s">
        <v>102</v>
      </c>
      <c r="G107" s="47"/>
      <c r="H107" s="6">
        <v>2</v>
      </c>
      <c r="I107" s="89">
        <v>1</v>
      </c>
      <c r="J107" s="89"/>
      <c r="K107" s="89"/>
      <c r="L107" s="6"/>
    </row>
    <row r="108" spans="1:12" ht="13.5" customHeight="1" x14ac:dyDescent="0.15">
      <c r="A108" s="273"/>
      <c r="B108" s="413"/>
      <c r="C108" s="391"/>
      <c r="D108" s="391"/>
      <c r="E108" s="391"/>
      <c r="F108" s="85" t="s">
        <v>103</v>
      </c>
      <c r="G108" s="47"/>
      <c r="H108" s="6">
        <v>2</v>
      </c>
      <c r="I108" s="89">
        <v>1</v>
      </c>
      <c r="J108" s="89"/>
      <c r="K108" s="89"/>
      <c r="L108" s="6"/>
    </row>
    <row r="109" spans="1:12" ht="13.5" customHeight="1" x14ac:dyDescent="0.15">
      <c r="A109" s="273"/>
      <c r="B109" s="413"/>
      <c r="C109" s="391"/>
      <c r="D109" s="391"/>
      <c r="E109" s="391"/>
      <c r="F109" s="85" t="s">
        <v>104</v>
      </c>
      <c r="G109" s="47"/>
      <c r="H109" s="6">
        <v>2</v>
      </c>
      <c r="I109" s="89">
        <v>2</v>
      </c>
      <c r="J109" s="89"/>
      <c r="K109" s="89"/>
      <c r="L109" s="6"/>
    </row>
    <row r="110" spans="1:12" s="9" customFormat="1" ht="13.5" customHeight="1" x14ac:dyDescent="0.15">
      <c r="A110" s="273"/>
      <c r="B110" s="413"/>
      <c r="C110" s="391"/>
      <c r="D110" s="391"/>
      <c r="E110" s="391"/>
      <c r="F110" s="321" t="s">
        <v>298</v>
      </c>
      <c r="G110" s="322"/>
      <c r="H110" s="14"/>
      <c r="I110" s="13">
        <f>SUM(I98:I109)</f>
        <v>6</v>
      </c>
      <c r="J110" s="13">
        <f t="shared" ref="J110:K110" si="10">SUM(J98:J109)</f>
        <v>16</v>
      </c>
      <c r="K110" s="13">
        <f t="shared" si="10"/>
        <v>0</v>
      </c>
      <c r="L110" s="14" t="s">
        <v>7</v>
      </c>
    </row>
    <row r="111" spans="1:12" ht="13.5" customHeight="1" x14ac:dyDescent="0.15">
      <c r="A111" s="273"/>
      <c r="B111" s="413"/>
      <c r="C111" s="391" t="s">
        <v>292</v>
      </c>
      <c r="D111" s="391"/>
      <c r="E111" s="391"/>
      <c r="F111" s="85" t="s">
        <v>105</v>
      </c>
      <c r="G111" s="47"/>
      <c r="H111" s="6">
        <v>3</v>
      </c>
      <c r="I111" s="89">
        <v>2</v>
      </c>
      <c r="J111" s="89"/>
      <c r="K111" s="89"/>
      <c r="L111" s="6"/>
    </row>
    <row r="112" spans="1:12" ht="13.5" customHeight="1" x14ac:dyDescent="0.15">
      <c r="A112" s="273"/>
      <c r="B112" s="413"/>
      <c r="C112" s="391"/>
      <c r="D112" s="391"/>
      <c r="E112" s="391"/>
      <c r="F112" s="85" t="s">
        <v>106</v>
      </c>
      <c r="G112" s="47"/>
      <c r="H112" s="6">
        <v>3</v>
      </c>
      <c r="I112" s="89">
        <v>1</v>
      </c>
      <c r="J112" s="89"/>
      <c r="K112" s="89"/>
      <c r="L112" s="6"/>
    </row>
    <row r="113" spans="1:12" ht="13.5" customHeight="1" x14ac:dyDescent="0.15">
      <c r="A113" s="273"/>
      <c r="B113" s="413"/>
      <c r="C113" s="391"/>
      <c r="D113" s="391"/>
      <c r="E113" s="391"/>
      <c r="F113" s="85" t="s">
        <v>107</v>
      </c>
      <c r="G113" s="47"/>
      <c r="H113" s="6">
        <v>2</v>
      </c>
      <c r="I113" s="89">
        <v>1</v>
      </c>
      <c r="J113" s="89"/>
      <c r="K113" s="89"/>
      <c r="L113" s="6"/>
    </row>
    <row r="114" spans="1:12" ht="13.5" customHeight="1" x14ac:dyDescent="0.15">
      <c r="A114" s="273"/>
      <c r="B114" s="413"/>
      <c r="C114" s="391"/>
      <c r="D114" s="391"/>
      <c r="E114" s="391"/>
      <c r="F114" s="152" t="s">
        <v>108</v>
      </c>
      <c r="G114" s="161"/>
      <c r="H114" s="11">
        <v>2</v>
      </c>
      <c r="I114" s="154">
        <v>1</v>
      </c>
      <c r="J114" s="154"/>
      <c r="K114" s="154"/>
      <c r="L114" s="6"/>
    </row>
    <row r="115" spans="1:12" ht="13.5" customHeight="1" x14ac:dyDescent="0.15">
      <c r="A115" s="273"/>
      <c r="B115" s="413"/>
      <c r="C115" s="391"/>
      <c r="D115" s="391"/>
      <c r="E115" s="391"/>
      <c r="F115" s="152" t="s">
        <v>788</v>
      </c>
      <c r="G115" s="161"/>
      <c r="H115" s="11">
        <v>2</v>
      </c>
      <c r="I115" s="154">
        <v>1</v>
      </c>
      <c r="J115" s="154"/>
      <c r="K115" s="154"/>
      <c r="L115" s="6"/>
    </row>
    <row r="116" spans="1:12" ht="13.5" customHeight="1" x14ac:dyDescent="0.15">
      <c r="A116" s="273"/>
      <c r="B116" s="413"/>
      <c r="C116" s="391"/>
      <c r="D116" s="391"/>
      <c r="E116" s="391"/>
      <c r="F116" s="152" t="s">
        <v>789</v>
      </c>
      <c r="G116" s="161"/>
      <c r="H116" s="11">
        <v>3</v>
      </c>
      <c r="I116" s="154"/>
      <c r="J116" s="154">
        <v>1</v>
      </c>
      <c r="K116" s="154"/>
      <c r="L116" s="6"/>
    </row>
    <row r="117" spans="1:12" ht="13.5" customHeight="1" x14ac:dyDescent="0.15">
      <c r="A117" s="273"/>
      <c r="B117" s="413"/>
      <c r="C117" s="391"/>
      <c r="D117" s="391"/>
      <c r="E117" s="391"/>
      <c r="F117" s="152" t="s">
        <v>790</v>
      </c>
      <c r="G117" s="161"/>
      <c r="H117" s="11">
        <v>3</v>
      </c>
      <c r="I117" s="154"/>
      <c r="J117" s="154">
        <v>1</v>
      </c>
      <c r="K117" s="154"/>
      <c r="L117" s="6"/>
    </row>
    <row r="118" spans="1:12" ht="13.5" customHeight="1" x14ac:dyDescent="0.15">
      <c r="A118" s="273"/>
      <c r="B118" s="413"/>
      <c r="C118" s="391"/>
      <c r="D118" s="391"/>
      <c r="E118" s="391"/>
      <c r="F118" s="85" t="s">
        <v>109</v>
      </c>
      <c r="G118" s="47"/>
      <c r="H118" s="6">
        <v>2</v>
      </c>
      <c r="I118" s="89">
        <v>2</v>
      </c>
      <c r="J118" s="89"/>
      <c r="K118" s="89"/>
      <c r="L118" s="6"/>
    </row>
    <row r="119" spans="1:12" ht="13.5" customHeight="1" x14ac:dyDescent="0.15">
      <c r="A119" s="273"/>
      <c r="B119" s="413"/>
      <c r="C119" s="391"/>
      <c r="D119" s="391"/>
      <c r="E119" s="391"/>
      <c r="F119" s="85" t="s">
        <v>110</v>
      </c>
      <c r="G119" s="47"/>
      <c r="H119" s="6">
        <v>3</v>
      </c>
      <c r="I119" s="89">
        <v>2</v>
      </c>
      <c r="J119" s="89"/>
      <c r="K119" s="89"/>
      <c r="L119" s="6"/>
    </row>
    <row r="120" spans="1:12" s="9" customFormat="1" ht="13.5" customHeight="1" x14ac:dyDescent="0.15">
      <c r="A120" s="273"/>
      <c r="B120" s="413"/>
      <c r="C120" s="391"/>
      <c r="D120" s="391"/>
      <c r="E120" s="391"/>
      <c r="F120" s="321" t="s">
        <v>143</v>
      </c>
      <c r="G120" s="322"/>
      <c r="H120" s="14"/>
      <c r="I120" s="13">
        <f>SUM(I111:I119)</f>
        <v>10</v>
      </c>
      <c r="J120" s="13">
        <f>SUM(J111:J119)</f>
        <v>2</v>
      </c>
      <c r="K120" s="13">
        <f>SUM(K111:K119)</f>
        <v>0</v>
      </c>
      <c r="L120" s="14" t="s">
        <v>7</v>
      </c>
    </row>
    <row r="121" spans="1:12" ht="13.5" customHeight="1" x14ac:dyDescent="0.15">
      <c r="A121" s="273"/>
      <c r="B121" s="413"/>
      <c r="C121" s="391" t="s">
        <v>293</v>
      </c>
      <c r="D121" s="391"/>
      <c r="E121" s="391"/>
      <c r="F121" s="85" t="s">
        <v>111</v>
      </c>
      <c r="G121" s="47"/>
      <c r="H121" s="6" t="s">
        <v>55</v>
      </c>
      <c r="I121" s="89">
        <v>1</v>
      </c>
      <c r="J121" s="89"/>
      <c r="K121" s="89"/>
      <c r="L121" s="6"/>
    </row>
    <row r="122" spans="1:12" ht="13.5" customHeight="1" x14ac:dyDescent="0.15">
      <c r="A122" s="273"/>
      <c r="B122" s="413"/>
      <c r="C122" s="391"/>
      <c r="D122" s="391"/>
      <c r="E122" s="391"/>
      <c r="F122" s="85" t="s">
        <v>181</v>
      </c>
      <c r="G122" s="47"/>
      <c r="H122" s="6" t="s">
        <v>56</v>
      </c>
      <c r="I122" s="89">
        <v>4</v>
      </c>
      <c r="J122" s="89"/>
      <c r="K122" s="89"/>
      <c r="L122" s="6"/>
    </row>
    <row r="123" spans="1:12" ht="13.5" customHeight="1" x14ac:dyDescent="0.15">
      <c r="A123" s="273"/>
      <c r="B123" s="413"/>
      <c r="C123" s="391"/>
      <c r="D123" s="391"/>
      <c r="E123" s="391"/>
      <c r="F123" s="85" t="s">
        <v>182</v>
      </c>
      <c r="G123" s="47"/>
      <c r="H123" s="6">
        <v>3</v>
      </c>
      <c r="I123" s="89"/>
      <c r="J123" s="116">
        <v>2</v>
      </c>
      <c r="K123" s="89"/>
      <c r="L123" s="6"/>
    </row>
    <row r="124" spans="1:12" ht="13.5" customHeight="1" x14ac:dyDescent="0.15">
      <c r="A124" s="273"/>
      <c r="B124" s="413"/>
      <c r="C124" s="391"/>
      <c r="D124" s="391"/>
      <c r="E124" s="391"/>
      <c r="F124" s="85" t="s">
        <v>183</v>
      </c>
      <c r="G124" s="47"/>
      <c r="H124" s="6" t="s">
        <v>56</v>
      </c>
      <c r="I124" s="89"/>
      <c r="J124" s="116">
        <v>4</v>
      </c>
      <c r="K124" s="89"/>
      <c r="L124" s="6"/>
    </row>
    <row r="125" spans="1:12" ht="13.5" customHeight="1" x14ac:dyDescent="0.15">
      <c r="A125" s="273"/>
      <c r="B125" s="413"/>
      <c r="C125" s="391"/>
      <c r="D125" s="391"/>
      <c r="E125" s="391"/>
      <c r="F125" s="85" t="s">
        <v>184</v>
      </c>
      <c r="G125" s="47"/>
      <c r="H125" s="6">
        <v>3</v>
      </c>
      <c r="I125" s="89">
        <v>2</v>
      </c>
      <c r="J125" s="116"/>
      <c r="K125" s="89"/>
      <c r="L125" s="6"/>
    </row>
    <row r="126" spans="1:12" ht="13.5" customHeight="1" x14ac:dyDescent="0.15">
      <c r="A126" s="273"/>
      <c r="B126" s="413"/>
      <c r="C126" s="391"/>
      <c r="D126" s="391"/>
      <c r="E126" s="391"/>
      <c r="F126" s="85" t="s">
        <v>113</v>
      </c>
      <c r="G126" s="47"/>
      <c r="H126" s="6">
        <v>4</v>
      </c>
      <c r="I126" s="89">
        <v>2</v>
      </c>
      <c r="J126" s="116"/>
      <c r="K126" s="89"/>
      <c r="L126" s="6"/>
    </row>
    <row r="127" spans="1:12" s="9" customFormat="1" ht="13.5" customHeight="1" x14ac:dyDescent="0.15">
      <c r="A127" s="273"/>
      <c r="B127" s="413"/>
      <c r="C127" s="391"/>
      <c r="D127" s="391"/>
      <c r="E127" s="391"/>
      <c r="F127" s="8" t="s">
        <v>185</v>
      </c>
      <c r="G127" s="86"/>
      <c r="H127" s="6">
        <v>4</v>
      </c>
      <c r="I127" s="89"/>
      <c r="J127" s="116">
        <v>2</v>
      </c>
      <c r="K127" s="89"/>
      <c r="L127" s="6"/>
    </row>
    <row r="128" spans="1:12" s="9" customFormat="1" ht="13.5" customHeight="1" x14ac:dyDescent="0.15">
      <c r="A128" s="273"/>
      <c r="B128" s="413"/>
      <c r="C128" s="391"/>
      <c r="D128" s="391"/>
      <c r="E128" s="391"/>
      <c r="F128" s="286" t="s">
        <v>24</v>
      </c>
      <c r="G128" s="324"/>
      <c r="H128" s="83"/>
      <c r="I128" s="4">
        <f>SUM(I121:I127)</f>
        <v>9</v>
      </c>
      <c r="J128" s="4">
        <f t="shared" ref="J128:K128" si="11">SUM(J121:J127)</f>
        <v>8</v>
      </c>
      <c r="K128" s="4">
        <f t="shared" si="11"/>
        <v>0</v>
      </c>
      <c r="L128" s="83" t="s">
        <v>7</v>
      </c>
    </row>
    <row r="129" spans="1:12" ht="13.5" customHeight="1" x14ac:dyDescent="0.15">
      <c r="A129" s="273"/>
      <c r="B129" s="275" t="s">
        <v>67</v>
      </c>
      <c r="C129" s="276"/>
      <c r="D129" s="276"/>
      <c r="E129" s="277"/>
      <c r="F129" s="85" t="s">
        <v>186</v>
      </c>
      <c r="G129" s="86"/>
      <c r="H129" s="6" t="s">
        <v>115</v>
      </c>
      <c r="I129" s="89">
        <v>1</v>
      </c>
      <c r="J129" s="89"/>
      <c r="K129" s="89"/>
      <c r="L129" s="6"/>
    </row>
    <row r="130" spans="1:12" ht="13.5" customHeight="1" x14ac:dyDescent="0.15">
      <c r="A130" s="273"/>
      <c r="B130" s="278"/>
      <c r="C130" s="279"/>
      <c r="D130" s="279"/>
      <c r="E130" s="280"/>
      <c r="F130" s="85" t="s">
        <v>187</v>
      </c>
      <c r="G130" s="86"/>
      <c r="H130" s="6">
        <v>3</v>
      </c>
      <c r="I130" s="89">
        <v>2</v>
      </c>
      <c r="J130" s="89"/>
      <c r="K130" s="89"/>
      <c r="L130" s="6"/>
    </row>
    <row r="131" spans="1:12" ht="13.5" customHeight="1" x14ac:dyDescent="0.15">
      <c r="A131" s="273"/>
      <c r="B131" s="278"/>
      <c r="C131" s="279"/>
      <c r="D131" s="279"/>
      <c r="E131" s="280"/>
      <c r="F131" s="85" t="s">
        <v>642</v>
      </c>
      <c r="G131" s="86"/>
      <c r="H131" s="6">
        <v>2</v>
      </c>
      <c r="I131" s="89">
        <v>2</v>
      </c>
      <c r="J131" s="89"/>
      <c r="K131" s="89"/>
      <c r="L131" s="6"/>
    </row>
    <row r="132" spans="1:12" ht="13.5" customHeight="1" x14ac:dyDescent="0.15">
      <c r="A132" s="273"/>
      <c r="B132" s="278"/>
      <c r="C132" s="279"/>
      <c r="D132" s="279"/>
      <c r="E132" s="280"/>
      <c r="F132" s="85" t="s">
        <v>643</v>
      </c>
      <c r="G132" s="86"/>
      <c r="H132" s="6">
        <v>3</v>
      </c>
      <c r="I132" s="89">
        <v>2</v>
      </c>
      <c r="J132" s="89"/>
      <c r="K132" s="89"/>
      <c r="L132" s="6"/>
    </row>
    <row r="133" spans="1:12" ht="13.5" customHeight="1" x14ac:dyDescent="0.15">
      <c r="A133" s="273"/>
      <c r="B133" s="278"/>
      <c r="C133" s="279"/>
      <c r="D133" s="279"/>
      <c r="E133" s="280"/>
      <c r="F133" s="85" t="s">
        <v>190</v>
      </c>
      <c r="G133" s="86"/>
      <c r="H133" s="6">
        <v>3</v>
      </c>
      <c r="I133" s="89"/>
      <c r="J133" s="116">
        <v>2</v>
      </c>
      <c r="K133" s="89"/>
      <c r="L133" s="6"/>
    </row>
    <row r="134" spans="1:12" ht="13.5" customHeight="1" x14ac:dyDescent="0.15">
      <c r="A134" s="273"/>
      <c r="B134" s="278"/>
      <c r="C134" s="279"/>
      <c r="D134" s="279"/>
      <c r="E134" s="280"/>
      <c r="F134" s="197" t="s">
        <v>119</v>
      </c>
      <c r="G134" s="198"/>
      <c r="H134" s="6">
        <v>1</v>
      </c>
      <c r="I134" s="116"/>
      <c r="J134" s="116">
        <v>1</v>
      </c>
      <c r="K134" s="116"/>
      <c r="L134" s="6"/>
    </row>
    <row r="135" spans="1:12" ht="13.5" customHeight="1" x14ac:dyDescent="0.15">
      <c r="A135" s="273"/>
      <c r="B135" s="278"/>
      <c r="C135" s="279"/>
      <c r="D135" s="279"/>
      <c r="E135" s="280"/>
      <c r="F135" s="197" t="s">
        <v>853</v>
      </c>
      <c r="G135" s="198"/>
      <c r="H135" s="6">
        <v>1</v>
      </c>
      <c r="I135" s="116"/>
      <c r="J135" s="116">
        <v>1</v>
      </c>
      <c r="K135" s="196"/>
      <c r="L135" s="195" t="s">
        <v>854</v>
      </c>
    </row>
    <row r="136" spans="1:12" ht="13.5" customHeight="1" x14ac:dyDescent="0.15">
      <c r="A136" s="273"/>
      <c r="B136" s="278"/>
      <c r="C136" s="279"/>
      <c r="D136" s="279"/>
      <c r="E136" s="280"/>
      <c r="F136" s="199" t="s">
        <v>855</v>
      </c>
      <c r="G136" s="200"/>
      <c r="H136" s="7">
        <v>2</v>
      </c>
      <c r="I136" s="118"/>
      <c r="J136" s="118">
        <v>1</v>
      </c>
      <c r="K136" s="196"/>
      <c r="L136" s="195" t="s">
        <v>854</v>
      </c>
    </row>
    <row r="137" spans="1:12" ht="13.5" customHeight="1" x14ac:dyDescent="0.15">
      <c r="A137" s="273"/>
      <c r="B137" s="281"/>
      <c r="C137" s="282"/>
      <c r="D137" s="282"/>
      <c r="E137" s="283"/>
      <c r="F137" s="286" t="s">
        <v>450</v>
      </c>
      <c r="G137" s="324"/>
      <c r="H137" s="7"/>
      <c r="I137" s="90">
        <f>SUM(I129:I136)</f>
        <v>7</v>
      </c>
      <c r="J137" s="90">
        <f>SUM(J129:J136)</f>
        <v>5</v>
      </c>
      <c r="K137" s="4">
        <f>SUM(K129:K136)</f>
        <v>0</v>
      </c>
      <c r="L137" s="83" t="s">
        <v>7</v>
      </c>
    </row>
    <row r="138" spans="1:12" ht="13.5" customHeight="1" x14ac:dyDescent="0.15">
      <c r="A138" s="273"/>
      <c r="B138" s="275" t="s">
        <v>355</v>
      </c>
      <c r="C138" s="276"/>
      <c r="D138" s="276"/>
      <c r="E138" s="277"/>
      <c r="F138" s="85" t="s">
        <v>529</v>
      </c>
      <c r="G138" s="86"/>
      <c r="H138" s="18">
        <v>2</v>
      </c>
      <c r="I138" s="18"/>
      <c r="J138" s="18">
        <v>2</v>
      </c>
      <c r="K138" s="18"/>
      <c r="L138" s="5"/>
    </row>
    <row r="139" spans="1:12" ht="13.5" customHeight="1" x14ac:dyDescent="0.15">
      <c r="A139" s="273"/>
      <c r="B139" s="278"/>
      <c r="C139" s="279"/>
      <c r="D139" s="279"/>
      <c r="E139" s="280"/>
      <c r="F139" s="85" t="s">
        <v>878</v>
      </c>
      <c r="G139" s="86"/>
      <c r="H139" s="89">
        <v>2</v>
      </c>
      <c r="I139" s="89"/>
      <c r="J139" s="116">
        <v>2</v>
      </c>
      <c r="K139" s="89"/>
      <c r="L139" s="6"/>
    </row>
    <row r="140" spans="1:12" ht="13.5" customHeight="1" x14ac:dyDescent="0.15">
      <c r="A140" s="273"/>
      <c r="B140" s="278"/>
      <c r="C140" s="279"/>
      <c r="D140" s="279"/>
      <c r="E140" s="280"/>
      <c r="F140" s="85" t="s">
        <v>345</v>
      </c>
      <c r="G140" s="86"/>
      <c r="H140" s="90">
        <v>1</v>
      </c>
      <c r="I140" s="90"/>
      <c r="J140" s="118">
        <v>2</v>
      </c>
      <c r="K140" s="90"/>
      <c r="L140" s="7"/>
    </row>
    <row r="141" spans="1:12" ht="13.5" customHeight="1" x14ac:dyDescent="0.15">
      <c r="A141" s="273"/>
      <c r="B141" s="281"/>
      <c r="C141" s="282"/>
      <c r="D141" s="282"/>
      <c r="E141" s="283"/>
      <c r="F141" s="286" t="s">
        <v>23</v>
      </c>
      <c r="G141" s="324"/>
      <c r="H141" s="7"/>
      <c r="I141" s="90">
        <f>SUM(I138:I140)</f>
        <v>0</v>
      </c>
      <c r="J141" s="90">
        <f>SUM(J138:J140)</f>
        <v>6</v>
      </c>
      <c r="K141" s="90">
        <f>SUM(K138:K140)</f>
        <v>0</v>
      </c>
      <c r="L141" s="4" t="s">
        <v>7</v>
      </c>
    </row>
    <row r="142" spans="1:12" ht="13.5" customHeight="1" x14ac:dyDescent="0.15">
      <c r="A142" s="273"/>
      <c r="B142" s="275" t="s">
        <v>68</v>
      </c>
      <c r="C142" s="276"/>
      <c r="D142" s="276"/>
      <c r="E142" s="277"/>
      <c r="F142" s="85" t="s">
        <v>136</v>
      </c>
      <c r="G142" s="86"/>
      <c r="H142" s="6">
        <v>2</v>
      </c>
      <c r="I142" s="89"/>
      <c r="J142" s="116">
        <v>2</v>
      </c>
      <c r="K142" s="89"/>
      <c r="L142" s="6"/>
    </row>
    <row r="143" spans="1:12" ht="13.5" customHeight="1" x14ac:dyDescent="0.15">
      <c r="A143" s="273"/>
      <c r="B143" s="278"/>
      <c r="C143" s="279"/>
      <c r="D143" s="279"/>
      <c r="E143" s="280"/>
      <c r="F143" s="152" t="s">
        <v>137</v>
      </c>
      <c r="G143" s="153"/>
      <c r="H143" s="11">
        <v>1</v>
      </c>
      <c r="I143" s="154"/>
      <c r="J143" s="154">
        <v>2</v>
      </c>
      <c r="K143" s="154"/>
      <c r="L143" s="221" t="s">
        <v>793</v>
      </c>
    </row>
    <row r="144" spans="1:12" ht="13.5" customHeight="1" x14ac:dyDescent="0.15">
      <c r="A144" s="273"/>
      <c r="B144" s="278"/>
      <c r="C144" s="279"/>
      <c r="D144" s="279"/>
      <c r="E144" s="280"/>
      <c r="F144" s="152" t="s">
        <v>138</v>
      </c>
      <c r="G144" s="153"/>
      <c r="H144" s="11">
        <v>1</v>
      </c>
      <c r="I144" s="154"/>
      <c r="J144" s="154">
        <v>2</v>
      </c>
      <c r="K144" s="154"/>
      <c r="L144" s="221"/>
    </row>
    <row r="145" spans="1:12" ht="13.5" customHeight="1" x14ac:dyDescent="0.15">
      <c r="A145" s="273"/>
      <c r="B145" s="278"/>
      <c r="C145" s="279"/>
      <c r="D145" s="279"/>
      <c r="E145" s="280"/>
      <c r="F145" s="148" t="s">
        <v>139</v>
      </c>
      <c r="G145" s="149"/>
      <c r="H145" s="6">
        <v>2</v>
      </c>
      <c r="I145" s="116"/>
      <c r="J145" s="116">
        <v>2</v>
      </c>
      <c r="K145" s="116"/>
      <c r="L145" s="6"/>
    </row>
    <row r="146" spans="1:12" ht="13.5" customHeight="1" x14ac:dyDescent="0.15">
      <c r="A146" s="273"/>
      <c r="B146" s="278"/>
      <c r="C146" s="279"/>
      <c r="D146" s="279"/>
      <c r="E146" s="280"/>
      <c r="F146" s="148" t="s">
        <v>140</v>
      </c>
      <c r="G146" s="149"/>
      <c r="H146" s="6">
        <v>2</v>
      </c>
      <c r="I146" s="116"/>
      <c r="J146" s="116">
        <v>2</v>
      </c>
      <c r="K146" s="116"/>
      <c r="L146" s="6"/>
    </row>
    <row r="147" spans="1:12" ht="13.5" customHeight="1" x14ac:dyDescent="0.15">
      <c r="A147" s="273"/>
      <c r="B147" s="278"/>
      <c r="C147" s="279"/>
      <c r="D147" s="279"/>
      <c r="E147" s="280"/>
      <c r="F147" s="147" t="s">
        <v>141</v>
      </c>
      <c r="G147" s="150"/>
      <c r="H147" s="6">
        <v>2</v>
      </c>
      <c r="I147" s="116"/>
      <c r="J147" s="116">
        <v>2</v>
      </c>
      <c r="K147" s="116"/>
      <c r="L147" s="6"/>
    </row>
    <row r="148" spans="1:12" ht="13.5" customHeight="1" x14ac:dyDescent="0.15">
      <c r="A148" s="273"/>
      <c r="B148" s="278"/>
      <c r="C148" s="279"/>
      <c r="D148" s="279"/>
      <c r="E148" s="280"/>
      <c r="F148" s="218" t="s">
        <v>142</v>
      </c>
      <c r="G148" s="219"/>
      <c r="H148" s="7">
        <v>2</v>
      </c>
      <c r="I148" s="118"/>
      <c r="J148" s="118">
        <v>1</v>
      </c>
      <c r="K148" s="118"/>
      <c r="L148" s="7"/>
    </row>
    <row r="149" spans="1:12" ht="13.5" customHeight="1" x14ac:dyDescent="0.15">
      <c r="A149" s="273"/>
      <c r="B149" s="281"/>
      <c r="C149" s="282"/>
      <c r="D149" s="282"/>
      <c r="E149" s="283"/>
      <c r="F149" s="400" t="s">
        <v>24</v>
      </c>
      <c r="G149" s="390"/>
      <c r="H149" s="163"/>
      <c r="I149" s="160">
        <f>SUM(I142:I148)</f>
        <v>0</v>
      </c>
      <c r="J149" s="160">
        <f>SUM(J142:J148)</f>
        <v>13</v>
      </c>
      <c r="K149" s="160">
        <f>SUM(K142:K148)</f>
        <v>0</v>
      </c>
      <c r="L149" s="7" t="s">
        <v>7</v>
      </c>
    </row>
    <row r="150" spans="1:12" ht="13.5" customHeight="1" x14ac:dyDescent="0.15">
      <c r="A150" s="273"/>
      <c r="B150" s="275" t="s">
        <v>69</v>
      </c>
      <c r="C150" s="276"/>
      <c r="D150" s="276"/>
      <c r="E150" s="277"/>
      <c r="F150" s="112" t="s">
        <v>738</v>
      </c>
      <c r="G150" s="86"/>
      <c r="H150" s="6"/>
      <c r="I150" s="89"/>
      <c r="J150" s="89"/>
      <c r="K150" s="89"/>
      <c r="L150" s="6"/>
    </row>
    <row r="151" spans="1:12" ht="13.5" customHeight="1" x14ac:dyDescent="0.15">
      <c r="A151" s="273"/>
      <c r="B151" s="278"/>
      <c r="C151" s="279"/>
      <c r="D151" s="279"/>
      <c r="E151" s="280"/>
      <c r="F151" s="87"/>
      <c r="G151" s="88"/>
      <c r="H151" s="7"/>
      <c r="I151" s="90"/>
      <c r="J151" s="90"/>
      <c r="K151" s="90"/>
      <c r="L151" s="6"/>
    </row>
    <row r="152" spans="1:12" ht="13.5" customHeight="1" x14ac:dyDescent="0.15">
      <c r="A152" s="273"/>
      <c r="B152" s="281"/>
      <c r="C152" s="282"/>
      <c r="D152" s="282"/>
      <c r="E152" s="283"/>
      <c r="F152" s="286" t="s">
        <v>786</v>
      </c>
      <c r="G152" s="324"/>
      <c r="H152" s="7"/>
      <c r="I152" s="90">
        <f>SUM(I150:I151)</f>
        <v>0</v>
      </c>
      <c r="J152" s="90">
        <f t="shared" ref="J152:K152" si="12">SUM(J150:J151)</f>
        <v>0</v>
      </c>
      <c r="K152" s="90">
        <f t="shared" si="12"/>
        <v>0</v>
      </c>
      <c r="L152" s="5" t="s">
        <v>7</v>
      </c>
    </row>
    <row r="153" spans="1:12" ht="13.5" customHeight="1" x14ac:dyDescent="0.15">
      <c r="A153" s="273"/>
      <c r="B153" s="378" t="s">
        <v>70</v>
      </c>
      <c r="C153" s="379"/>
      <c r="D153" s="379"/>
      <c r="E153" s="380"/>
      <c r="F153" s="84" t="s">
        <v>70</v>
      </c>
      <c r="G153" s="47"/>
      <c r="H153" s="6">
        <v>4</v>
      </c>
      <c r="I153" s="89">
        <v>5</v>
      </c>
      <c r="J153" s="89"/>
      <c r="K153" s="89"/>
      <c r="L153" s="5"/>
    </row>
    <row r="154" spans="1:12" ht="13.5" customHeight="1" thickBot="1" x14ac:dyDescent="0.2">
      <c r="A154" s="274"/>
      <c r="B154" s="387"/>
      <c r="C154" s="388"/>
      <c r="D154" s="388"/>
      <c r="E154" s="389"/>
      <c r="F154" s="321" t="s">
        <v>145</v>
      </c>
      <c r="G154" s="322"/>
      <c r="H154" s="14"/>
      <c r="I154" s="13">
        <f>SUM(I153:I153)</f>
        <v>5</v>
      </c>
      <c r="J154" s="13">
        <f t="shared" ref="J154:K154" si="13">SUM(J153:J153)</f>
        <v>0</v>
      </c>
      <c r="K154" s="13">
        <f t="shared" si="13"/>
        <v>0</v>
      </c>
      <c r="L154" s="16" t="s">
        <v>7</v>
      </c>
    </row>
    <row r="155" spans="1:12" ht="18" customHeight="1" thickTop="1" x14ac:dyDescent="0.15">
      <c r="A155" s="367" t="s">
        <v>826</v>
      </c>
      <c r="B155" s="368"/>
      <c r="C155" s="368"/>
      <c r="D155" s="368"/>
      <c r="E155" s="368"/>
      <c r="F155" s="368"/>
      <c r="G155" s="369"/>
      <c r="H155" s="165"/>
      <c r="I155" s="166">
        <f>SUM(I15,I24,I28,I32,I35,I41,I44,I57,I60,I66,I75,I78,I81,I92,I97,I110,I120,I128,I137,I141,I149,I152,I154)</f>
        <v>97</v>
      </c>
      <c r="J155" s="166">
        <f>SUM(J15,J24,J28,J32,J35,J41,J44,J57,J60,J66,J75,J78,J81,J92,J97,J110,J120,J128,J137,J141,J149,J152,J154)</f>
        <v>109</v>
      </c>
      <c r="K155" s="166">
        <f>SUM(K15,K24,K28,K32,K35,K41,K44,K57,K60,K66,K75,K78,K81,K92,K97,K110,K120,K128,K137,K141,K149,K152,K154)</f>
        <v>0</v>
      </c>
      <c r="L155" s="17"/>
    </row>
    <row r="156" spans="1:12" ht="15" customHeight="1" x14ac:dyDescent="0.15">
      <c r="A156" s="370" t="s">
        <v>51</v>
      </c>
      <c r="B156" s="371"/>
      <c r="C156" s="371"/>
      <c r="D156" s="371"/>
      <c r="E156" s="371"/>
      <c r="F156" s="371"/>
      <c r="G156" s="371"/>
      <c r="H156" s="371"/>
      <c r="I156" s="371"/>
      <c r="J156" s="371"/>
      <c r="K156" s="371"/>
      <c r="L156" s="372"/>
    </row>
    <row r="157" spans="1:12" x14ac:dyDescent="0.15">
      <c r="A157" s="373" t="s">
        <v>59</v>
      </c>
      <c r="B157" s="374"/>
      <c r="C157" s="374"/>
      <c r="D157" s="374"/>
      <c r="E157" s="374"/>
      <c r="F157" s="374"/>
      <c r="G157" s="374"/>
      <c r="H157" s="374"/>
      <c r="I157" s="374"/>
      <c r="J157" s="374"/>
      <c r="K157" s="374"/>
      <c r="L157" s="21"/>
    </row>
    <row r="158" spans="1:12" x14ac:dyDescent="0.15">
      <c r="A158" s="350" t="s">
        <v>193</v>
      </c>
      <c r="B158" s="351"/>
      <c r="C158" s="351"/>
      <c r="D158" s="351"/>
      <c r="E158" s="351"/>
      <c r="F158" s="351"/>
      <c r="G158" s="351"/>
      <c r="H158" s="351"/>
      <c r="I158" s="351"/>
      <c r="J158" s="351"/>
      <c r="K158" s="351"/>
      <c r="L158" s="354"/>
    </row>
    <row r="159" spans="1:12" ht="13.5" customHeight="1" x14ac:dyDescent="0.15">
      <c r="A159" s="51" t="s">
        <v>63</v>
      </c>
      <c r="B159" s="53"/>
      <c r="C159" s="53"/>
      <c r="D159" s="53"/>
      <c r="E159" s="53"/>
      <c r="F159" s="53"/>
      <c r="G159" s="53"/>
      <c r="H159" s="94"/>
      <c r="I159" s="53"/>
      <c r="J159" s="53"/>
      <c r="K159" s="53"/>
      <c r="L159" s="54"/>
    </row>
    <row r="160" spans="1:12" x14ac:dyDescent="0.15">
      <c r="A160" s="350" t="s">
        <v>148</v>
      </c>
      <c r="B160" s="351"/>
      <c r="C160" s="351"/>
      <c r="D160" s="351"/>
      <c r="E160" s="351"/>
      <c r="F160" s="351"/>
      <c r="G160" s="351"/>
      <c r="H160" s="351"/>
      <c r="I160" s="351"/>
      <c r="J160" s="351"/>
      <c r="K160" s="351"/>
      <c r="L160" s="354"/>
    </row>
    <row r="161" spans="1:12" x14ac:dyDescent="0.15">
      <c r="A161" s="51"/>
      <c r="B161" s="93"/>
      <c r="C161" s="93"/>
      <c r="D161" s="93"/>
      <c r="E161" s="93"/>
      <c r="F161" s="93"/>
      <c r="G161" s="93"/>
      <c r="H161" s="95"/>
      <c r="I161" s="93"/>
      <c r="J161" s="93"/>
      <c r="K161" s="93"/>
      <c r="L161" s="22"/>
    </row>
    <row r="162" spans="1:12" x14ac:dyDescent="0.15">
      <c r="A162" s="51" t="s">
        <v>264</v>
      </c>
      <c r="B162" s="93"/>
      <c r="C162" s="93"/>
      <c r="D162" s="93"/>
      <c r="E162" s="93"/>
      <c r="F162" s="93"/>
      <c r="G162" s="93"/>
      <c r="H162" s="95"/>
      <c r="I162" s="93"/>
      <c r="J162" s="93"/>
      <c r="K162" s="93"/>
      <c r="L162" s="22"/>
    </row>
    <row r="163" spans="1:12" x14ac:dyDescent="0.15">
      <c r="A163" s="51" t="s">
        <v>62</v>
      </c>
      <c r="B163" s="93"/>
      <c r="C163" s="93"/>
      <c r="D163" s="93"/>
      <c r="E163" s="93"/>
      <c r="F163" s="93"/>
      <c r="G163" s="93"/>
      <c r="H163" s="95"/>
      <c r="I163" s="93"/>
      <c r="J163" s="93"/>
      <c r="K163" s="93"/>
      <c r="L163" s="22"/>
    </row>
    <row r="164" spans="1:12" x14ac:dyDescent="0.15">
      <c r="A164" s="51" t="s">
        <v>757</v>
      </c>
      <c r="B164" s="93"/>
      <c r="C164" s="93"/>
      <c r="D164" s="93"/>
      <c r="E164" s="93"/>
      <c r="F164" s="93"/>
      <c r="G164" s="93"/>
      <c r="H164" s="95"/>
      <c r="I164" s="93"/>
      <c r="J164" s="93"/>
      <c r="K164" s="93"/>
      <c r="L164" s="22"/>
    </row>
    <row r="165" spans="1:12" x14ac:dyDescent="0.15">
      <c r="A165" s="51" t="s">
        <v>754</v>
      </c>
      <c r="B165" s="93"/>
      <c r="C165" s="93"/>
      <c r="D165" s="93"/>
      <c r="E165" s="93"/>
      <c r="F165" s="93"/>
      <c r="G165" s="93"/>
      <c r="H165" s="95"/>
      <c r="I165" s="93"/>
      <c r="J165" s="93"/>
      <c r="K165" s="93"/>
      <c r="L165" s="22"/>
    </row>
    <row r="166" spans="1:12" x14ac:dyDescent="0.15">
      <c r="A166" s="51" t="s">
        <v>755</v>
      </c>
      <c r="B166" s="93"/>
      <c r="C166" s="93"/>
      <c r="D166" s="93"/>
      <c r="E166" s="93"/>
      <c r="F166" s="93"/>
      <c r="G166" s="93"/>
      <c r="H166" s="95"/>
      <c r="I166" s="93"/>
      <c r="J166" s="93"/>
      <c r="K166" s="93"/>
      <c r="L166" s="22"/>
    </row>
    <row r="167" spans="1:12" x14ac:dyDescent="0.15">
      <c r="A167" s="51" t="s">
        <v>756</v>
      </c>
      <c r="B167" s="93"/>
      <c r="C167" s="93"/>
      <c r="D167" s="93"/>
      <c r="E167" s="93"/>
      <c r="F167" s="93"/>
      <c r="G167" s="93"/>
      <c r="H167" s="95"/>
      <c r="I167" s="93"/>
      <c r="J167" s="93"/>
      <c r="K167" s="93"/>
      <c r="L167" s="22"/>
    </row>
    <row r="168" spans="1:12" x14ac:dyDescent="0.15">
      <c r="A168" s="51" t="s">
        <v>753</v>
      </c>
      <c r="B168" s="93"/>
      <c r="C168" s="93"/>
      <c r="D168" s="93"/>
      <c r="E168" s="93"/>
      <c r="F168" s="93"/>
      <c r="G168" s="93"/>
      <c r="H168" s="95"/>
      <c r="I168" s="93"/>
      <c r="J168" s="93"/>
      <c r="K168" s="93"/>
      <c r="L168" s="22"/>
    </row>
    <row r="169" spans="1:12" x14ac:dyDescent="0.15">
      <c r="A169" s="51"/>
      <c r="B169" s="93"/>
      <c r="C169" s="93"/>
      <c r="D169" s="93"/>
      <c r="E169" s="93"/>
      <c r="F169" s="93"/>
      <c r="G169" s="93"/>
      <c r="H169" s="95"/>
      <c r="I169" s="93"/>
      <c r="J169" s="93"/>
      <c r="K169" s="93"/>
      <c r="L169" s="22"/>
    </row>
    <row r="170" spans="1:12" x14ac:dyDescent="0.15">
      <c r="A170" s="51" t="s">
        <v>265</v>
      </c>
      <c r="B170" s="93"/>
      <c r="C170" s="93"/>
      <c r="D170" s="93"/>
      <c r="E170" s="93"/>
      <c r="F170" s="93"/>
      <c r="G170" s="93"/>
      <c r="H170" s="95"/>
      <c r="I170" s="93"/>
      <c r="J170" s="93"/>
      <c r="K170" s="93"/>
      <c r="L170" s="22"/>
    </row>
    <row r="171" spans="1:12" x14ac:dyDescent="0.15">
      <c r="A171" s="51" t="s">
        <v>60</v>
      </c>
      <c r="B171" s="93"/>
      <c r="C171" s="93"/>
      <c r="D171" s="93"/>
      <c r="E171" s="93"/>
      <c r="F171" s="93"/>
      <c r="G171" s="93"/>
      <c r="H171" s="95"/>
      <c r="I171" s="93"/>
      <c r="J171" s="93"/>
      <c r="K171" s="93"/>
      <c r="L171" s="22"/>
    </row>
    <row r="172" spans="1:12" x14ac:dyDescent="0.15">
      <c r="A172" s="92"/>
      <c r="B172" s="93"/>
      <c r="C172" s="93"/>
      <c r="D172" s="93"/>
      <c r="E172" s="93"/>
      <c r="F172" s="93"/>
      <c r="G172" s="93"/>
      <c r="H172" s="95"/>
      <c r="I172" s="93"/>
      <c r="J172" s="93"/>
      <c r="K172" s="93"/>
      <c r="L172" s="22"/>
    </row>
    <row r="173" spans="1:12" x14ac:dyDescent="0.15">
      <c r="A173" s="51" t="s">
        <v>64</v>
      </c>
      <c r="B173" s="111"/>
      <c r="C173" s="111"/>
      <c r="D173" s="111"/>
      <c r="E173" s="111"/>
      <c r="F173" s="111"/>
      <c r="G173" s="111"/>
      <c r="H173" s="95"/>
      <c r="I173" s="111"/>
      <c r="J173" s="111"/>
      <c r="K173" s="111"/>
      <c r="L173" s="124"/>
    </row>
    <row r="174" spans="1:12" s="151" customFormat="1" ht="13.5" customHeight="1" x14ac:dyDescent="0.15">
      <c r="A174" s="167" t="s">
        <v>830</v>
      </c>
      <c r="B174" s="168"/>
      <c r="C174" s="168"/>
      <c r="D174" s="168"/>
      <c r="E174" s="168"/>
      <c r="F174" s="168"/>
      <c r="G174" s="168"/>
      <c r="H174" s="169"/>
      <c r="I174" s="168"/>
      <c r="J174" s="168"/>
      <c r="K174" s="168"/>
      <c r="L174" s="172"/>
    </row>
    <row r="175" spans="1:12" x14ac:dyDescent="0.15">
      <c r="A175" s="51"/>
      <c r="B175" s="111"/>
      <c r="C175" s="111"/>
      <c r="D175" s="111"/>
      <c r="E175" s="111"/>
      <c r="F175" s="111"/>
      <c r="G175" s="111"/>
      <c r="H175" s="95"/>
      <c r="I175" s="111"/>
      <c r="J175" s="111"/>
      <c r="K175" s="111"/>
      <c r="L175" s="124"/>
    </row>
    <row r="176" spans="1:12" s="151" customFormat="1" x14ac:dyDescent="0.15">
      <c r="A176" s="170" t="s">
        <v>831</v>
      </c>
      <c r="B176" s="171"/>
      <c r="C176" s="171"/>
      <c r="D176" s="171"/>
      <c r="E176" s="171"/>
      <c r="F176" s="171"/>
      <c r="G176" s="171"/>
      <c r="H176" s="95"/>
      <c r="I176" s="111"/>
      <c r="J176" s="111"/>
      <c r="K176" s="111"/>
      <c r="L176" s="124"/>
    </row>
    <row r="177" spans="1:16" x14ac:dyDescent="0.15">
      <c r="A177" s="51" t="s">
        <v>730</v>
      </c>
      <c r="B177" s="111"/>
      <c r="C177" s="111"/>
      <c r="D177" s="111"/>
      <c r="E177" s="111"/>
      <c r="F177" s="111"/>
      <c r="G177" s="111"/>
      <c r="H177" s="95"/>
      <c r="I177" s="111"/>
      <c r="J177" s="111"/>
      <c r="K177" s="111"/>
      <c r="L177" s="124"/>
    </row>
    <row r="178" spans="1:16" s="151" customFormat="1" x14ac:dyDescent="0.15">
      <c r="A178" s="170" t="s">
        <v>801</v>
      </c>
      <c r="B178" s="171"/>
      <c r="C178" s="171"/>
      <c r="D178" s="171"/>
      <c r="E178" s="171"/>
      <c r="F178" s="171"/>
      <c r="G178" s="171"/>
      <c r="H178" s="95"/>
      <c r="I178" s="111"/>
      <c r="J178" s="111"/>
      <c r="K178" s="111"/>
      <c r="L178" s="124"/>
    </row>
    <row r="179" spans="1:16" x14ac:dyDescent="0.15">
      <c r="A179" s="51" t="s">
        <v>192</v>
      </c>
      <c r="B179" s="111"/>
      <c r="C179" s="111"/>
      <c r="D179" s="111"/>
      <c r="E179" s="111"/>
      <c r="F179" s="111"/>
      <c r="G179" s="111"/>
      <c r="H179" s="95"/>
      <c r="I179" s="111"/>
      <c r="J179" s="111"/>
      <c r="K179" s="111"/>
      <c r="L179" s="124"/>
    </row>
    <row r="180" spans="1:16" x14ac:dyDescent="0.15">
      <c r="A180" s="51" t="s">
        <v>156</v>
      </c>
      <c r="B180" s="111"/>
      <c r="C180" s="111"/>
      <c r="D180" s="111"/>
      <c r="E180" s="111"/>
      <c r="F180" s="111"/>
      <c r="G180" s="111"/>
      <c r="H180" s="95"/>
      <c r="I180" s="111"/>
      <c r="J180" s="111"/>
      <c r="K180" s="111"/>
      <c r="L180" s="124"/>
    </row>
    <row r="181" spans="1:16" x14ac:dyDescent="0.15">
      <c r="A181" s="51"/>
      <c r="B181" s="111"/>
      <c r="C181" s="111"/>
      <c r="D181" s="111"/>
      <c r="E181" s="111"/>
      <c r="F181" s="111"/>
      <c r="G181" s="111"/>
      <c r="H181" s="95"/>
      <c r="I181" s="111"/>
      <c r="J181" s="111"/>
      <c r="K181" s="111"/>
      <c r="L181" s="124"/>
    </row>
    <row r="182" spans="1:16" s="151" customFormat="1" x14ac:dyDescent="0.15">
      <c r="A182" s="170" t="s">
        <v>694</v>
      </c>
      <c r="B182" s="171"/>
      <c r="C182" s="171"/>
      <c r="D182" s="171"/>
      <c r="E182" s="171"/>
      <c r="F182" s="171"/>
      <c r="G182" s="171"/>
      <c r="H182" s="95"/>
      <c r="I182" s="111"/>
      <c r="J182" s="111"/>
      <c r="K182" s="111"/>
      <c r="L182" s="124"/>
    </row>
    <row r="183" spans="1:16" ht="13.5" customHeight="1" x14ac:dyDescent="0.15">
      <c r="A183" s="375" t="s">
        <v>901</v>
      </c>
      <c r="B183" s="376"/>
      <c r="C183" s="376"/>
      <c r="D183" s="376"/>
      <c r="E183" s="376"/>
      <c r="F183" s="376"/>
      <c r="G183" s="376"/>
      <c r="H183" s="376"/>
      <c r="I183" s="376"/>
      <c r="J183" s="376"/>
      <c r="K183" s="376"/>
      <c r="L183" s="377"/>
    </row>
    <row r="184" spans="1:16" x14ac:dyDescent="0.15">
      <c r="A184" s="375"/>
      <c r="B184" s="376"/>
      <c r="C184" s="376"/>
      <c r="D184" s="376"/>
      <c r="E184" s="376"/>
      <c r="F184" s="376"/>
      <c r="G184" s="376"/>
      <c r="H184" s="376"/>
      <c r="I184" s="376"/>
      <c r="J184" s="376"/>
      <c r="K184" s="376"/>
      <c r="L184" s="377"/>
    </row>
    <row r="185" spans="1:16" x14ac:dyDescent="0.15">
      <c r="A185" s="51" t="s">
        <v>731</v>
      </c>
      <c r="B185" s="111"/>
      <c r="C185" s="111"/>
      <c r="D185" s="111"/>
      <c r="E185" s="111"/>
      <c r="F185" s="111"/>
      <c r="G185" s="111"/>
      <c r="H185" s="95"/>
      <c r="I185" s="111"/>
      <c r="J185" s="111"/>
      <c r="K185" s="111"/>
      <c r="L185" s="124"/>
    </row>
    <row r="186" spans="1:16" x14ac:dyDescent="0.15">
      <c r="A186" s="51" t="s">
        <v>258</v>
      </c>
      <c r="B186" s="111"/>
      <c r="C186" s="111"/>
      <c r="D186" s="111"/>
      <c r="E186" s="111"/>
      <c r="F186" s="111"/>
      <c r="G186" s="111"/>
      <c r="H186" s="95"/>
      <c r="I186" s="111"/>
      <c r="J186" s="111"/>
      <c r="K186" s="111"/>
      <c r="L186" s="124"/>
    </row>
    <row r="187" spans="1:16" x14ac:dyDescent="0.15">
      <c r="A187" s="51" t="s">
        <v>259</v>
      </c>
      <c r="B187" s="111"/>
      <c r="C187" s="111"/>
      <c r="D187" s="111"/>
      <c r="E187" s="111"/>
      <c r="F187" s="111"/>
      <c r="G187" s="111"/>
      <c r="H187" s="95"/>
      <c r="I187" s="111"/>
      <c r="J187" s="111"/>
      <c r="K187" s="111"/>
      <c r="L187" s="124"/>
    </row>
    <row r="188" spans="1:16" s="15" customFormat="1" ht="12" customHeight="1" x14ac:dyDescent="0.15">
      <c r="A188" s="126"/>
      <c r="B188" s="127"/>
      <c r="C188" s="127"/>
      <c r="D188" s="127"/>
      <c r="E188" s="127"/>
      <c r="F188" s="127"/>
      <c r="G188" s="127"/>
      <c r="H188" s="127"/>
      <c r="I188" s="127"/>
      <c r="J188" s="127"/>
      <c r="K188" s="127"/>
      <c r="L188" s="128"/>
      <c r="M188" s="123"/>
      <c r="N188" s="123"/>
      <c r="O188" s="123"/>
      <c r="P188" s="123"/>
    </row>
    <row r="189" spans="1:16" s="15" customFormat="1" ht="12" customHeight="1" x14ac:dyDescent="0.15">
      <c r="A189" s="51" t="s">
        <v>737</v>
      </c>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2" customFormat="1" x14ac:dyDescent="0.15">
      <c r="A215" s="131" t="s">
        <v>740</v>
      </c>
      <c r="B215" s="129"/>
      <c r="C215" s="129"/>
      <c r="D215" s="129"/>
      <c r="E215" s="129"/>
      <c r="F215" s="129"/>
      <c r="G215" s="129"/>
      <c r="H215" s="129"/>
      <c r="I215" s="129"/>
      <c r="J215" s="129"/>
      <c r="K215" s="129"/>
      <c r="L215" s="130"/>
    </row>
    <row r="216" spans="1:12" s="12" customFormat="1" x14ac:dyDescent="0.15">
      <c r="A216" s="224" t="s">
        <v>741</v>
      </c>
      <c r="B216" s="225"/>
      <c r="C216" s="225"/>
      <c r="D216" s="225"/>
      <c r="E216" s="225"/>
      <c r="F216" s="225"/>
      <c r="G216" s="225"/>
      <c r="H216" s="225"/>
      <c r="I216" s="225"/>
      <c r="J216" s="225"/>
      <c r="K216" s="225"/>
      <c r="L216" s="226"/>
    </row>
    <row r="217" spans="1:12" s="12" customFormat="1" x14ac:dyDescent="0.15">
      <c r="A217" s="224"/>
      <c r="B217" s="225"/>
      <c r="C217" s="225"/>
      <c r="D217" s="225"/>
      <c r="E217" s="225"/>
      <c r="F217" s="225"/>
      <c r="G217" s="225"/>
      <c r="H217" s="225"/>
      <c r="I217" s="225"/>
      <c r="J217" s="225"/>
      <c r="K217" s="225"/>
      <c r="L217" s="226"/>
    </row>
    <row r="218" spans="1:12" s="12" customFormat="1" x14ac:dyDescent="0.15">
      <c r="A218" s="131" t="s">
        <v>739</v>
      </c>
      <c r="B218" s="129"/>
      <c r="C218" s="129"/>
      <c r="D218" s="129"/>
      <c r="E218" s="129"/>
      <c r="F218" s="129"/>
      <c r="G218" s="129"/>
      <c r="H218" s="129"/>
      <c r="I218" s="129"/>
      <c r="J218" s="129"/>
      <c r="K218" s="129"/>
      <c r="L218" s="130"/>
    </row>
    <row r="219" spans="1:12" s="12" customFormat="1" ht="13.5" customHeight="1" x14ac:dyDescent="0.15">
      <c r="A219" s="224" t="s">
        <v>787</v>
      </c>
      <c r="B219" s="225"/>
      <c r="C219" s="225"/>
      <c r="D219" s="225"/>
      <c r="E219" s="225"/>
      <c r="F219" s="225"/>
      <c r="G219" s="225"/>
      <c r="H219" s="225"/>
      <c r="I219" s="225"/>
      <c r="J219" s="225"/>
      <c r="K219" s="225"/>
      <c r="L219" s="226"/>
    </row>
    <row r="220" spans="1:12" s="12" customFormat="1" x14ac:dyDescent="0.15">
      <c r="A220" s="227"/>
      <c r="B220" s="228"/>
      <c r="C220" s="228"/>
      <c r="D220" s="228"/>
      <c r="E220" s="228"/>
      <c r="F220" s="228"/>
      <c r="G220" s="228"/>
      <c r="H220" s="228"/>
      <c r="I220" s="228"/>
      <c r="J220" s="228"/>
      <c r="K220" s="228"/>
      <c r="L220" s="229"/>
    </row>
  </sheetData>
  <mergeCells count="112">
    <mergeCell ref="L16:L17"/>
    <mergeCell ref="L18:L19"/>
    <mergeCell ref="L20:L21"/>
    <mergeCell ref="L22:L23"/>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 ref="F8:G8"/>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F31:G31"/>
    <mergeCell ref="F32:G32"/>
    <mergeCell ref="D33:E35"/>
    <mergeCell ref="F33:G33"/>
    <mergeCell ref="F34:G34"/>
    <mergeCell ref="F35:G35"/>
    <mergeCell ref="L45:L46"/>
    <mergeCell ref="A47:A154"/>
    <mergeCell ref="B47:B97"/>
    <mergeCell ref="C47:C81"/>
    <mergeCell ref="D47:E57"/>
    <mergeCell ref="F57:G57"/>
    <mergeCell ref="D58:D81"/>
    <mergeCell ref="E58:E60"/>
    <mergeCell ref="B42:E44"/>
    <mergeCell ref="F42:G42"/>
    <mergeCell ref="F43:G43"/>
    <mergeCell ref="F44:G44"/>
    <mergeCell ref="A45:E46"/>
    <mergeCell ref="F45:G46"/>
    <mergeCell ref="A7:A44"/>
    <mergeCell ref="F60:G60"/>
    <mergeCell ref="E61:E66"/>
    <mergeCell ref="F66:G66"/>
    <mergeCell ref="E67:E75"/>
    <mergeCell ref="F75:G75"/>
    <mergeCell ref="E76:E78"/>
    <mergeCell ref="F78:G78"/>
    <mergeCell ref="H45:H46"/>
    <mergeCell ref="I45:K45"/>
    <mergeCell ref="E79:E81"/>
    <mergeCell ref="F81:G81"/>
    <mergeCell ref="C82:C97"/>
    <mergeCell ref="D82:E92"/>
    <mergeCell ref="F92:G92"/>
    <mergeCell ref="D93:E97"/>
    <mergeCell ref="F97:G97"/>
    <mergeCell ref="B129:E137"/>
    <mergeCell ref="F137:G137"/>
    <mergeCell ref="B138:E141"/>
    <mergeCell ref="F141:G141"/>
    <mergeCell ref="B142:E149"/>
    <mergeCell ref="F149:G149"/>
    <mergeCell ref="B98:B128"/>
    <mergeCell ref="C98:E110"/>
    <mergeCell ref="F110:G110"/>
    <mergeCell ref="C111:E120"/>
    <mergeCell ref="F120:G120"/>
    <mergeCell ref="C121:E128"/>
    <mergeCell ref="F128:G128"/>
    <mergeCell ref="L143:L144"/>
    <mergeCell ref="A219:L220"/>
    <mergeCell ref="A216:L217"/>
    <mergeCell ref="A157:K157"/>
    <mergeCell ref="A158:L158"/>
    <mergeCell ref="A160:L160"/>
    <mergeCell ref="A183:L184"/>
    <mergeCell ref="B150:E152"/>
    <mergeCell ref="F152:G152"/>
    <mergeCell ref="B153:E154"/>
    <mergeCell ref="F154:G154"/>
    <mergeCell ref="A155:G155"/>
    <mergeCell ref="A156:L156"/>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sheetPr>
  <dimension ref="A1:P215"/>
  <sheetViews>
    <sheetView view="pageBreakPreview" topLeftCell="A139"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644</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89">
        <v>1</v>
      </c>
      <c r="J8" s="89"/>
      <c r="K8" s="89"/>
      <c r="L8" s="6"/>
    </row>
    <row r="9" spans="1:12" ht="13.5" customHeight="1" x14ac:dyDescent="0.15">
      <c r="A9" s="261"/>
      <c r="B9" s="232"/>
      <c r="C9" s="263"/>
      <c r="D9" s="263"/>
      <c r="E9" s="233"/>
      <c r="F9" s="317" t="s">
        <v>25</v>
      </c>
      <c r="G9" s="318"/>
      <c r="H9" s="6">
        <v>1</v>
      </c>
      <c r="I9" s="89">
        <v>1</v>
      </c>
      <c r="J9" s="89"/>
      <c r="K9" s="89"/>
      <c r="L9" s="6"/>
    </row>
    <row r="10" spans="1:12" ht="13.5" customHeight="1" x14ac:dyDescent="0.15">
      <c r="A10" s="261"/>
      <c r="B10" s="232"/>
      <c r="C10" s="263"/>
      <c r="D10" s="263"/>
      <c r="E10" s="233"/>
      <c r="F10" s="317" t="s">
        <v>36</v>
      </c>
      <c r="G10" s="318"/>
      <c r="H10" s="6">
        <v>1</v>
      </c>
      <c r="I10" s="89">
        <v>1</v>
      </c>
      <c r="J10" s="89"/>
      <c r="K10" s="89"/>
      <c r="L10" s="11"/>
    </row>
    <row r="11" spans="1:12" ht="13.5" customHeight="1" x14ac:dyDescent="0.15">
      <c r="A11" s="261"/>
      <c r="B11" s="232"/>
      <c r="C11" s="263"/>
      <c r="D11" s="263"/>
      <c r="E11" s="233"/>
      <c r="F11" s="317" t="s">
        <v>26</v>
      </c>
      <c r="G11" s="318"/>
      <c r="H11" s="6">
        <v>1</v>
      </c>
      <c r="I11" s="89">
        <v>1</v>
      </c>
      <c r="J11" s="89"/>
      <c r="K11" s="89"/>
      <c r="L11" s="6"/>
    </row>
    <row r="12" spans="1:12" ht="13.5" customHeight="1" x14ac:dyDescent="0.15">
      <c r="A12" s="261"/>
      <c r="B12" s="232"/>
      <c r="C12" s="263"/>
      <c r="D12" s="263"/>
      <c r="E12" s="233"/>
      <c r="F12" s="317" t="s">
        <v>33</v>
      </c>
      <c r="G12" s="318"/>
      <c r="H12" s="6">
        <v>1</v>
      </c>
      <c r="I12" s="89">
        <v>1</v>
      </c>
      <c r="J12" s="89"/>
      <c r="K12" s="89"/>
      <c r="L12" s="6"/>
    </row>
    <row r="13" spans="1:12" ht="13.5" customHeight="1" x14ac:dyDescent="0.15">
      <c r="A13" s="261"/>
      <c r="B13" s="232"/>
      <c r="C13" s="263"/>
      <c r="D13" s="263"/>
      <c r="E13" s="233"/>
      <c r="F13" s="317" t="s">
        <v>27</v>
      </c>
      <c r="G13" s="318"/>
      <c r="H13" s="6">
        <v>1</v>
      </c>
      <c r="I13" s="89">
        <v>1</v>
      </c>
      <c r="J13" s="89"/>
      <c r="K13" s="89"/>
      <c r="L13" s="6"/>
    </row>
    <row r="14" spans="1:12" ht="13.5" customHeight="1" x14ac:dyDescent="0.15">
      <c r="A14" s="261"/>
      <c r="B14" s="232"/>
      <c r="C14" s="263"/>
      <c r="D14" s="263"/>
      <c r="E14" s="233"/>
      <c r="F14" s="319" t="s">
        <v>28</v>
      </c>
      <c r="G14" s="320"/>
      <c r="H14" s="6">
        <v>1</v>
      </c>
      <c r="I14" s="89">
        <v>1</v>
      </c>
      <c r="J14" s="89"/>
      <c r="K14" s="89"/>
      <c r="L14" s="6"/>
    </row>
    <row r="15" spans="1:12" ht="13.5" customHeight="1" x14ac:dyDescent="0.15">
      <c r="A15" s="261"/>
      <c r="B15" s="234"/>
      <c r="C15" s="264"/>
      <c r="D15" s="264"/>
      <c r="E15" s="235"/>
      <c r="F15" s="293" t="s">
        <v>17</v>
      </c>
      <c r="G15" s="294"/>
      <c r="H15" s="83"/>
      <c r="I15" s="4">
        <f>SUM(I7:I14)</f>
        <v>9</v>
      </c>
      <c r="J15" s="4">
        <f t="shared" ref="J15:K15" si="0">SUM(J7:J14)</f>
        <v>0</v>
      </c>
      <c r="K15" s="4">
        <f t="shared" si="0"/>
        <v>0</v>
      </c>
      <c r="L15" s="83"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83"/>
      <c r="I24" s="4">
        <f>SUM(I16:I23)</f>
        <v>0</v>
      </c>
      <c r="J24" s="4">
        <f t="shared" ref="J24:K24" si="1">SUM(J16:J23)</f>
        <v>12</v>
      </c>
      <c r="K24" s="4">
        <f t="shared" si="1"/>
        <v>0</v>
      </c>
      <c r="L24" s="83"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89">
        <v>1</v>
      </c>
      <c r="J26" s="89"/>
      <c r="K26" s="89"/>
      <c r="L26" s="6"/>
    </row>
    <row r="27" spans="1:12" ht="13.5" customHeight="1" x14ac:dyDescent="0.15">
      <c r="A27" s="261"/>
      <c r="B27" s="232"/>
      <c r="C27" s="233"/>
      <c r="D27" s="356"/>
      <c r="E27" s="421"/>
      <c r="F27" s="290" t="s">
        <v>20</v>
      </c>
      <c r="G27" s="292"/>
      <c r="H27" s="7">
        <v>1</v>
      </c>
      <c r="I27" s="90">
        <v>1</v>
      </c>
      <c r="J27" s="90"/>
      <c r="K27" s="90"/>
      <c r="L27" s="6"/>
    </row>
    <row r="28" spans="1:12" ht="13.5" customHeight="1" x14ac:dyDescent="0.15">
      <c r="A28" s="261"/>
      <c r="B28" s="232"/>
      <c r="C28" s="233"/>
      <c r="D28" s="357"/>
      <c r="E28" s="422"/>
      <c r="F28" s="286" t="s">
        <v>23</v>
      </c>
      <c r="G28" s="287"/>
      <c r="H28" s="7"/>
      <c r="I28" s="90">
        <f>SUM(I25:I27)</f>
        <v>3</v>
      </c>
      <c r="J28" s="90">
        <f t="shared" ref="J28:K28" si="2">SUM(J25:J27)</f>
        <v>0</v>
      </c>
      <c r="K28" s="90">
        <f t="shared" si="2"/>
        <v>0</v>
      </c>
      <c r="L28" s="83"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89">
        <v>1</v>
      </c>
      <c r="J30" s="89"/>
      <c r="K30" s="89"/>
      <c r="L30" s="6"/>
    </row>
    <row r="31" spans="1:12" ht="13.5" customHeight="1" x14ac:dyDescent="0.15">
      <c r="A31" s="261"/>
      <c r="B31" s="232"/>
      <c r="C31" s="233"/>
      <c r="D31" s="278"/>
      <c r="E31" s="280"/>
      <c r="F31" s="290" t="s">
        <v>748</v>
      </c>
      <c r="G31" s="292"/>
      <c r="H31" s="7">
        <v>1</v>
      </c>
      <c r="I31" s="90">
        <v>1</v>
      </c>
      <c r="J31" s="90"/>
      <c r="K31" s="90"/>
      <c r="L31" s="6"/>
    </row>
    <row r="32" spans="1:12" ht="13.5" customHeight="1" x14ac:dyDescent="0.15">
      <c r="A32" s="261"/>
      <c r="B32" s="232"/>
      <c r="C32" s="233"/>
      <c r="D32" s="281"/>
      <c r="E32" s="283"/>
      <c r="F32" s="286" t="s">
        <v>23</v>
      </c>
      <c r="G32" s="287"/>
      <c r="H32" s="7"/>
      <c r="I32" s="90">
        <f>SUM(I29:I31)</f>
        <v>3</v>
      </c>
      <c r="J32" s="90">
        <f t="shared" ref="J32:K32" si="3">SUM(J29:J31)</f>
        <v>0</v>
      </c>
      <c r="K32" s="90">
        <f t="shared" si="3"/>
        <v>0</v>
      </c>
      <c r="L32" s="83"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89">
        <v>1</v>
      </c>
      <c r="J34" s="89"/>
      <c r="K34" s="8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83" t="s">
        <v>7</v>
      </c>
    </row>
    <row r="36" spans="1:13" ht="13.5" customHeight="1" x14ac:dyDescent="0.15">
      <c r="A36" s="261"/>
      <c r="B36" s="232"/>
      <c r="C36" s="233"/>
      <c r="D36" s="355" t="s">
        <v>41</v>
      </c>
      <c r="E36" s="420"/>
      <c r="F36" s="317" t="s">
        <v>751</v>
      </c>
      <c r="G36" s="347"/>
      <c r="H36" s="6">
        <v>1</v>
      </c>
      <c r="I36" s="89">
        <v>1</v>
      </c>
      <c r="J36" s="89"/>
      <c r="K36" s="89"/>
      <c r="L36" s="6"/>
    </row>
    <row r="37" spans="1:13" ht="13.5" customHeight="1" x14ac:dyDescent="0.15">
      <c r="A37" s="261"/>
      <c r="B37" s="232"/>
      <c r="C37" s="233"/>
      <c r="D37" s="356"/>
      <c r="E37" s="421"/>
      <c r="F37" s="317" t="s">
        <v>752</v>
      </c>
      <c r="G37" s="318"/>
      <c r="H37" s="6">
        <v>1</v>
      </c>
      <c r="I37" s="89">
        <v>1</v>
      </c>
      <c r="J37" s="89"/>
      <c r="K37" s="89"/>
      <c r="L37" s="6"/>
    </row>
    <row r="38" spans="1:13" ht="13.5" customHeight="1" x14ac:dyDescent="0.15">
      <c r="A38" s="261"/>
      <c r="B38" s="232"/>
      <c r="C38" s="233"/>
      <c r="D38" s="356"/>
      <c r="E38" s="421"/>
      <c r="F38" s="284" t="s">
        <v>29</v>
      </c>
      <c r="G38" s="296"/>
      <c r="H38" s="6">
        <v>1</v>
      </c>
      <c r="I38" s="89">
        <v>1</v>
      </c>
      <c r="J38" s="89"/>
      <c r="K38" s="89"/>
      <c r="L38" s="6"/>
    </row>
    <row r="39" spans="1:13" ht="13.5" customHeight="1" x14ac:dyDescent="0.15">
      <c r="A39" s="261"/>
      <c r="B39" s="232"/>
      <c r="C39" s="233"/>
      <c r="D39" s="356"/>
      <c r="E39" s="421"/>
      <c r="F39" s="284" t="s">
        <v>30</v>
      </c>
      <c r="G39" s="296"/>
      <c r="H39" s="6">
        <v>1</v>
      </c>
      <c r="I39" s="89">
        <v>1</v>
      </c>
      <c r="J39" s="89"/>
      <c r="K39" s="89"/>
      <c r="L39" s="6"/>
    </row>
    <row r="40" spans="1:13" ht="13.5" customHeight="1" x14ac:dyDescent="0.15">
      <c r="A40" s="261"/>
      <c r="B40" s="232"/>
      <c r="C40" s="233"/>
      <c r="D40" s="356"/>
      <c r="E40" s="421"/>
      <c r="F40" s="290" t="s">
        <v>31</v>
      </c>
      <c r="G40" s="292"/>
      <c r="H40" s="7">
        <v>1</v>
      </c>
      <c r="I40" s="90">
        <v>1</v>
      </c>
      <c r="J40" s="90"/>
      <c r="K40" s="90"/>
      <c r="L40" s="6"/>
    </row>
    <row r="41" spans="1:13" ht="13.5" customHeight="1" x14ac:dyDescent="0.15">
      <c r="A41" s="261"/>
      <c r="B41" s="234"/>
      <c r="C41" s="235"/>
      <c r="D41" s="357"/>
      <c r="E41" s="422"/>
      <c r="F41" s="286" t="s">
        <v>146</v>
      </c>
      <c r="G41" s="287"/>
      <c r="H41" s="7"/>
      <c r="I41" s="90">
        <f>SUM(I36:I40)</f>
        <v>5</v>
      </c>
      <c r="J41" s="90">
        <f t="shared" ref="J41:K41" si="5">SUM(J36:J40)</f>
        <v>0</v>
      </c>
      <c r="K41" s="90">
        <f t="shared" si="5"/>
        <v>0</v>
      </c>
      <c r="L41" s="83" t="s">
        <v>7</v>
      </c>
    </row>
    <row r="42" spans="1:13" s="12" customFormat="1" ht="13.5" customHeight="1" x14ac:dyDescent="0.15">
      <c r="A42" s="261"/>
      <c r="B42" s="236" t="s">
        <v>42</v>
      </c>
      <c r="C42" s="237"/>
      <c r="D42" s="237"/>
      <c r="E42" s="238"/>
      <c r="F42" s="222" t="s">
        <v>43</v>
      </c>
      <c r="G42" s="343"/>
      <c r="H42" s="6">
        <v>1</v>
      </c>
      <c r="I42" s="6">
        <v>2</v>
      </c>
      <c r="J42" s="89"/>
      <c r="K42" s="89"/>
      <c r="L42" s="5"/>
      <c r="M42" s="20"/>
    </row>
    <row r="43" spans="1:13" s="12" customFormat="1" ht="13.5" customHeight="1" x14ac:dyDescent="0.15">
      <c r="A43" s="261"/>
      <c r="B43" s="239"/>
      <c r="C43" s="240"/>
      <c r="D43" s="240"/>
      <c r="E43" s="241"/>
      <c r="F43" s="319" t="s">
        <v>44</v>
      </c>
      <c r="G43" s="344"/>
      <c r="H43" s="6">
        <v>1</v>
      </c>
      <c r="I43" s="6">
        <v>1</v>
      </c>
      <c r="J43" s="89"/>
      <c r="K43" s="8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288</v>
      </c>
      <c r="D47" s="437" t="s">
        <v>304</v>
      </c>
      <c r="E47" s="437"/>
      <c r="F47" s="91" t="s">
        <v>72</v>
      </c>
      <c r="G47" s="46"/>
      <c r="H47" s="5">
        <v>2</v>
      </c>
      <c r="I47" s="18"/>
      <c r="J47" s="18">
        <v>2</v>
      </c>
      <c r="K47" s="18"/>
      <c r="L47" s="6"/>
    </row>
    <row r="48" spans="1:13" ht="13.5" customHeight="1" x14ac:dyDescent="0.15">
      <c r="A48" s="272"/>
      <c r="B48" s="456"/>
      <c r="C48" s="437"/>
      <c r="D48" s="437"/>
      <c r="E48" s="437"/>
      <c r="F48" s="84" t="s">
        <v>73</v>
      </c>
      <c r="G48" s="47"/>
      <c r="H48" s="6">
        <v>1</v>
      </c>
      <c r="I48" s="89"/>
      <c r="J48" s="116">
        <v>2</v>
      </c>
      <c r="K48" s="89"/>
      <c r="L48" s="6"/>
    </row>
    <row r="49" spans="1:12" ht="13.5" customHeight="1" x14ac:dyDescent="0.15">
      <c r="A49" s="272"/>
      <c r="B49" s="456"/>
      <c r="C49" s="437"/>
      <c r="D49" s="437"/>
      <c r="E49" s="437"/>
      <c r="F49" s="84" t="s">
        <v>74</v>
      </c>
      <c r="G49" s="47"/>
      <c r="H49" s="6">
        <v>2</v>
      </c>
      <c r="I49" s="89"/>
      <c r="J49" s="116">
        <v>2</v>
      </c>
      <c r="K49" s="89"/>
      <c r="L49" s="6"/>
    </row>
    <row r="50" spans="1:12" ht="13.5" customHeight="1" x14ac:dyDescent="0.15">
      <c r="A50" s="272"/>
      <c r="B50" s="456"/>
      <c r="C50" s="437"/>
      <c r="D50" s="437"/>
      <c r="E50" s="437"/>
      <c r="F50" s="84" t="s">
        <v>75</v>
      </c>
      <c r="G50" s="47"/>
      <c r="H50" s="6">
        <v>2</v>
      </c>
      <c r="I50" s="89"/>
      <c r="J50" s="116">
        <v>2</v>
      </c>
      <c r="K50" s="89"/>
      <c r="L50" s="6"/>
    </row>
    <row r="51" spans="1:12" ht="13.5" customHeight="1" x14ac:dyDescent="0.15">
      <c r="A51" s="272"/>
      <c r="B51" s="456"/>
      <c r="C51" s="437"/>
      <c r="D51" s="437"/>
      <c r="E51" s="437"/>
      <c r="F51" s="84" t="s">
        <v>76</v>
      </c>
      <c r="G51" s="47"/>
      <c r="H51" s="6">
        <v>3</v>
      </c>
      <c r="I51" s="89"/>
      <c r="J51" s="116">
        <v>2</v>
      </c>
      <c r="K51" s="89"/>
      <c r="L51" s="6"/>
    </row>
    <row r="52" spans="1:12" ht="13.5" customHeight="1" x14ac:dyDescent="0.15">
      <c r="A52" s="272"/>
      <c r="B52" s="456"/>
      <c r="C52" s="437"/>
      <c r="D52" s="437"/>
      <c r="E52" s="437"/>
      <c r="F52" s="84" t="s">
        <v>77</v>
      </c>
      <c r="G52" s="47"/>
      <c r="H52" s="6">
        <v>2</v>
      </c>
      <c r="I52" s="89"/>
      <c r="J52" s="116">
        <v>2</v>
      </c>
      <c r="K52" s="89"/>
      <c r="L52" s="6"/>
    </row>
    <row r="53" spans="1:12" ht="13.5" customHeight="1" x14ac:dyDescent="0.15">
      <c r="A53" s="272"/>
      <c r="B53" s="456"/>
      <c r="C53" s="437"/>
      <c r="D53" s="437"/>
      <c r="E53" s="437"/>
      <c r="F53" s="84" t="s">
        <v>78</v>
      </c>
      <c r="G53" s="47"/>
      <c r="H53" s="6">
        <v>4</v>
      </c>
      <c r="I53" s="89"/>
      <c r="J53" s="116">
        <v>2</v>
      </c>
      <c r="K53" s="89"/>
      <c r="L53" s="6"/>
    </row>
    <row r="54" spans="1:12" ht="13.5" customHeight="1" x14ac:dyDescent="0.15">
      <c r="A54" s="272"/>
      <c r="B54" s="456"/>
      <c r="C54" s="437"/>
      <c r="D54" s="437"/>
      <c r="E54" s="437"/>
      <c r="F54" s="84" t="s">
        <v>79</v>
      </c>
      <c r="G54" s="47"/>
      <c r="H54" s="6">
        <v>2</v>
      </c>
      <c r="I54" s="89"/>
      <c r="J54" s="116">
        <v>2</v>
      </c>
      <c r="K54" s="89"/>
      <c r="L54" s="6"/>
    </row>
    <row r="55" spans="1:12" ht="13.5" customHeight="1" x14ac:dyDescent="0.15">
      <c r="A55" s="272"/>
      <c r="B55" s="456"/>
      <c r="C55" s="437"/>
      <c r="D55" s="437"/>
      <c r="E55" s="437"/>
      <c r="F55" s="84" t="s">
        <v>80</v>
      </c>
      <c r="G55" s="47"/>
      <c r="H55" s="6">
        <v>2</v>
      </c>
      <c r="I55" s="89"/>
      <c r="J55" s="116">
        <v>2</v>
      </c>
      <c r="K55" s="89"/>
      <c r="L55" s="6"/>
    </row>
    <row r="56" spans="1:12" ht="13.5" customHeight="1" x14ac:dyDescent="0.15">
      <c r="A56" s="272"/>
      <c r="B56" s="456"/>
      <c r="C56" s="437"/>
      <c r="D56" s="437"/>
      <c r="E56" s="437"/>
      <c r="F56" s="84" t="s">
        <v>82</v>
      </c>
      <c r="G56" s="47"/>
      <c r="H56" s="6">
        <v>3</v>
      </c>
      <c r="I56" s="89"/>
      <c r="J56" s="116">
        <v>2</v>
      </c>
      <c r="K56" s="89"/>
      <c r="L56" s="6"/>
    </row>
    <row r="57" spans="1:12" s="9" customFormat="1" ht="13.5" customHeight="1" x14ac:dyDescent="0.15">
      <c r="A57" s="272"/>
      <c r="B57" s="456"/>
      <c r="C57" s="437"/>
      <c r="D57" s="437"/>
      <c r="E57" s="437"/>
      <c r="F57" s="321" t="s">
        <v>297</v>
      </c>
      <c r="G57" s="322"/>
      <c r="H57" s="14"/>
      <c r="I57" s="13">
        <f>SUM(I47:I56)</f>
        <v>0</v>
      </c>
      <c r="J57" s="13">
        <f>SUM(J47:J56)</f>
        <v>20</v>
      </c>
      <c r="K57" s="13">
        <f>SUM(K47:K56)</f>
        <v>0</v>
      </c>
      <c r="L57" s="14" t="s">
        <v>7</v>
      </c>
    </row>
    <row r="58" spans="1:12" ht="13.5" customHeight="1" x14ac:dyDescent="0.15">
      <c r="A58" s="272"/>
      <c r="B58" s="456"/>
      <c r="C58" s="437"/>
      <c r="D58" s="437" t="s">
        <v>309</v>
      </c>
      <c r="E58" s="458" t="s">
        <v>617</v>
      </c>
      <c r="F58" s="84" t="s">
        <v>618</v>
      </c>
      <c r="G58" s="47"/>
      <c r="H58" s="6">
        <v>1</v>
      </c>
      <c r="I58" s="89">
        <v>2</v>
      </c>
      <c r="J58" s="89"/>
      <c r="K58" s="89"/>
      <c r="L58" s="6"/>
    </row>
    <row r="59" spans="1:12" ht="13.5" customHeight="1" x14ac:dyDescent="0.15">
      <c r="A59" s="272"/>
      <c r="B59" s="456"/>
      <c r="C59" s="437"/>
      <c r="D59" s="437"/>
      <c r="E59" s="458"/>
      <c r="F59" s="174" t="s">
        <v>611</v>
      </c>
      <c r="G59" s="161"/>
      <c r="H59" s="11">
        <v>2</v>
      </c>
      <c r="I59" s="89"/>
      <c r="J59" s="116">
        <v>2</v>
      </c>
      <c r="K59" s="89"/>
      <c r="L59" s="6"/>
    </row>
    <row r="60" spans="1:12" s="9" customFormat="1" ht="13.5" customHeight="1" x14ac:dyDescent="0.15">
      <c r="A60" s="272"/>
      <c r="B60" s="456"/>
      <c r="C60" s="437"/>
      <c r="D60" s="437"/>
      <c r="E60" s="458"/>
      <c r="F60" s="321" t="s">
        <v>53</v>
      </c>
      <c r="G60" s="322"/>
      <c r="H60" s="14"/>
      <c r="I60" s="13">
        <f>SUM(I58:I59)</f>
        <v>2</v>
      </c>
      <c r="J60" s="13">
        <f>SUM(J58:J59)</f>
        <v>2</v>
      </c>
      <c r="K60" s="13">
        <f>SUM(K58:K59)</f>
        <v>0</v>
      </c>
      <c r="L60" s="14" t="s">
        <v>7</v>
      </c>
    </row>
    <row r="61" spans="1:12" ht="13.5" customHeight="1" x14ac:dyDescent="0.15">
      <c r="A61" s="272"/>
      <c r="B61" s="456"/>
      <c r="C61" s="437"/>
      <c r="D61" s="437"/>
      <c r="E61" s="437" t="s">
        <v>619</v>
      </c>
      <c r="F61" s="84" t="s">
        <v>620</v>
      </c>
      <c r="G61" s="47"/>
      <c r="H61" s="6">
        <v>1</v>
      </c>
      <c r="I61" s="89"/>
      <c r="J61" s="116">
        <v>2</v>
      </c>
      <c r="K61" s="89"/>
      <c r="L61" s="6"/>
    </row>
    <row r="62" spans="1:12" ht="13.5" customHeight="1" x14ac:dyDescent="0.15">
      <c r="A62" s="272"/>
      <c r="B62" s="456"/>
      <c r="C62" s="437"/>
      <c r="D62" s="437"/>
      <c r="E62" s="437"/>
      <c r="F62" s="84" t="s">
        <v>621</v>
      </c>
      <c r="G62" s="47"/>
      <c r="H62" s="6">
        <v>2</v>
      </c>
      <c r="I62" s="89">
        <v>2</v>
      </c>
      <c r="J62" s="116"/>
      <c r="K62" s="89"/>
      <c r="L62" s="6"/>
    </row>
    <row r="63" spans="1:12" ht="13.5" customHeight="1" x14ac:dyDescent="0.15">
      <c r="A63" s="272"/>
      <c r="B63" s="456"/>
      <c r="C63" s="437"/>
      <c r="D63" s="437"/>
      <c r="E63" s="437"/>
      <c r="F63" s="84" t="s">
        <v>622</v>
      </c>
      <c r="G63" s="47"/>
      <c r="H63" s="6">
        <v>2</v>
      </c>
      <c r="I63" s="89"/>
      <c r="J63" s="116">
        <v>2</v>
      </c>
      <c r="K63" s="89"/>
      <c r="L63" s="6"/>
    </row>
    <row r="64" spans="1:12" ht="13.5" customHeight="1" x14ac:dyDescent="0.15">
      <c r="A64" s="272"/>
      <c r="B64" s="456"/>
      <c r="C64" s="437"/>
      <c r="D64" s="437"/>
      <c r="E64" s="437"/>
      <c r="F64" s="84" t="s">
        <v>879</v>
      </c>
      <c r="G64" s="47"/>
      <c r="H64" s="6">
        <v>2</v>
      </c>
      <c r="I64" s="89">
        <v>2</v>
      </c>
      <c r="J64" s="116"/>
      <c r="K64" s="89"/>
      <c r="L64" s="6"/>
    </row>
    <row r="65" spans="1:12" ht="13.5" customHeight="1" x14ac:dyDescent="0.15">
      <c r="A65" s="272"/>
      <c r="B65" s="456"/>
      <c r="C65" s="437"/>
      <c r="D65" s="437"/>
      <c r="E65" s="437"/>
      <c r="F65" s="84" t="s">
        <v>623</v>
      </c>
      <c r="G65" s="47"/>
      <c r="H65" s="6">
        <v>3</v>
      </c>
      <c r="I65" s="89"/>
      <c r="J65" s="116">
        <v>1</v>
      </c>
      <c r="K65" s="89"/>
      <c r="L65" s="6"/>
    </row>
    <row r="66" spans="1:12" s="9" customFormat="1" ht="13.5" customHeight="1" x14ac:dyDescent="0.15">
      <c r="A66" s="272"/>
      <c r="B66" s="456"/>
      <c r="C66" s="437"/>
      <c r="D66" s="437"/>
      <c r="E66" s="437"/>
      <c r="F66" s="321" t="s">
        <v>146</v>
      </c>
      <c r="G66" s="322"/>
      <c r="H66" s="14"/>
      <c r="I66" s="13">
        <f>SUM(I61:I65)</f>
        <v>4</v>
      </c>
      <c r="J66" s="13">
        <f>SUM(J61:J65)</f>
        <v>5</v>
      </c>
      <c r="K66" s="13">
        <f>SUM(K61:K65)</f>
        <v>0</v>
      </c>
      <c r="L66" s="14" t="s">
        <v>7</v>
      </c>
    </row>
    <row r="67" spans="1:12" ht="13.5" customHeight="1" x14ac:dyDescent="0.15">
      <c r="A67" s="272"/>
      <c r="B67" s="456"/>
      <c r="C67" s="437"/>
      <c r="D67" s="437"/>
      <c r="E67" s="437" t="s">
        <v>624</v>
      </c>
      <c r="F67" s="84" t="s">
        <v>625</v>
      </c>
      <c r="G67" s="47"/>
      <c r="H67" s="6">
        <v>1</v>
      </c>
      <c r="I67" s="89"/>
      <c r="J67" s="116">
        <v>2</v>
      </c>
      <c r="K67" s="89"/>
      <c r="L67" s="6"/>
    </row>
    <row r="68" spans="1:12" ht="13.5" customHeight="1" x14ac:dyDescent="0.15">
      <c r="A68" s="272"/>
      <c r="B68" s="456"/>
      <c r="C68" s="437"/>
      <c r="D68" s="437"/>
      <c r="E68" s="437"/>
      <c r="F68" s="84" t="s">
        <v>626</v>
      </c>
      <c r="G68" s="47"/>
      <c r="H68" s="6" t="s">
        <v>668</v>
      </c>
      <c r="I68" s="89"/>
      <c r="J68" s="116">
        <v>2</v>
      </c>
      <c r="K68" s="89"/>
      <c r="L68" s="6"/>
    </row>
    <row r="69" spans="1:12" ht="13.5" customHeight="1" x14ac:dyDescent="0.15">
      <c r="A69" s="272"/>
      <c r="B69" s="456"/>
      <c r="C69" s="437"/>
      <c r="D69" s="437"/>
      <c r="E69" s="437"/>
      <c r="F69" s="84" t="s">
        <v>627</v>
      </c>
      <c r="G69" s="47"/>
      <c r="H69" s="6">
        <v>2</v>
      </c>
      <c r="I69" s="89">
        <v>2</v>
      </c>
      <c r="J69" s="116"/>
      <c r="K69" s="89"/>
      <c r="L69" s="6"/>
    </row>
    <row r="70" spans="1:12" ht="13.5" customHeight="1" x14ac:dyDescent="0.15">
      <c r="A70" s="272"/>
      <c r="B70" s="456"/>
      <c r="C70" s="437"/>
      <c r="D70" s="437"/>
      <c r="E70" s="437"/>
      <c r="F70" s="84" t="s">
        <v>628</v>
      </c>
      <c r="G70" s="47"/>
      <c r="H70" s="6" t="s">
        <v>669</v>
      </c>
      <c r="I70" s="89"/>
      <c r="J70" s="116">
        <v>2</v>
      </c>
      <c r="K70" s="89"/>
      <c r="L70" s="6"/>
    </row>
    <row r="71" spans="1:12" ht="13.5" customHeight="1" x14ac:dyDescent="0.15">
      <c r="A71" s="272"/>
      <c r="B71" s="456"/>
      <c r="C71" s="437"/>
      <c r="D71" s="437"/>
      <c r="E71" s="437"/>
      <c r="F71" s="84" t="s">
        <v>629</v>
      </c>
      <c r="G71" s="47"/>
      <c r="H71" s="6">
        <v>1</v>
      </c>
      <c r="I71" s="89">
        <v>1</v>
      </c>
      <c r="J71" s="116"/>
      <c r="K71" s="89"/>
      <c r="L71" s="6"/>
    </row>
    <row r="72" spans="1:12" ht="13.5" customHeight="1" x14ac:dyDescent="0.15">
      <c r="A72" s="272"/>
      <c r="B72" s="456"/>
      <c r="C72" s="437"/>
      <c r="D72" s="437"/>
      <c r="E72" s="437"/>
      <c r="F72" s="84" t="s">
        <v>630</v>
      </c>
      <c r="G72" s="47"/>
      <c r="H72" s="6" t="s">
        <v>57</v>
      </c>
      <c r="I72" s="89"/>
      <c r="J72" s="116">
        <v>1</v>
      </c>
      <c r="K72" s="89"/>
      <c r="L72" s="6"/>
    </row>
    <row r="73" spans="1:12" ht="13.5" customHeight="1" x14ac:dyDescent="0.15">
      <c r="A73" s="272"/>
      <c r="B73" s="456"/>
      <c r="C73" s="437"/>
      <c r="D73" s="437"/>
      <c r="E73" s="437"/>
      <c r="F73" s="84" t="s">
        <v>631</v>
      </c>
      <c r="G73" s="47"/>
      <c r="H73" s="6">
        <v>2</v>
      </c>
      <c r="I73" s="89">
        <v>2</v>
      </c>
      <c r="J73" s="116"/>
      <c r="K73" s="89"/>
      <c r="L73" s="6"/>
    </row>
    <row r="74" spans="1:12" ht="13.5" customHeight="1" x14ac:dyDescent="0.15">
      <c r="A74" s="272"/>
      <c r="B74" s="456"/>
      <c r="C74" s="437"/>
      <c r="D74" s="437"/>
      <c r="E74" s="437"/>
      <c r="F74" s="84" t="s">
        <v>632</v>
      </c>
      <c r="G74" s="47"/>
      <c r="H74" s="6" t="s">
        <v>57</v>
      </c>
      <c r="I74" s="89"/>
      <c r="J74" s="116">
        <v>1</v>
      </c>
      <c r="K74" s="89"/>
      <c r="L74" s="6"/>
    </row>
    <row r="75" spans="1:12" s="9" customFormat="1" ht="13.5" customHeight="1" x14ac:dyDescent="0.15">
      <c r="A75" s="272"/>
      <c r="B75" s="456"/>
      <c r="C75" s="437"/>
      <c r="D75" s="437"/>
      <c r="E75" s="437"/>
      <c r="F75" s="321" t="s">
        <v>450</v>
      </c>
      <c r="G75" s="322"/>
      <c r="H75" s="14"/>
      <c r="I75" s="13">
        <f>SUM(I67:I74)</f>
        <v>5</v>
      </c>
      <c r="J75" s="13">
        <f>SUM(J67:J74)</f>
        <v>8</v>
      </c>
      <c r="K75" s="13">
        <f>SUM(K67:K74)</f>
        <v>0</v>
      </c>
      <c r="L75" s="14" t="s">
        <v>7</v>
      </c>
    </row>
    <row r="76" spans="1:12" ht="13.5" customHeight="1" x14ac:dyDescent="0.15">
      <c r="A76" s="272"/>
      <c r="B76" s="456"/>
      <c r="C76" s="437"/>
      <c r="D76" s="437"/>
      <c r="E76" s="437" t="s">
        <v>633</v>
      </c>
      <c r="F76" s="84" t="s">
        <v>634</v>
      </c>
      <c r="G76" s="47"/>
      <c r="H76" s="6">
        <v>1</v>
      </c>
      <c r="I76" s="89"/>
      <c r="J76" s="116">
        <v>2</v>
      </c>
      <c r="K76" s="89"/>
      <c r="L76" s="6"/>
    </row>
    <row r="77" spans="1:12" ht="13.5" customHeight="1" x14ac:dyDescent="0.15">
      <c r="A77" s="272"/>
      <c r="B77" s="456"/>
      <c r="C77" s="437"/>
      <c r="D77" s="437"/>
      <c r="E77" s="437"/>
      <c r="F77" s="84" t="s">
        <v>612</v>
      </c>
      <c r="G77" s="47"/>
      <c r="H77" s="6">
        <v>2</v>
      </c>
      <c r="I77" s="89">
        <v>2</v>
      </c>
      <c r="J77" s="89"/>
      <c r="K77" s="89"/>
      <c r="L77" s="6"/>
    </row>
    <row r="78" spans="1:12" s="9" customFormat="1" ht="13.5" customHeight="1" x14ac:dyDescent="0.15">
      <c r="A78" s="272"/>
      <c r="B78" s="456"/>
      <c r="C78" s="437"/>
      <c r="D78" s="437"/>
      <c r="E78" s="437"/>
      <c r="F78" s="321" t="s">
        <v>53</v>
      </c>
      <c r="G78" s="322"/>
      <c r="H78" s="14"/>
      <c r="I78" s="13">
        <f>SUM(I76:I77)</f>
        <v>2</v>
      </c>
      <c r="J78" s="13">
        <f>SUM(J76:J77)</f>
        <v>2</v>
      </c>
      <c r="K78" s="13">
        <f>SUM(K76:K77)</f>
        <v>0</v>
      </c>
      <c r="L78" s="14" t="s">
        <v>7</v>
      </c>
    </row>
    <row r="79" spans="1:12" ht="13.5" customHeight="1" x14ac:dyDescent="0.15">
      <c r="A79" s="272"/>
      <c r="B79" s="456"/>
      <c r="C79" s="437"/>
      <c r="D79" s="437"/>
      <c r="E79" s="437" t="s">
        <v>635</v>
      </c>
      <c r="F79" s="84" t="s">
        <v>636</v>
      </c>
      <c r="G79" s="47"/>
      <c r="H79" s="6">
        <v>2</v>
      </c>
      <c r="I79" s="89">
        <v>2</v>
      </c>
      <c r="J79" s="89"/>
      <c r="K79" s="89"/>
      <c r="L79" s="6"/>
    </row>
    <row r="80" spans="1:12" ht="13.5" customHeight="1" x14ac:dyDescent="0.15">
      <c r="A80" s="272"/>
      <c r="B80" s="456"/>
      <c r="C80" s="437"/>
      <c r="D80" s="437"/>
      <c r="E80" s="437"/>
      <c r="F80" s="84" t="s">
        <v>637</v>
      </c>
      <c r="G80" s="47"/>
      <c r="H80" s="6">
        <v>3</v>
      </c>
      <c r="I80" s="89"/>
      <c r="J80" s="116">
        <v>2</v>
      </c>
      <c r="K80" s="89"/>
      <c r="L80" s="6"/>
    </row>
    <row r="81" spans="1:12" s="9" customFormat="1" ht="13.5" customHeight="1" x14ac:dyDescent="0.15">
      <c r="A81" s="272"/>
      <c r="B81" s="456"/>
      <c r="C81" s="437"/>
      <c r="D81" s="437"/>
      <c r="E81" s="437"/>
      <c r="F81" s="321" t="s">
        <v>53</v>
      </c>
      <c r="G81" s="322"/>
      <c r="H81" s="14"/>
      <c r="I81" s="13">
        <f>SUM(I79:I80)</f>
        <v>2</v>
      </c>
      <c r="J81" s="13">
        <f t="shared" ref="J81:K81" si="7">SUM(J79:J80)</f>
        <v>2</v>
      </c>
      <c r="K81" s="13">
        <f t="shared" si="7"/>
        <v>0</v>
      </c>
      <c r="L81" s="14" t="s">
        <v>7</v>
      </c>
    </row>
    <row r="82" spans="1:12" ht="13.5" customHeight="1" x14ac:dyDescent="0.15">
      <c r="A82" s="272"/>
      <c r="B82" s="456"/>
      <c r="C82" s="437" t="s">
        <v>311</v>
      </c>
      <c r="D82" s="437" t="s">
        <v>310</v>
      </c>
      <c r="E82" s="437"/>
      <c r="F82" s="84" t="s">
        <v>83</v>
      </c>
      <c r="G82" s="47"/>
      <c r="H82" s="6">
        <v>2</v>
      </c>
      <c r="I82" s="89"/>
      <c r="J82" s="116">
        <v>2</v>
      </c>
      <c r="K82" s="89"/>
      <c r="L82" s="6"/>
    </row>
    <row r="83" spans="1:12" ht="13.5" customHeight="1" x14ac:dyDescent="0.15">
      <c r="A83" s="272"/>
      <c r="B83" s="456"/>
      <c r="C83" s="437"/>
      <c r="D83" s="437"/>
      <c r="E83" s="437"/>
      <c r="F83" s="84" t="s">
        <v>84</v>
      </c>
      <c r="G83" s="47"/>
      <c r="H83" s="6">
        <v>2</v>
      </c>
      <c r="I83" s="89"/>
      <c r="J83" s="116">
        <v>2</v>
      </c>
      <c r="K83" s="89"/>
      <c r="L83" s="6"/>
    </row>
    <row r="84" spans="1:12" ht="13.5" customHeight="1" x14ac:dyDescent="0.15">
      <c r="A84" s="272"/>
      <c r="B84" s="456"/>
      <c r="C84" s="437"/>
      <c r="D84" s="437"/>
      <c r="E84" s="437"/>
      <c r="F84" s="84" t="s">
        <v>85</v>
      </c>
      <c r="G84" s="47"/>
      <c r="H84" s="6">
        <v>3</v>
      </c>
      <c r="I84" s="89"/>
      <c r="J84" s="116">
        <v>2</v>
      </c>
      <c r="K84" s="89"/>
      <c r="L84" s="6"/>
    </row>
    <row r="85" spans="1:12" ht="13.5" customHeight="1" x14ac:dyDescent="0.15">
      <c r="A85" s="272"/>
      <c r="B85" s="456"/>
      <c r="C85" s="437"/>
      <c r="D85" s="437"/>
      <c r="E85" s="437"/>
      <c r="F85" s="84" t="s">
        <v>86</v>
      </c>
      <c r="G85" s="47"/>
      <c r="H85" s="6">
        <v>3</v>
      </c>
      <c r="I85" s="89"/>
      <c r="J85" s="116">
        <v>2</v>
      </c>
      <c r="K85" s="89"/>
      <c r="L85" s="6"/>
    </row>
    <row r="86" spans="1:12" ht="13.5" customHeight="1" x14ac:dyDescent="0.15">
      <c r="A86" s="272"/>
      <c r="B86" s="456"/>
      <c r="C86" s="437"/>
      <c r="D86" s="437"/>
      <c r="E86" s="437"/>
      <c r="F86" s="84" t="s">
        <v>87</v>
      </c>
      <c r="G86" s="47"/>
      <c r="H86" s="6">
        <v>3</v>
      </c>
      <c r="I86" s="89"/>
      <c r="J86" s="116">
        <v>2</v>
      </c>
      <c r="K86" s="89"/>
      <c r="L86" s="6"/>
    </row>
    <row r="87" spans="1:12" ht="13.5" customHeight="1" x14ac:dyDescent="0.15">
      <c r="A87" s="272"/>
      <c r="B87" s="456"/>
      <c r="C87" s="437"/>
      <c r="D87" s="437"/>
      <c r="E87" s="437"/>
      <c r="F87" s="84" t="s">
        <v>88</v>
      </c>
      <c r="G87" s="47"/>
      <c r="H87" s="6">
        <v>3</v>
      </c>
      <c r="I87" s="89"/>
      <c r="J87" s="116">
        <v>2</v>
      </c>
      <c r="K87" s="89"/>
      <c r="L87" s="6"/>
    </row>
    <row r="88" spans="1:12" ht="13.5" customHeight="1" x14ac:dyDescent="0.15">
      <c r="A88" s="272"/>
      <c r="B88" s="456"/>
      <c r="C88" s="437"/>
      <c r="D88" s="437"/>
      <c r="E88" s="437"/>
      <c r="F88" s="84" t="s">
        <v>89</v>
      </c>
      <c r="G88" s="47"/>
      <c r="H88" s="6">
        <v>2</v>
      </c>
      <c r="I88" s="89"/>
      <c r="J88" s="116">
        <v>2</v>
      </c>
      <c r="K88" s="89"/>
      <c r="L88" s="6"/>
    </row>
    <row r="89" spans="1:12" ht="13.5" customHeight="1" x14ac:dyDescent="0.15">
      <c r="A89" s="272"/>
      <c r="B89" s="456"/>
      <c r="C89" s="437"/>
      <c r="D89" s="437"/>
      <c r="E89" s="437"/>
      <c r="F89" s="84" t="s">
        <v>90</v>
      </c>
      <c r="G89" s="47"/>
      <c r="H89" s="6">
        <v>2</v>
      </c>
      <c r="I89" s="89"/>
      <c r="J89" s="116">
        <v>2</v>
      </c>
      <c r="K89" s="89"/>
      <c r="L89" s="6"/>
    </row>
    <row r="90" spans="1:12" ht="13.5" customHeight="1" x14ac:dyDescent="0.15">
      <c r="A90" s="272"/>
      <c r="B90" s="456"/>
      <c r="C90" s="437"/>
      <c r="D90" s="437"/>
      <c r="E90" s="437"/>
      <c r="F90" s="84" t="s">
        <v>91</v>
      </c>
      <c r="G90" s="47"/>
      <c r="H90" s="6">
        <v>2</v>
      </c>
      <c r="I90" s="89"/>
      <c r="J90" s="116">
        <v>2</v>
      </c>
      <c r="K90" s="89"/>
      <c r="L90" s="6"/>
    </row>
    <row r="91" spans="1:12" ht="13.5" customHeight="1" x14ac:dyDescent="0.15">
      <c r="A91" s="272"/>
      <c r="B91" s="456"/>
      <c r="C91" s="437"/>
      <c r="D91" s="437"/>
      <c r="E91" s="437"/>
      <c r="F91" s="84" t="s">
        <v>92</v>
      </c>
      <c r="G91" s="47"/>
      <c r="H91" s="6">
        <v>3</v>
      </c>
      <c r="I91" s="89"/>
      <c r="J91" s="116">
        <v>2</v>
      </c>
      <c r="K91" s="89"/>
      <c r="L91" s="6"/>
    </row>
    <row r="92" spans="1:12" s="9" customFormat="1" ht="13.5" customHeight="1" x14ac:dyDescent="0.15">
      <c r="A92" s="272"/>
      <c r="B92" s="456"/>
      <c r="C92" s="437"/>
      <c r="D92" s="437"/>
      <c r="E92" s="437"/>
      <c r="F92" s="321" t="s">
        <v>297</v>
      </c>
      <c r="G92" s="322"/>
      <c r="H92" s="14"/>
      <c r="I92" s="13">
        <f>SUM(I82:I91)</f>
        <v>0</v>
      </c>
      <c r="J92" s="13">
        <f>SUM(J82:J91)</f>
        <v>20</v>
      </c>
      <c r="K92" s="13">
        <f t="shared" ref="K92" si="8">SUM(K82:K91)</f>
        <v>0</v>
      </c>
      <c r="L92" s="14" t="s">
        <v>7</v>
      </c>
    </row>
    <row r="93" spans="1:12" ht="13.5" customHeight="1" x14ac:dyDescent="0.15">
      <c r="A93" s="272"/>
      <c r="B93" s="456"/>
      <c r="C93" s="437"/>
      <c r="D93" s="437" t="s">
        <v>312</v>
      </c>
      <c r="E93" s="437"/>
      <c r="F93" s="84" t="s">
        <v>638</v>
      </c>
      <c r="G93" s="47"/>
      <c r="H93" s="6">
        <v>2</v>
      </c>
      <c r="I93" s="89">
        <v>2</v>
      </c>
      <c r="J93" s="89"/>
      <c r="K93" s="89"/>
      <c r="L93" s="6"/>
    </row>
    <row r="94" spans="1:12" ht="13.5" customHeight="1" x14ac:dyDescent="0.15">
      <c r="A94" s="272"/>
      <c r="B94" s="456"/>
      <c r="C94" s="437"/>
      <c r="D94" s="437"/>
      <c r="E94" s="437"/>
      <c r="F94" s="84" t="s">
        <v>639</v>
      </c>
      <c r="G94" s="47"/>
      <c r="H94" s="6">
        <v>2</v>
      </c>
      <c r="I94" s="89">
        <v>2</v>
      </c>
      <c r="J94" s="89"/>
      <c r="K94" s="89"/>
      <c r="L94" s="6"/>
    </row>
    <row r="95" spans="1:12" ht="13.5" customHeight="1" x14ac:dyDescent="0.15">
      <c r="A95" s="272"/>
      <c r="B95" s="456"/>
      <c r="C95" s="437"/>
      <c r="D95" s="437"/>
      <c r="E95" s="437"/>
      <c r="F95" s="84" t="s">
        <v>640</v>
      </c>
      <c r="G95" s="47"/>
      <c r="H95" s="6">
        <v>3</v>
      </c>
      <c r="I95" s="89">
        <v>2</v>
      </c>
      <c r="J95" s="89"/>
      <c r="K95" s="89"/>
      <c r="L95" s="6"/>
    </row>
    <row r="96" spans="1:12" s="9" customFormat="1" ht="13.5" customHeight="1" x14ac:dyDescent="0.15">
      <c r="A96" s="273"/>
      <c r="B96" s="456"/>
      <c r="C96" s="437"/>
      <c r="D96" s="437"/>
      <c r="E96" s="437"/>
      <c r="F96" s="87" t="s">
        <v>641</v>
      </c>
      <c r="G96" s="88"/>
      <c r="H96" s="6">
        <v>3</v>
      </c>
      <c r="I96" s="89">
        <v>2</v>
      </c>
      <c r="J96" s="89"/>
      <c r="K96" s="89"/>
      <c r="L96" s="6"/>
    </row>
    <row r="97" spans="1:12" s="9" customFormat="1" ht="13.5" customHeight="1" x14ac:dyDescent="0.15">
      <c r="A97" s="273"/>
      <c r="B97" s="456"/>
      <c r="C97" s="437"/>
      <c r="D97" s="437"/>
      <c r="E97" s="437"/>
      <c r="F97" s="321" t="s">
        <v>54</v>
      </c>
      <c r="G97" s="322"/>
      <c r="H97" s="14"/>
      <c r="I97" s="13">
        <f>SUM(I93:I96)</f>
        <v>8</v>
      </c>
      <c r="J97" s="13">
        <f>SUM(J93:J96)</f>
        <v>0</v>
      </c>
      <c r="K97" s="13">
        <f t="shared" ref="K97" si="9">SUM(K93:K96)</f>
        <v>0</v>
      </c>
      <c r="L97" s="14" t="s">
        <v>7</v>
      </c>
    </row>
    <row r="98" spans="1:12" ht="13.5" customHeight="1" x14ac:dyDescent="0.15">
      <c r="A98" s="273"/>
      <c r="B98" s="413" t="s">
        <v>66</v>
      </c>
      <c r="C98" s="391" t="s">
        <v>313</v>
      </c>
      <c r="D98" s="391"/>
      <c r="E98" s="391"/>
      <c r="F98" s="82" t="s">
        <v>93</v>
      </c>
      <c r="G98" s="46"/>
      <c r="H98" s="6">
        <v>1</v>
      </c>
      <c r="I98" s="89"/>
      <c r="J98" s="89">
        <v>2</v>
      </c>
      <c r="K98" s="89"/>
      <c r="L98" s="6"/>
    </row>
    <row r="99" spans="1:12" ht="13.5" customHeight="1" x14ac:dyDescent="0.15">
      <c r="A99" s="273"/>
      <c r="B99" s="413"/>
      <c r="C99" s="391"/>
      <c r="D99" s="391"/>
      <c r="E99" s="391"/>
      <c r="F99" s="85" t="s">
        <v>94</v>
      </c>
      <c r="G99" s="47"/>
      <c r="H99" s="6">
        <v>1</v>
      </c>
      <c r="I99" s="89"/>
      <c r="J99" s="89">
        <v>2</v>
      </c>
      <c r="K99" s="89"/>
      <c r="L99" s="6"/>
    </row>
    <row r="100" spans="1:12" ht="13.5" customHeight="1" x14ac:dyDescent="0.15">
      <c r="A100" s="273"/>
      <c r="B100" s="413"/>
      <c r="C100" s="391"/>
      <c r="D100" s="391"/>
      <c r="E100" s="391"/>
      <c r="F100" s="85" t="s">
        <v>95</v>
      </c>
      <c r="G100" s="47"/>
      <c r="H100" s="6">
        <v>2</v>
      </c>
      <c r="I100" s="89"/>
      <c r="J100" s="116">
        <v>2</v>
      </c>
      <c r="K100" s="89"/>
      <c r="L100" s="6"/>
    </row>
    <row r="101" spans="1:12" ht="13.5" customHeight="1" x14ac:dyDescent="0.15">
      <c r="A101" s="273"/>
      <c r="B101" s="413"/>
      <c r="C101" s="391"/>
      <c r="D101" s="391"/>
      <c r="E101" s="391"/>
      <c r="F101" s="85" t="s">
        <v>96</v>
      </c>
      <c r="G101" s="47"/>
      <c r="H101" s="6">
        <v>1</v>
      </c>
      <c r="I101" s="89">
        <v>2</v>
      </c>
      <c r="J101" s="89"/>
      <c r="K101" s="89"/>
      <c r="L101" s="6"/>
    </row>
    <row r="102" spans="1:12" ht="13.5" customHeight="1" x14ac:dyDescent="0.15">
      <c r="A102" s="273"/>
      <c r="B102" s="413"/>
      <c r="C102" s="391"/>
      <c r="D102" s="391"/>
      <c r="E102" s="391"/>
      <c r="F102" s="85" t="s">
        <v>97</v>
      </c>
      <c r="G102" s="47"/>
      <c r="H102" s="6">
        <v>2</v>
      </c>
      <c r="I102" s="89"/>
      <c r="J102" s="89">
        <v>2</v>
      </c>
      <c r="K102" s="89"/>
      <c r="L102" s="6"/>
    </row>
    <row r="103" spans="1:12" ht="13.5" customHeight="1" x14ac:dyDescent="0.15">
      <c r="A103" s="273"/>
      <c r="B103" s="413"/>
      <c r="C103" s="391"/>
      <c r="D103" s="391"/>
      <c r="E103" s="391"/>
      <c r="F103" s="85" t="s">
        <v>98</v>
      </c>
      <c r="G103" s="47"/>
      <c r="H103" s="6">
        <v>2</v>
      </c>
      <c r="I103" s="89"/>
      <c r="J103" s="89">
        <v>2</v>
      </c>
      <c r="K103" s="89"/>
      <c r="L103" s="6"/>
    </row>
    <row r="104" spans="1:12" ht="13.5" customHeight="1" x14ac:dyDescent="0.15">
      <c r="A104" s="273"/>
      <c r="B104" s="413"/>
      <c r="C104" s="391"/>
      <c r="D104" s="391"/>
      <c r="E104" s="391"/>
      <c r="F104" s="85" t="s">
        <v>99</v>
      </c>
      <c r="G104" s="47"/>
      <c r="H104" s="6">
        <v>2</v>
      </c>
      <c r="I104" s="89"/>
      <c r="J104" s="89">
        <v>2</v>
      </c>
      <c r="K104" s="89"/>
      <c r="L104" s="6"/>
    </row>
    <row r="105" spans="1:12" ht="13.5" customHeight="1" x14ac:dyDescent="0.15">
      <c r="A105" s="273"/>
      <c r="B105" s="413"/>
      <c r="C105" s="391"/>
      <c r="D105" s="391"/>
      <c r="E105" s="391"/>
      <c r="F105" s="85" t="s">
        <v>100</v>
      </c>
      <c r="G105" s="47"/>
      <c r="H105" s="6">
        <v>2</v>
      </c>
      <c r="I105" s="89"/>
      <c r="J105" s="116">
        <v>2</v>
      </c>
      <c r="K105" s="89"/>
      <c r="L105" s="6"/>
    </row>
    <row r="106" spans="1:12" ht="13.5" customHeight="1" x14ac:dyDescent="0.15">
      <c r="A106" s="273"/>
      <c r="B106" s="413"/>
      <c r="C106" s="391"/>
      <c r="D106" s="391"/>
      <c r="E106" s="391"/>
      <c r="F106" s="85" t="s">
        <v>101</v>
      </c>
      <c r="G106" s="47"/>
      <c r="H106" s="6">
        <v>2</v>
      </c>
      <c r="I106" s="89"/>
      <c r="J106" s="116">
        <v>2</v>
      </c>
      <c r="K106" s="89"/>
      <c r="L106" s="6"/>
    </row>
    <row r="107" spans="1:12" ht="13.5" customHeight="1" x14ac:dyDescent="0.15">
      <c r="A107" s="273"/>
      <c r="B107" s="413"/>
      <c r="C107" s="391"/>
      <c r="D107" s="391"/>
      <c r="E107" s="391"/>
      <c r="F107" s="85" t="s">
        <v>102</v>
      </c>
      <c r="G107" s="47"/>
      <c r="H107" s="6">
        <v>2</v>
      </c>
      <c r="I107" s="89">
        <v>1</v>
      </c>
      <c r="J107" s="89"/>
      <c r="K107" s="89"/>
      <c r="L107" s="6"/>
    </row>
    <row r="108" spans="1:12" ht="13.5" customHeight="1" x14ac:dyDescent="0.15">
      <c r="A108" s="273"/>
      <c r="B108" s="413"/>
      <c r="C108" s="391"/>
      <c r="D108" s="391"/>
      <c r="E108" s="391"/>
      <c r="F108" s="85" t="s">
        <v>103</v>
      </c>
      <c r="G108" s="47"/>
      <c r="H108" s="6">
        <v>2</v>
      </c>
      <c r="I108" s="89">
        <v>1</v>
      </c>
      <c r="J108" s="89"/>
      <c r="K108" s="89"/>
      <c r="L108" s="6"/>
    </row>
    <row r="109" spans="1:12" ht="13.5" customHeight="1" x14ac:dyDescent="0.15">
      <c r="A109" s="273"/>
      <c r="B109" s="413"/>
      <c r="C109" s="391"/>
      <c r="D109" s="391"/>
      <c r="E109" s="391"/>
      <c r="F109" s="85" t="s">
        <v>104</v>
      </c>
      <c r="G109" s="47"/>
      <c r="H109" s="6">
        <v>2</v>
      </c>
      <c r="I109" s="89">
        <v>2</v>
      </c>
      <c r="J109" s="89"/>
      <c r="K109" s="89"/>
      <c r="L109" s="6"/>
    </row>
    <row r="110" spans="1:12" s="9" customFormat="1" ht="13.5" customHeight="1" x14ac:dyDescent="0.15">
      <c r="A110" s="273"/>
      <c r="B110" s="413"/>
      <c r="C110" s="391"/>
      <c r="D110" s="391"/>
      <c r="E110" s="391"/>
      <c r="F110" s="321" t="s">
        <v>298</v>
      </c>
      <c r="G110" s="322"/>
      <c r="H110" s="14"/>
      <c r="I110" s="13">
        <f>SUM(I98:I109)</f>
        <v>6</v>
      </c>
      <c r="J110" s="13">
        <f t="shared" ref="J110:K110" si="10">SUM(J98:J109)</f>
        <v>16</v>
      </c>
      <c r="K110" s="13">
        <f t="shared" si="10"/>
        <v>0</v>
      </c>
      <c r="L110" s="14" t="s">
        <v>7</v>
      </c>
    </row>
    <row r="111" spans="1:12" ht="13.5" customHeight="1" x14ac:dyDescent="0.15">
      <c r="A111" s="273"/>
      <c r="B111" s="413"/>
      <c r="C111" s="391" t="s">
        <v>292</v>
      </c>
      <c r="D111" s="391"/>
      <c r="E111" s="391"/>
      <c r="F111" s="85" t="s">
        <v>105</v>
      </c>
      <c r="G111" s="47"/>
      <c r="H111" s="6">
        <v>3</v>
      </c>
      <c r="I111" s="89">
        <v>2</v>
      </c>
      <c r="J111" s="89"/>
      <c r="K111" s="89"/>
      <c r="L111" s="6"/>
    </row>
    <row r="112" spans="1:12" ht="13.5" customHeight="1" x14ac:dyDescent="0.15">
      <c r="A112" s="273"/>
      <c r="B112" s="413"/>
      <c r="C112" s="391"/>
      <c r="D112" s="391"/>
      <c r="E112" s="391"/>
      <c r="F112" s="85" t="s">
        <v>106</v>
      </c>
      <c r="G112" s="47"/>
      <c r="H112" s="6">
        <v>3</v>
      </c>
      <c r="I112" s="89">
        <v>1</v>
      </c>
      <c r="J112" s="89"/>
      <c r="K112" s="89"/>
      <c r="L112" s="6"/>
    </row>
    <row r="113" spans="1:12" ht="13.5" customHeight="1" x14ac:dyDescent="0.15">
      <c r="A113" s="273"/>
      <c r="B113" s="413"/>
      <c r="C113" s="391"/>
      <c r="D113" s="391"/>
      <c r="E113" s="391"/>
      <c r="F113" s="85" t="s">
        <v>107</v>
      </c>
      <c r="G113" s="47"/>
      <c r="H113" s="6">
        <v>2</v>
      </c>
      <c r="I113" s="89">
        <v>1</v>
      </c>
      <c r="J113" s="89"/>
      <c r="K113" s="89"/>
      <c r="L113" s="6"/>
    </row>
    <row r="114" spans="1:12" ht="13.5" customHeight="1" x14ac:dyDescent="0.15">
      <c r="A114" s="273"/>
      <c r="B114" s="413"/>
      <c r="C114" s="391"/>
      <c r="D114" s="391"/>
      <c r="E114" s="391"/>
      <c r="F114" s="152" t="s">
        <v>108</v>
      </c>
      <c r="G114" s="161"/>
      <c r="H114" s="11">
        <v>2</v>
      </c>
      <c r="I114" s="154">
        <v>1</v>
      </c>
      <c r="J114" s="154"/>
      <c r="K114" s="154"/>
      <c r="L114" s="6"/>
    </row>
    <row r="115" spans="1:12" ht="13.5" customHeight="1" x14ac:dyDescent="0.15">
      <c r="A115" s="273"/>
      <c r="B115" s="413"/>
      <c r="C115" s="391"/>
      <c r="D115" s="391"/>
      <c r="E115" s="391"/>
      <c r="F115" s="152" t="s">
        <v>788</v>
      </c>
      <c r="G115" s="161"/>
      <c r="H115" s="11">
        <v>2</v>
      </c>
      <c r="I115" s="154">
        <v>1</v>
      </c>
      <c r="J115" s="154"/>
      <c r="K115" s="154"/>
      <c r="L115" s="6"/>
    </row>
    <row r="116" spans="1:12" ht="13.5" customHeight="1" x14ac:dyDescent="0.15">
      <c r="A116" s="273"/>
      <c r="B116" s="413"/>
      <c r="C116" s="391"/>
      <c r="D116" s="391"/>
      <c r="E116" s="391"/>
      <c r="F116" s="152" t="s">
        <v>789</v>
      </c>
      <c r="G116" s="161"/>
      <c r="H116" s="11">
        <v>3</v>
      </c>
      <c r="I116" s="154"/>
      <c r="J116" s="154">
        <v>1</v>
      </c>
      <c r="K116" s="154"/>
      <c r="L116" s="6"/>
    </row>
    <row r="117" spans="1:12" ht="13.5" customHeight="1" x14ac:dyDescent="0.15">
      <c r="A117" s="273"/>
      <c r="B117" s="413"/>
      <c r="C117" s="391"/>
      <c r="D117" s="391"/>
      <c r="E117" s="391"/>
      <c r="F117" s="152" t="s">
        <v>790</v>
      </c>
      <c r="G117" s="161"/>
      <c r="H117" s="11">
        <v>3</v>
      </c>
      <c r="I117" s="154"/>
      <c r="J117" s="154">
        <v>1</v>
      </c>
      <c r="K117" s="154"/>
      <c r="L117" s="6"/>
    </row>
    <row r="118" spans="1:12" ht="13.5" customHeight="1" x14ac:dyDescent="0.15">
      <c r="A118" s="273"/>
      <c r="B118" s="413"/>
      <c r="C118" s="391"/>
      <c r="D118" s="391"/>
      <c r="E118" s="391"/>
      <c r="F118" s="85" t="s">
        <v>109</v>
      </c>
      <c r="G118" s="47"/>
      <c r="H118" s="6">
        <v>2</v>
      </c>
      <c r="I118" s="89">
        <v>2</v>
      </c>
      <c r="J118" s="89"/>
      <c r="K118" s="89"/>
      <c r="L118" s="6"/>
    </row>
    <row r="119" spans="1:12" ht="13.5" customHeight="1" x14ac:dyDescent="0.15">
      <c r="A119" s="273"/>
      <c r="B119" s="413"/>
      <c r="C119" s="391"/>
      <c r="D119" s="391"/>
      <c r="E119" s="391"/>
      <c r="F119" s="85" t="s">
        <v>110</v>
      </c>
      <c r="G119" s="47"/>
      <c r="H119" s="6">
        <v>3</v>
      </c>
      <c r="I119" s="89">
        <v>2</v>
      </c>
      <c r="J119" s="89"/>
      <c r="K119" s="89"/>
      <c r="L119" s="6"/>
    </row>
    <row r="120" spans="1:12" s="9" customFormat="1" ht="13.5" customHeight="1" x14ac:dyDescent="0.15">
      <c r="A120" s="273"/>
      <c r="B120" s="413"/>
      <c r="C120" s="391"/>
      <c r="D120" s="391"/>
      <c r="E120" s="391"/>
      <c r="F120" s="321" t="s">
        <v>143</v>
      </c>
      <c r="G120" s="322"/>
      <c r="H120" s="14"/>
      <c r="I120" s="13">
        <f>SUM(I111:I119)</f>
        <v>10</v>
      </c>
      <c r="J120" s="13">
        <f>SUM(J111:J119)</f>
        <v>2</v>
      </c>
      <c r="K120" s="13">
        <f>SUM(K111:K119)</f>
        <v>0</v>
      </c>
      <c r="L120" s="14" t="s">
        <v>7</v>
      </c>
    </row>
    <row r="121" spans="1:12" ht="13.5" customHeight="1" x14ac:dyDescent="0.15">
      <c r="A121" s="273"/>
      <c r="B121" s="413"/>
      <c r="C121" s="391" t="s">
        <v>293</v>
      </c>
      <c r="D121" s="391"/>
      <c r="E121" s="391"/>
      <c r="F121" s="85" t="s">
        <v>111</v>
      </c>
      <c r="G121" s="47"/>
      <c r="H121" s="6" t="s">
        <v>55</v>
      </c>
      <c r="I121" s="89">
        <v>1</v>
      </c>
      <c r="J121" s="89"/>
      <c r="K121" s="89"/>
      <c r="L121" s="6"/>
    </row>
    <row r="122" spans="1:12" ht="13.5" customHeight="1" x14ac:dyDescent="0.15">
      <c r="A122" s="273"/>
      <c r="B122" s="413"/>
      <c r="C122" s="391"/>
      <c r="D122" s="391"/>
      <c r="E122" s="391"/>
      <c r="F122" s="85" t="s">
        <v>181</v>
      </c>
      <c r="G122" s="47"/>
      <c r="H122" s="6" t="s">
        <v>56</v>
      </c>
      <c r="I122" s="89"/>
      <c r="J122" s="116">
        <v>4</v>
      </c>
      <c r="K122" s="89"/>
      <c r="L122" s="6"/>
    </row>
    <row r="123" spans="1:12" ht="13.5" customHeight="1" x14ac:dyDescent="0.15">
      <c r="A123" s="273"/>
      <c r="B123" s="413"/>
      <c r="C123" s="391"/>
      <c r="D123" s="391"/>
      <c r="E123" s="391"/>
      <c r="F123" s="85" t="s">
        <v>182</v>
      </c>
      <c r="G123" s="47"/>
      <c r="H123" s="6">
        <v>3</v>
      </c>
      <c r="I123" s="89"/>
      <c r="J123" s="116">
        <v>2</v>
      </c>
      <c r="K123" s="89"/>
      <c r="L123" s="6"/>
    </row>
    <row r="124" spans="1:12" ht="13.5" customHeight="1" x14ac:dyDescent="0.15">
      <c r="A124" s="273"/>
      <c r="B124" s="413"/>
      <c r="C124" s="391"/>
      <c r="D124" s="391"/>
      <c r="E124" s="391"/>
      <c r="F124" s="85" t="s">
        <v>183</v>
      </c>
      <c r="G124" s="47"/>
      <c r="H124" s="6" t="s">
        <v>56</v>
      </c>
      <c r="I124" s="89">
        <v>4</v>
      </c>
      <c r="J124" s="116"/>
      <c r="K124" s="89"/>
      <c r="L124" s="6"/>
    </row>
    <row r="125" spans="1:12" ht="13.5" customHeight="1" x14ac:dyDescent="0.15">
      <c r="A125" s="273"/>
      <c r="B125" s="413"/>
      <c r="C125" s="391"/>
      <c r="D125" s="391"/>
      <c r="E125" s="391"/>
      <c r="F125" s="85" t="s">
        <v>184</v>
      </c>
      <c r="G125" s="47"/>
      <c r="H125" s="6">
        <v>3</v>
      </c>
      <c r="I125" s="89"/>
      <c r="J125" s="116">
        <v>2</v>
      </c>
      <c r="K125" s="89"/>
      <c r="L125" s="6"/>
    </row>
    <row r="126" spans="1:12" ht="13.5" customHeight="1" x14ac:dyDescent="0.15">
      <c r="A126" s="273"/>
      <c r="B126" s="413"/>
      <c r="C126" s="391"/>
      <c r="D126" s="391"/>
      <c r="E126" s="391"/>
      <c r="F126" s="85" t="s">
        <v>113</v>
      </c>
      <c r="G126" s="47"/>
      <c r="H126" s="6">
        <v>4</v>
      </c>
      <c r="I126" s="89"/>
      <c r="J126" s="116">
        <v>2</v>
      </c>
      <c r="K126" s="89"/>
      <c r="L126" s="6"/>
    </row>
    <row r="127" spans="1:12" s="9" customFormat="1" ht="13.5" customHeight="1" x14ac:dyDescent="0.15">
      <c r="A127" s="273"/>
      <c r="B127" s="413"/>
      <c r="C127" s="391"/>
      <c r="D127" s="391"/>
      <c r="E127" s="391"/>
      <c r="F127" s="8" t="s">
        <v>185</v>
      </c>
      <c r="G127" s="86"/>
      <c r="H127" s="6">
        <v>4</v>
      </c>
      <c r="I127" s="89">
        <v>2</v>
      </c>
      <c r="J127" s="89"/>
      <c r="K127" s="89"/>
      <c r="L127" s="6"/>
    </row>
    <row r="128" spans="1:12" s="9" customFormat="1" ht="13.5" customHeight="1" x14ac:dyDescent="0.15">
      <c r="A128" s="273"/>
      <c r="B128" s="413"/>
      <c r="C128" s="391"/>
      <c r="D128" s="391"/>
      <c r="E128" s="391"/>
      <c r="F128" s="286" t="s">
        <v>24</v>
      </c>
      <c r="G128" s="324"/>
      <c r="H128" s="83"/>
      <c r="I128" s="4">
        <f>SUM(I121:I127)</f>
        <v>7</v>
      </c>
      <c r="J128" s="4">
        <f t="shared" ref="J128:K128" si="11">SUM(J121:J127)</f>
        <v>10</v>
      </c>
      <c r="K128" s="4">
        <f t="shared" si="11"/>
        <v>0</v>
      </c>
      <c r="L128" s="83" t="s">
        <v>7</v>
      </c>
    </row>
    <row r="129" spans="1:12" ht="13.5" customHeight="1" x14ac:dyDescent="0.15">
      <c r="A129" s="273"/>
      <c r="B129" s="275" t="s">
        <v>67</v>
      </c>
      <c r="C129" s="276"/>
      <c r="D129" s="276"/>
      <c r="E129" s="277"/>
      <c r="F129" s="85" t="s">
        <v>186</v>
      </c>
      <c r="G129" s="86"/>
      <c r="H129" s="6" t="s">
        <v>115</v>
      </c>
      <c r="I129" s="89">
        <v>1</v>
      </c>
      <c r="J129" s="89"/>
      <c r="K129" s="89"/>
      <c r="L129" s="6"/>
    </row>
    <row r="130" spans="1:12" ht="13.5" customHeight="1" x14ac:dyDescent="0.15">
      <c r="A130" s="273"/>
      <c r="B130" s="278"/>
      <c r="C130" s="279"/>
      <c r="D130" s="279"/>
      <c r="E130" s="280"/>
      <c r="F130" s="85" t="s">
        <v>187</v>
      </c>
      <c r="G130" s="86"/>
      <c r="H130" s="6">
        <v>3</v>
      </c>
      <c r="I130" s="89">
        <v>2</v>
      </c>
      <c r="J130" s="89"/>
      <c r="K130" s="89"/>
      <c r="L130" s="6"/>
    </row>
    <row r="131" spans="1:12" ht="13.5" customHeight="1" x14ac:dyDescent="0.15">
      <c r="A131" s="273"/>
      <c r="B131" s="278"/>
      <c r="C131" s="279"/>
      <c r="D131" s="279"/>
      <c r="E131" s="280"/>
      <c r="F131" s="85" t="s">
        <v>642</v>
      </c>
      <c r="G131" s="86"/>
      <c r="H131" s="6">
        <v>2</v>
      </c>
      <c r="I131" s="89">
        <v>2</v>
      </c>
      <c r="J131" s="89"/>
      <c r="K131" s="89"/>
      <c r="L131" s="6"/>
    </row>
    <row r="132" spans="1:12" ht="13.5" customHeight="1" x14ac:dyDescent="0.15">
      <c r="A132" s="273"/>
      <c r="B132" s="278"/>
      <c r="C132" s="279"/>
      <c r="D132" s="279"/>
      <c r="E132" s="280"/>
      <c r="F132" s="85" t="s">
        <v>643</v>
      </c>
      <c r="G132" s="86"/>
      <c r="H132" s="6">
        <v>3</v>
      </c>
      <c r="I132" s="89">
        <v>2</v>
      </c>
      <c r="J132" s="89"/>
      <c r="K132" s="89"/>
      <c r="L132" s="6"/>
    </row>
    <row r="133" spans="1:12" ht="13.5" customHeight="1" x14ac:dyDescent="0.15">
      <c r="A133" s="273"/>
      <c r="B133" s="278"/>
      <c r="C133" s="279"/>
      <c r="D133" s="279"/>
      <c r="E133" s="280"/>
      <c r="F133" s="85" t="s">
        <v>190</v>
      </c>
      <c r="G133" s="86"/>
      <c r="H133" s="6">
        <v>3</v>
      </c>
      <c r="I133" s="89"/>
      <c r="J133" s="116">
        <v>2</v>
      </c>
      <c r="K133" s="89"/>
      <c r="L133" s="6"/>
    </row>
    <row r="134" spans="1:12" ht="13.5" customHeight="1" x14ac:dyDescent="0.15">
      <c r="A134" s="273"/>
      <c r="B134" s="278"/>
      <c r="C134" s="279"/>
      <c r="D134" s="279"/>
      <c r="E134" s="280"/>
      <c r="F134" s="201" t="s">
        <v>119</v>
      </c>
      <c r="G134" s="204"/>
      <c r="H134" s="6">
        <v>1</v>
      </c>
      <c r="I134" s="116"/>
      <c r="J134" s="116">
        <v>1</v>
      </c>
      <c r="K134" s="116"/>
      <c r="L134" s="6"/>
    </row>
    <row r="135" spans="1:12" ht="13.5" customHeight="1" x14ac:dyDescent="0.15">
      <c r="A135" s="273"/>
      <c r="B135" s="281"/>
      <c r="C135" s="282"/>
      <c r="D135" s="282"/>
      <c r="E135" s="283"/>
      <c r="F135" s="286" t="s">
        <v>191</v>
      </c>
      <c r="G135" s="324"/>
      <c r="H135" s="4"/>
      <c r="I135" s="4">
        <f>SUM(I129:I134)</f>
        <v>7</v>
      </c>
      <c r="J135" s="4">
        <f>SUM(J129:J134)</f>
        <v>3</v>
      </c>
      <c r="K135" s="4">
        <f>SUM(K129:K134)</f>
        <v>0</v>
      </c>
      <c r="L135" s="83" t="s">
        <v>7</v>
      </c>
    </row>
    <row r="136" spans="1:12" ht="13.5" customHeight="1" x14ac:dyDescent="0.15">
      <c r="A136" s="273"/>
      <c r="B136" s="275" t="s">
        <v>355</v>
      </c>
      <c r="C136" s="276"/>
      <c r="D136" s="276"/>
      <c r="E136" s="277"/>
      <c r="F136" s="85" t="s">
        <v>529</v>
      </c>
      <c r="G136" s="86"/>
      <c r="H136" s="18">
        <v>2</v>
      </c>
      <c r="I136" s="18"/>
      <c r="J136" s="18">
        <v>2</v>
      </c>
      <c r="K136" s="18"/>
      <c r="L136" s="5"/>
    </row>
    <row r="137" spans="1:12" ht="13.5" customHeight="1" x14ac:dyDescent="0.15">
      <c r="A137" s="273"/>
      <c r="B137" s="278"/>
      <c r="C137" s="279"/>
      <c r="D137" s="279"/>
      <c r="E137" s="280"/>
      <c r="F137" s="85" t="s">
        <v>880</v>
      </c>
      <c r="G137" s="86"/>
      <c r="H137" s="89">
        <v>2</v>
      </c>
      <c r="I137" s="89"/>
      <c r="J137" s="116">
        <v>2</v>
      </c>
      <c r="K137" s="89"/>
      <c r="L137" s="6"/>
    </row>
    <row r="138" spans="1:12" ht="13.5" customHeight="1" x14ac:dyDescent="0.15">
      <c r="A138" s="273"/>
      <c r="B138" s="278"/>
      <c r="C138" s="279"/>
      <c r="D138" s="279"/>
      <c r="E138" s="280"/>
      <c r="F138" s="85" t="s">
        <v>345</v>
      </c>
      <c r="G138" s="86"/>
      <c r="H138" s="90">
        <v>1</v>
      </c>
      <c r="I138" s="90"/>
      <c r="J138" s="118">
        <v>2</v>
      </c>
      <c r="K138" s="90"/>
      <c r="L138" s="7"/>
    </row>
    <row r="139" spans="1:12" ht="13.5" customHeight="1" x14ac:dyDescent="0.15">
      <c r="A139" s="273"/>
      <c r="B139" s="281"/>
      <c r="C139" s="282"/>
      <c r="D139" s="282"/>
      <c r="E139" s="283"/>
      <c r="F139" s="286" t="s">
        <v>23</v>
      </c>
      <c r="G139" s="324"/>
      <c r="H139" s="7"/>
      <c r="I139" s="90">
        <f>SUM(I136:I138)</f>
        <v>0</v>
      </c>
      <c r="J139" s="90">
        <f>SUM(J136:J138)</f>
        <v>6</v>
      </c>
      <c r="K139" s="90">
        <f>SUM(K136:K138)</f>
        <v>0</v>
      </c>
      <c r="L139" s="4" t="s">
        <v>7</v>
      </c>
    </row>
    <row r="140" spans="1:12" ht="13.5" customHeight="1" x14ac:dyDescent="0.15">
      <c r="A140" s="273"/>
      <c r="B140" s="275" t="s">
        <v>68</v>
      </c>
      <c r="C140" s="276"/>
      <c r="D140" s="276"/>
      <c r="E140" s="277"/>
      <c r="F140" s="85" t="s">
        <v>136</v>
      </c>
      <c r="G140" s="86"/>
      <c r="H140" s="6">
        <v>2</v>
      </c>
      <c r="I140" s="89"/>
      <c r="J140" s="116">
        <v>2</v>
      </c>
      <c r="K140" s="89"/>
      <c r="L140" s="6"/>
    </row>
    <row r="141" spans="1:12" ht="13.5" customHeight="1" x14ac:dyDescent="0.15">
      <c r="A141" s="273"/>
      <c r="B141" s="278"/>
      <c r="C141" s="279"/>
      <c r="D141" s="279"/>
      <c r="E141" s="280"/>
      <c r="F141" s="152" t="s">
        <v>137</v>
      </c>
      <c r="G141" s="153"/>
      <c r="H141" s="11">
        <v>1</v>
      </c>
      <c r="I141" s="154"/>
      <c r="J141" s="154">
        <v>2</v>
      </c>
      <c r="K141" s="154"/>
      <c r="L141" s="221" t="s">
        <v>793</v>
      </c>
    </row>
    <row r="142" spans="1:12" ht="13.5" customHeight="1" x14ac:dyDescent="0.15">
      <c r="A142" s="273"/>
      <c r="B142" s="278"/>
      <c r="C142" s="279"/>
      <c r="D142" s="279"/>
      <c r="E142" s="280"/>
      <c r="F142" s="152" t="s">
        <v>138</v>
      </c>
      <c r="G142" s="153"/>
      <c r="H142" s="11">
        <v>1</v>
      </c>
      <c r="I142" s="154"/>
      <c r="J142" s="154">
        <v>2</v>
      </c>
      <c r="K142" s="154"/>
      <c r="L142" s="221"/>
    </row>
    <row r="143" spans="1:12" ht="13.5" customHeight="1" x14ac:dyDescent="0.15">
      <c r="A143" s="273"/>
      <c r="B143" s="278"/>
      <c r="C143" s="279"/>
      <c r="D143" s="279"/>
      <c r="E143" s="280"/>
      <c r="F143" s="148" t="s">
        <v>139</v>
      </c>
      <c r="G143" s="149"/>
      <c r="H143" s="6">
        <v>2</v>
      </c>
      <c r="I143" s="116"/>
      <c r="J143" s="116">
        <v>2</v>
      </c>
      <c r="K143" s="116"/>
      <c r="L143" s="6"/>
    </row>
    <row r="144" spans="1:12" ht="13.5" customHeight="1" x14ac:dyDescent="0.15">
      <c r="A144" s="273"/>
      <c r="B144" s="278"/>
      <c r="C144" s="279"/>
      <c r="D144" s="279"/>
      <c r="E144" s="280"/>
      <c r="F144" s="148" t="s">
        <v>140</v>
      </c>
      <c r="G144" s="149"/>
      <c r="H144" s="6">
        <v>2</v>
      </c>
      <c r="I144" s="116"/>
      <c r="J144" s="116">
        <v>2</v>
      </c>
      <c r="K144" s="116"/>
      <c r="L144" s="6"/>
    </row>
    <row r="145" spans="1:12" ht="13.5" customHeight="1" x14ac:dyDescent="0.15">
      <c r="A145" s="273"/>
      <c r="B145" s="278"/>
      <c r="C145" s="279"/>
      <c r="D145" s="279"/>
      <c r="E145" s="280"/>
      <c r="F145" s="147" t="s">
        <v>141</v>
      </c>
      <c r="G145" s="150"/>
      <c r="H145" s="6">
        <v>2</v>
      </c>
      <c r="I145" s="116"/>
      <c r="J145" s="116">
        <v>2</v>
      </c>
      <c r="K145" s="116"/>
      <c r="L145" s="6"/>
    </row>
    <row r="146" spans="1:12" ht="13.5" customHeight="1" x14ac:dyDescent="0.15">
      <c r="A146" s="273"/>
      <c r="B146" s="278"/>
      <c r="C146" s="279"/>
      <c r="D146" s="279"/>
      <c r="E146" s="280"/>
      <c r="F146" s="218" t="s">
        <v>142</v>
      </c>
      <c r="G146" s="219"/>
      <c r="H146" s="7">
        <v>2</v>
      </c>
      <c r="I146" s="118"/>
      <c r="J146" s="118">
        <v>1</v>
      </c>
      <c r="K146" s="118"/>
      <c r="L146" s="7"/>
    </row>
    <row r="147" spans="1:12" ht="13.5" customHeight="1" x14ac:dyDescent="0.15">
      <c r="A147" s="273"/>
      <c r="B147" s="281"/>
      <c r="C147" s="282"/>
      <c r="D147" s="282"/>
      <c r="E147" s="283"/>
      <c r="F147" s="400" t="s">
        <v>24</v>
      </c>
      <c r="G147" s="390"/>
      <c r="H147" s="163"/>
      <c r="I147" s="160">
        <f>SUM(I140:I146)</f>
        <v>0</v>
      </c>
      <c r="J147" s="160">
        <f>SUM(J140:J146)</f>
        <v>13</v>
      </c>
      <c r="K147" s="160">
        <f>SUM(K140:K146)</f>
        <v>0</v>
      </c>
      <c r="L147" s="7" t="s">
        <v>7</v>
      </c>
    </row>
    <row r="148" spans="1:12" ht="13.5" customHeight="1" x14ac:dyDescent="0.15">
      <c r="A148" s="273"/>
      <c r="B148" s="275" t="s">
        <v>69</v>
      </c>
      <c r="C148" s="276"/>
      <c r="D148" s="276"/>
      <c r="E148" s="277"/>
      <c r="F148" s="112" t="s">
        <v>738</v>
      </c>
      <c r="G148" s="86"/>
      <c r="H148" s="6"/>
      <c r="I148" s="89"/>
      <c r="J148" s="89"/>
      <c r="K148" s="89"/>
      <c r="L148" s="6"/>
    </row>
    <row r="149" spans="1:12" ht="13.5" customHeight="1" x14ac:dyDescent="0.15">
      <c r="A149" s="273"/>
      <c r="B149" s="278"/>
      <c r="C149" s="279"/>
      <c r="D149" s="279"/>
      <c r="E149" s="280"/>
      <c r="F149" s="87"/>
      <c r="G149" s="88"/>
      <c r="H149" s="7"/>
      <c r="I149" s="90"/>
      <c r="J149" s="90"/>
      <c r="K149" s="90"/>
      <c r="L149" s="6"/>
    </row>
    <row r="150" spans="1:12" ht="13.5" customHeight="1" x14ac:dyDescent="0.15">
      <c r="A150" s="273"/>
      <c r="B150" s="281"/>
      <c r="C150" s="282"/>
      <c r="D150" s="282"/>
      <c r="E150" s="283"/>
      <c r="F150" s="286" t="s">
        <v>786</v>
      </c>
      <c r="G150" s="324"/>
      <c r="H150" s="7"/>
      <c r="I150" s="90">
        <f>SUM(I148:I149)</f>
        <v>0</v>
      </c>
      <c r="J150" s="90">
        <f t="shared" ref="J150:K150" si="12">SUM(J148:J149)</f>
        <v>0</v>
      </c>
      <c r="K150" s="90">
        <f t="shared" si="12"/>
        <v>0</v>
      </c>
      <c r="L150" s="5" t="s">
        <v>7</v>
      </c>
    </row>
    <row r="151" spans="1:12" ht="13.5" customHeight="1" x14ac:dyDescent="0.15">
      <c r="A151" s="273"/>
      <c r="B151" s="378" t="s">
        <v>70</v>
      </c>
      <c r="C151" s="379"/>
      <c r="D151" s="379"/>
      <c r="E151" s="380"/>
      <c r="F151" s="84" t="s">
        <v>70</v>
      </c>
      <c r="G151" s="47"/>
      <c r="H151" s="6">
        <v>4</v>
      </c>
      <c r="I151" s="89">
        <v>5</v>
      </c>
      <c r="J151" s="89"/>
      <c r="K151" s="89"/>
      <c r="L151" s="5"/>
    </row>
    <row r="152" spans="1:12" ht="13.5" customHeight="1" thickBot="1" x14ac:dyDescent="0.2">
      <c r="A152" s="274"/>
      <c r="B152" s="387"/>
      <c r="C152" s="388"/>
      <c r="D152" s="388"/>
      <c r="E152" s="389"/>
      <c r="F152" s="321" t="s">
        <v>145</v>
      </c>
      <c r="G152" s="322"/>
      <c r="H152" s="14"/>
      <c r="I152" s="13">
        <f>SUM(I151:I151)</f>
        <v>5</v>
      </c>
      <c r="J152" s="13">
        <f t="shared" ref="J152:K152" si="13">SUM(J151:J151)</f>
        <v>0</v>
      </c>
      <c r="K152" s="13">
        <f t="shared" si="13"/>
        <v>0</v>
      </c>
      <c r="L152" s="16" t="s">
        <v>7</v>
      </c>
    </row>
    <row r="153" spans="1:12" ht="18" customHeight="1" thickTop="1" x14ac:dyDescent="0.15">
      <c r="A153" s="367" t="s">
        <v>775</v>
      </c>
      <c r="B153" s="368"/>
      <c r="C153" s="368"/>
      <c r="D153" s="368"/>
      <c r="E153" s="368"/>
      <c r="F153" s="368"/>
      <c r="G153" s="369"/>
      <c r="H153" s="165"/>
      <c r="I153" s="166">
        <f>SUM(I15,I24,I28,I32,I35,I41,I44,I57,I60,I66,I75,I78,I81,I92,I97,I110,I120,I128,I135,I139,I147,I150,I152)</f>
        <v>83</v>
      </c>
      <c r="J153" s="166">
        <f>SUM(J15,J24,J28,J32,J35,J41,J44,J57,J60,J66,J75,J78,J81,J92,J97,J110,J120,J128,J135,J139,J147,J150,J152)</f>
        <v>121</v>
      </c>
      <c r="K153" s="166">
        <f>SUM(K15,K24,K28,K32,K35,K41,K44,K57,K60,K66,K75,K78,K81,K92,K97,K110,K120,K128,K135,K139,K147,K150,K152)</f>
        <v>0</v>
      </c>
      <c r="L153" s="17"/>
    </row>
    <row r="154" spans="1:12" ht="15" customHeight="1" x14ac:dyDescent="0.15">
      <c r="A154" s="370" t="s">
        <v>51</v>
      </c>
      <c r="B154" s="371"/>
      <c r="C154" s="371"/>
      <c r="D154" s="371"/>
      <c r="E154" s="371"/>
      <c r="F154" s="371"/>
      <c r="G154" s="371"/>
      <c r="H154" s="371"/>
      <c r="I154" s="371"/>
      <c r="J154" s="371"/>
      <c r="K154" s="371"/>
      <c r="L154" s="372"/>
    </row>
    <row r="155" spans="1:12" x14ac:dyDescent="0.15">
      <c r="A155" s="373" t="s">
        <v>59</v>
      </c>
      <c r="B155" s="374"/>
      <c r="C155" s="374"/>
      <c r="D155" s="374"/>
      <c r="E155" s="374"/>
      <c r="F155" s="374"/>
      <c r="G155" s="374"/>
      <c r="H155" s="374"/>
      <c r="I155" s="374"/>
      <c r="J155" s="374"/>
      <c r="K155" s="374"/>
      <c r="L155" s="21"/>
    </row>
    <row r="156" spans="1:12" x14ac:dyDescent="0.15">
      <c r="A156" s="350" t="s">
        <v>193</v>
      </c>
      <c r="B156" s="351"/>
      <c r="C156" s="351"/>
      <c r="D156" s="351"/>
      <c r="E156" s="351"/>
      <c r="F156" s="351"/>
      <c r="G156" s="351"/>
      <c r="H156" s="351"/>
      <c r="I156" s="351"/>
      <c r="J156" s="351"/>
      <c r="K156" s="351"/>
      <c r="L156" s="354"/>
    </row>
    <row r="157" spans="1:12" ht="13.5" customHeight="1" x14ac:dyDescent="0.15">
      <c r="A157" s="51" t="s">
        <v>63</v>
      </c>
      <c r="B157" s="53"/>
      <c r="C157" s="53"/>
      <c r="D157" s="53"/>
      <c r="E157" s="53"/>
      <c r="F157" s="53"/>
      <c r="G157" s="53"/>
      <c r="H157" s="94"/>
      <c r="I157" s="53"/>
      <c r="J157" s="53"/>
      <c r="K157" s="53"/>
      <c r="L157" s="54"/>
    </row>
    <row r="158" spans="1:12" x14ac:dyDescent="0.15">
      <c r="A158" s="350" t="s">
        <v>148</v>
      </c>
      <c r="B158" s="351"/>
      <c r="C158" s="351"/>
      <c r="D158" s="351"/>
      <c r="E158" s="351"/>
      <c r="F158" s="351"/>
      <c r="G158" s="351"/>
      <c r="H158" s="351"/>
      <c r="I158" s="351"/>
      <c r="J158" s="351"/>
      <c r="K158" s="351"/>
      <c r="L158" s="354"/>
    </row>
    <row r="159" spans="1:12" x14ac:dyDescent="0.15">
      <c r="A159" s="51"/>
      <c r="B159" s="93"/>
      <c r="C159" s="93"/>
      <c r="D159" s="93"/>
      <c r="E159" s="93"/>
      <c r="F159" s="93"/>
      <c r="G159" s="93"/>
      <c r="H159" s="95"/>
      <c r="I159" s="93"/>
      <c r="J159" s="93"/>
      <c r="K159" s="93"/>
      <c r="L159" s="22"/>
    </row>
    <row r="160" spans="1:12" x14ac:dyDescent="0.15">
      <c r="A160" s="51" t="s">
        <v>264</v>
      </c>
      <c r="B160" s="93"/>
      <c r="C160" s="93"/>
      <c r="D160" s="93"/>
      <c r="E160" s="93"/>
      <c r="F160" s="93"/>
      <c r="G160" s="93"/>
      <c r="H160" s="95"/>
      <c r="I160" s="93"/>
      <c r="J160" s="93"/>
      <c r="K160" s="93"/>
      <c r="L160" s="22"/>
    </row>
    <row r="161" spans="1:12" x14ac:dyDescent="0.15">
      <c r="A161" s="51" t="s">
        <v>62</v>
      </c>
      <c r="B161" s="93"/>
      <c r="C161" s="93"/>
      <c r="D161" s="93"/>
      <c r="E161" s="93"/>
      <c r="F161" s="93"/>
      <c r="G161" s="93"/>
      <c r="H161" s="95"/>
      <c r="I161" s="93"/>
      <c r="J161" s="93"/>
      <c r="K161" s="93"/>
      <c r="L161" s="22"/>
    </row>
    <row r="162" spans="1:12" x14ac:dyDescent="0.15">
      <c r="A162" s="51" t="s">
        <v>757</v>
      </c>
      <c r="B162" s="93"/>
      <c r="C162" s="93"/>
      <c r="D162" s="93"/>
      <c r="E162" s="93"/>
      <c r="F162" s="93"/>
      <c r="G162" s="93"/>
      <c r="H162" s="95"/>
      <c r="I162" s="93"/>
      <c r="J162" s="93"/>
      <c r="K162" s="93"/>
      <c r="L162" s="22"/>
    </row>
    <row r="163" spans="1:12" x14ac:dyDescent="0.15">
      <c r="A163" s="51" t="s">
        <v>754</v>
      </c>
      <c r="B163" s="93"/>
      <c r="C163" s="93"/>
      <c r="D163" s="93"/>
      <c r="E163" s="93"/>
      <c r="F163" s="93"/>
      <c r="G163" s="93"/>
      <c r="H163" s="95"/>
      <c r="I163" s="93"/>
      <c r="J163" s="93"/>
      <c r="K163" s="93"/>
      <c r="L163" s="22"/>
    </row>
    <row r="164" spans="1:12" x14ac:dyDescent="0.15">
      <c r="A164" s="51" t="s">
        <v>755</v>
      </c>
      <c r="B164" s="93"/>
      <c r="C164" s="93"/>
      <c r="D164" s="93"/>
      <c r="E164" s="93"/>
      <c r="F164" s="93"/>
      <c r="G164" s="93"/>
      <c r="H164" s="95"/>
      <c r="I164" s="93"/>
      <c r="J164" s="93"/>
      <c r="K164" s="93"/>
      <c r="L164" s="22"/>
    </row>
    <row r="165" spans="1:12" x14ac:dyDescent="0.15">
      <c r="A165" s="51" t="s">
        <v>756</v>
      </c>
      <c r="B165" s="93"/>
      <c r="C165" s="93"/>
      <c r="D165" s="93"/>
      <c r="E165" s="93"/>
      <c r="F165" s="93"/>
      <c r="G165" s="93"/>
      <c r="H165" s="95"/>
      <c r="I165" s="93"/>
      <c r="J165" s="93"/>
      <c r="K165" s="93"/>
      <c r="L165" s="22"/>
    </row>
    <row r="166" spans="1:12" x14ac:dyDescent="0.15">
      <c r="A166" s="51" t="s">
        <v>753</v>
      </c>
      <c r="B166" s="93"/>
      <c r="C166" s="93"/>
      <c r="D166" s="93"/>
      <c r="E166" s="93"/>
      <c r="F166" s="93"/>
      <c r="G166" s="93"/>
      <c r="H166" s="95"/>
      <c r="I166" s="93"/>
      <c r="J166" s="93"/>
      <c r="K166" s="93"/>
      <c r="L166" s="22"/>
    </row>
    <row r="167" spans="1:12" x14ac:dyDescent="0.15">
      <c r="A167" s="51"/>
      <c r="B167" s="93"/>
      <c r="C167" s="93"/>
      <c r="D167" s="93"/>
      <c r="E167" s="93"/>
      <c r="F167" s="93"/>
      <c r="G167" s="93"/>
      <c r="H167" s="95"/>
      <c r="I167" s="93"/>
      <c r="J167" s="93"/>
      <c r="K167" s="93"/>
      <c r="L167" s="22"/>
    </row>
    <row r="168" spans="1:12" x14ac:dyDescent="0.15">
      <c r="A168" s="51" t="s">
        <v>265</v>
      </c>
      <c r="B168" s="93"/>
      <c r="C168" s="93"/>
      <c r="D168" s="93"/>
      <c r="E168" s="93"/>
      <c r="F168" s="93"/>
      <c r="G168" s="93"/>
      <c r="H168" s="95"/>
      <c r="I168" s="93"/>
      <c r="J168" s="93"/>
      <c r="K168" s="93"/>
      <c r="L168" s="22"/>
    </row>
    <row r="169" spans="1:12" x14ac:dyDescent="0.15">
      <c r="A169" s="51" t="s">
        <v>60</v>
      </c>
      <c r="B169" s="93"/>
      <c r="C169" s="93"/>
      <c r="D169" s="93"/>
      <c r="E169" s="93"/>
      <c r="F169" s="93"/>
      <c r="G169" s="93"/>
      <c r="H169" s="95"/>
      <c r="I169" s="93"/>
      <c r="J169" s="93"/>
      <c r="K169" s="93"/>
      <c r="L169" s="22"/>
    </row>
    <row r="170" spans="1:12" x14ac:dyDescent="0.15">
      <c r="A170" s="92"/>
      <c r="B170" s="93"/>
      <c r="C170" s="93"/>
      <c r="D170" s="93"/>
      <c r="E170" s="93"/>
      <c r="F170" s="93"/>
      <c r="G170" s="93"/>
      <c r="H170" s="95"/>
      <c r="I170" s="93"/>
      <c r="J170" s="93"/>
      <c r="K170" s="93"/>
      <c r="L170" s="22"/>
    </row>
    <row r="171" spans="1:12" x14ac:dyDescent="0.15">
      <c r="A171" s="51" t="s">
        <v>64</v>
      </c>
      <c r="B171" s="111"/>
      <c r="C171" s="111"/>
      <c r="D171" s="111"/>
      <c r="E171" s="111"/>
      <c r="F171" s="111"/>
      <c r="G171" s="111"/>
      <c r="H171" s="95"/>
      <c r="I171" s="111"/>
      <c r="J171" s="111"/>
      <c r="K171" s="111"/>
      <c r="L171" s="124"/>
    </row>
    <row r="172" spans="1:12" s="151" customFormat="1" ht="13.5" customHeight="1" x14ac:dyDescent="0.15">
      <c r="A172" s="167" t="s">
        <v>881</v>
      </c>
      <c r="B172" s="168"/>
      <c r="C172" s="168"/>
      <c r="D172" s="168"/>
      <c r="E172" s="168"/>
      <c r="F172" s="168"/>
      <c r="G172" s="168"/>
      <c r="H172" s="169"/>
      <c r="I172" s="168"/>
      <c r="J172" s="168"/>
      <c r="K172" s="168"/>
      <c r="L172" s="172"/>
    </row>
    <row r="173" spans="1:12" x14ac:dyDescent="0.15">
      <c r="A173" s="51"/>
      <c r="B173" s="111"/>
      <c r="C173" s="111"/>
      <c r="D173" s="111"/>
      <c r="E173" s="111"/>
      <c r="F173" s="111"/>
      <c r="G173" s="111"/>
      <c r="H173" s="95"/>
      <c r="I173" s="111"/>
      <c r="J173" s="111"/>
      <c r="K173" s="111"/>
      <c r="L173" s="124"/>
    </row>
    <row r="174" spans="1:12" s="151" customFormat="1" x14ac:dyDescent="0.15">
      <c r="A174" s="170" t="s">
        <v>882</v>
      </c>
      <c r="B174" s="171"/>
      <c r="C174" s="171"/>
      <c r="D174" s="171"/>
      <c r="E174" s="171"/>
      <c r="F174" s="171"/>
      <c r="G174" s="171"/>
      <c r="H174" s="95"/>
      <c r="I174" s="111"/>
      <c r="J174" s="111"/>
      <c r="K174" s="111"/>
      <c r="L174" s="124"/>
    </row>
    <row r="175" spans="1:12" x14ac:dyDescent="0.15">
      <c r="A175" s="51" t="s">
        <v>883</v>
      </c>
      <c r="B175" s="111"/>
      <c r="C175" s="111"/>
      <c r="D175" s="111"/>
      <c r="E175" s="111"/>
      <c r="F175" s="111"/>
      <c r="G175" s="111"/>
      <c r="H175" s="95"/>
      <c r="I175" s="111"/>
      <c r="J175" s="111"/>
      <c r="K175" s="111"/>
      <c r="L175" s="124"/>
    </row>
    <row r="176" spans="1:12" s="151" customFormat="1" x14ac:dyDescent="0.15">
      <c r="A176" s="170" t="s">
        <v>673</v>
      </c>
      <c r="B176" s="171"/>
      <c r="C176" s="171"/>
      <c r="D176" s="171"/>
      <c r="E176" s="171"/>
      <c r="F176" s="171"/>
      <c r="G176" s="171"/>
      <c r="H176" s="95"/>
      <c r="I176" s="111"/>
      <c r="J176" s="111"/>
      <c r="K176" s="111"/>
      <c r="L176" s="124"/>
    </row>
    <row r="177" spans="1:16" x14ac:dyDescent="0.15">
      <c r="A177" s="51" t="s">
        <v>192</v>
      </c>
      <c r="B177" s="111"/>
      <c r="C177" s="111"/>
      <c r="D177" s="111"/>
      <c r="E177" s="111"/>
      <c r="F177" s="111"/>
      <c r="G177" s="111"/>
      <c r="H177" s="95"/>
      <c r="I177" s="111"/>
      <c r="J177" s="111"/>
      <c r="K177" s="111"/>
      <c r="L177" s="124"/>
    </row>
    <row r="178" spans="1:16" x14ac:dyDescent="0.15">
      <c r="A178" s="51" t="s">
        <v>156</v>
      </c>
      <c r="B178" s="111"/>
      <c r="C178" s="111"/>
      <c r="D178" s="111"/>
      <c r="E178" s="111"/>
      <c r="F178" s="111"/>
      <c r="G178" s="111"/>
      <c r="H178" s="95"/>
      <c r="I178" s="111"/>
      <c r="J178" s="111"/>
      <c r="K178" s="111"/>
      <c r="L178" s="124"/>
    </row>
    <row r="179" spans="1:16" x14ac:dyDescent="0.15">
      <c r="A179" s="51"/>
      <c r="B179" s="111"/>
      <c r="C179" s="111"/>
      <c r="D179" s="111"/>
      <c r="E179" s="111"/>
      <c r="F179" s="111"/>
      <c r="G179" s="111"/>
      <c r="H179" s="95"/>
      <c r="I179" s="111"/>
      <c r="J179" s="111"/>
      <c r="K179" s="111"/>
      <c r="L179" s="124"/>
    </row>
    <row r="180" spans="1:16" s="151" customFormat="1" x14ac:dyDescent="0.15">
      <c r="A180" s="170" t="s">
        <v>806</v>
      </c>
      <c r="B180" s="171"/>
      <c r="C180" s="171"/>
      <c r="D180" s="171"/>
      <c r="E180" s="171"/>
      <c r="F180" s="171"/>
      <c r="G180" s="171"/>
      <c r="H180" s="95"/>
      <c r="I180" s="111"/>
      <c r="J180" s="111"/>
      <c r="K180" s="111"/>
      <c r="L180" s="124"/>
    </row>
    <row r="181" spans="1:16" ht="13.5" customHeight="1" x14ac:dyDescent="0.15">
      <c r="A181" s="51" t="s">
        <v>258</v>
      </c>
      <c r="B181" s="111"/>
      <c r="C181" s="111"/>
      <c r="D181" s="111"/>
      <c r="E181" s="111"/>
      <c r="F181" s="111"/>
      <c r="G181" s="111"/>
      <c r="H181" s="95"/>
      <c r="I181" s="111"/>
      <c r="J181" s="111"/>
      <c r="K181" s="111"/>
      <c r="L181" s="124"/>
    </row>
    <row r="182" spans="1:16" x14ac:dyDescent="0.15">
      <c r="A182" s="51" t="s">
        <v>259</v>
      </c>
      <c r="B182" s="111"/>
      <c r="C182" s="111"/>
      <c r="D182" s="111"/>
      <c r="E182" s="111"/>
      <c r="F182" s="111"/>
      <c r="G182" s="111"/>
      <c r="H182" s="95"/>
      <c r="I182" s="111"/>
      <c r="J182" s="111"/>
      <c r="K182" s="111"/>
      <c r="L182" s="124"/>
    </row>
    <row r="183" spans="1:16" s="15" customFormat="1" ht="12" customHeight="1" x14ac:dyDescent="0.15">
      <c r="A183" s="126"/>
      <c r="B183" s="127"/>
      <c r="C183" s="127"/>
      <c r="D183" s="127"/>
      <c r="E183" s="127"/>
      <c r="F183" s="127"/>
      <c r="G183" s="127"/>
      <c r="H183" s="127"/>
      <c r="I183" s="127"/>
      <c r="J183" s="127"/>
      <c r="K183" s="127"/>
      <c r="L183" s="128"/>
      <c r="M183" s="123"/>
      <c r="N183" s="123"/>
      <c r="O183" s="123"/>
      <c r="P183" s="123"/>
    </row>
    <row r="184" spans="1:16" s="15" customFormat="1" ht="12" customHeight="1" x14ac:dyDescent="0.15">
      <c r="A184" s="51" t="s">
        <v>737</v>
      </c>
      <c r="B184" s="129"/>
      <c r="C184" s="129"/>
      <c r="D184" s="129"/>
      <c r="E184" s="129"/>
      <c r="F184" s="129"/>
      <c r="G184" s="129"/>
      <c r="H184" s="129"/>
      <c r="I184" s="129"/>
      <c r="J184" s="129"/>
      <c r="K184" s="129"/>
      <c r="L184" s="130"/>
    </row>
    <row r="185" spans="1:16" s="15" customFormat="1" ht="12" customHeight="1" x14ac:dyDescent="0.15">
      <c r="A185" s="51"/>
      <c r="B185" s="129"/>
      <c r="C185" s="129"/>
      <c r="D185" s="129"/>
      <c r="E185" s="129"/>
      <c r="F185" s="129"/>
      <c r="G185" s="129"/>
      <c r="H185" s="129"/>
      <c r="I185" s="129"/>
      <c r="J185" s="129"/>
      <c r="K185" s="129"/>
      <c r="L185" s="130"/>
    </row>
    <row r="186" spans="1:16" s="15" customFormat="1" ht="12" customHeight="1" x14ac:dyDescent="0.15">
      <c r="A186" s="51"/>
      <c r="B186" s="129"/>
      <c r="C186" s="129"/>
      <c r="D186" s="129"/>
      <c r="E186" s="129"/>
      <c r="F186" s="129"/>
      <c r="G186" s="129"/>
      <c r="H186" s="129"/>
      <c r="I186" s="129"/>
      <c r="J186" s="129"/>
      <c r="K186" s="129"/>
      <c r="L186" s="130"/>
    </row>
    <row r="187" spans="1:16" s="15" customFormat="1" ht="12" customHeight="1" x14ac:dyDescent="0.15">
      <c r="A187" s="51"/>
      <c r="B187" s="129"/>
      <c r="C187" s="129"/>
      <c r="D187" s="129"/>
      <c r="E187" s="129"/>
      <c r="F187" s="129"/>
      <c r="G187" s="129"/>
      <c r="H187" s="129"/>
      <c r="I187" s="129"/>
      <c r="J187" s="129"/>
      <c r="K187" s="129"/>
      <c r="L187" s="130"/>
    </row>
    <row r="188" spans="1:16" s="15" customFormat="1" ht="12" customHeight="1" x14ac:dyDescent="0.15">
      <c r="A188" s="51"/>
      <c r="B188" s="129"/>
      <c r="C188" s="129"/>
      <c r="D188" s="129"/>
      <c r="E188" s="129"/>
      <c r="F188" s="129"/>
      <c r="G188" s="129"/>
      <c r="H188" s="129"/>
      <c r="I188" s="129"/>
      <c r="J188" s="129"/>
      <c r="K188" s="129"/>
      <c r="L188" s="130"/>
    </row>
    <row r="189" spans="1:16" s="15" customFormat="1" ht="12" customHeight="1" x14ac:dyDescent="0.15">
      <c r="A189" s="51"/>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2" customFormat="1" x14ac:dyDescent="0.15">
      <c r="A210" s="131" t="s">
        <v>740</v>
      </c>
      <c r="B210" s="129"/>
      <c r="C210" s="129"/>
      <c r="D210" s="129"/>
      <c r="E210" s="129"/>
      <c r="F210" s="129"/>
      <c r="G210" s="129"/>
      <c r="H210" s="129"/>
      <c r="I210" s="129"/>
      <c r="J210" s="129"/>
      <c r="K210" s="129"/>
      <c r="L210" s="130"/>
    </row>
    <row r="211" spans="1:12" s="12" customFormat="1" x14ac:dyDescent="0.15">
      <c r="A211" s="224" t="s">
        <v>741</v>
      </c>
      <c r="B211" s="225"/>
      <c r="C211" s="225"/>
      <c r="D211" s="225"/>
      <c r="E211" s="225"/>
      <c r="F211" s="225"/>
      <c r="G211" s="225"/>
      <c r="H211" s="225"/>
      <c r="I211" s="225"/>
      <c r="J211" s="225"/>
      <c r="K211" s="225"/>
      <c r="L211" s="226"/>
    </row>
    <row r="212" spans="1:12" s="12" customFormat="1" x14ac:dyDescent="0.15">
      <c r="A212" s="224"/>
      <c r="B212" s="225"/>
      <c r="C212" s="225"/>
      <c r="D212" s="225"/>
      <c r="E212" s="225"/>
      <c r="F212" s="225"/>
      <c r="G212" s="225"/>
      <c r="H212" s="225"/>
      <c r="I212" s="225"/>
      <c r="J212" s="225"/>
      <c r="K212" s="225"/>
      <c r="L212" s="226"/>
    </row>
    <row r="213" spans="1:12" s="12" customFormat="1" x14ac:dyDescent="0.15">
      <c r="A213" s="131" t="s">
        <v>739</v>
      </c>
      <c r="B213" s="129"/>
      <c r="C213" s="129"/>
      <c r="D213" s="129"/>
      <c r="E213" s="129"/>
      <c r="F213" s="129"/>
      <c r="G213" s="129"/>
      <c r="H213" s="129"/>
      <c r="I213" s="129"/>
      <c r="J213" s="129"/>
      <c r="K213" s="129"/>
      <c r="L213" s="130"/>
    </row>
    <row r="214" spans="1:12" s="12" customFormat="1" ht="13.5" customHeight="1" x14ac:dyDescent="0.15">
      <c r="A214" s="224" t="s">
        <v>787</v>
      </c>
      <c r="B214" s="225"/>
      <c r="C214" s="225"/>
      <c r="D214" s="225"/>
      <c r="E214" s="225"/>
      <c r="F214" s="225"/>
      <c r="G214" s="225"/>
      <c r="H214" s="225"/>
      <c r="I214" s="225"/>
      <c r="J214" s="225"/>
      <c r="K214" s="225"/>
      <c r="L214" s="226"/>
    </row>
    <row r="215" spans="1:12" s="12" customFormat="1" x14ac:dyDescent="0.15">
      <c r="A215" s="227"/>
      <c r="B215" s="228"/>
      <c r="C215" s="228"/>
      <c r="D215" s="228"/>
      <c r="E215" s="228"/>
      <c r="F215" s="228"/>
      <c r="G215" s="228"/>
      <c r="H215" s="228"/>
      <c r="I215" s="228"/>
      <c r="J215" s="228"/>
      <c r="K215" s="228"/>
      <c r="L215" s="229"/>
    </row>
  </sheetData>
  <mergeCells count="111">
    <mergeCell ref="L16:L17"/>
    <mergeCell ref="L18:L19"/>
    <mergeCell ref="L20:L21"/>
    <mergeCell ref="L22:L23"/>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 ref="F8:G8"/>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F31:G31"/>
    <mergeCell ref="F32:G32"/>
    <mergeCell ref="D33:E35"/>
    <mergeCell ref="F33:G33"/>
    <mergeCell ref="F34:G34"/>
    <mergeCell ref="F35:G35"/>
    <mergeCell ref="L45:L46"/>
    <mergeCell ref="A47:A152"/>
    <mergeCell ref="B47:B97"/>
    <mergeCell ref="C47:C81"/>
    <mergeCell ref="D47:E57"/>
    <mergeCell ref="F57:G57"/>
    <mergeCell ref="D58:D81"/>
    <mergeCell ref="E58:E60"/>
    <mergeCell ref="B42:E44"/>
    <mergeCell ref="F42:G42"/>
    <mergeCell ref="F43:G43"/>
    <mergeCell ref="F44:G44"/>
    <mergeCell ref="A45:E46"/>
    <mergeCell ref="F45:G46"/>
    <mergeCell ref="A7:A44"/>
    <mergeCell ref="F60:G60"/>
    <mergeCell ref="E61:E66"/>
    <mergeCell ref="F66:G66"/>
    <mergeCell ref="E67:E75"/>
    <mergeCell ref="F75:G75"/>
    <mergeCell ref="E76:E78"/>
    <mergeCell ref="F78:G78"/>
    <mergeCell ref="H45:H46"/>
    <mergeCell ref="I45:K45"/>
    <mergeCell ref="E79:E81"/>
    <mergeCell ref="F81:G81"/>
    <mergeCell ref="C82:C97"/>
    <mergeCell ref="D82:E92"/>
    <mergeCell ref="F92:G92"/>
    <mergeCell ref="D93:E97"/>
    <mergeCell ref="F97:G97"/>
    <mergeCell ref="B129:E135"/>
    <mergeCell ref="F135:G135"/>
    <mergeCell ref="B136:E139"/>
    <mergeCell ref="F139:G139"/>
    <mergeCell ref="B140:E147"/>
    <mergeCell ref="F147:G147"/>
    <mergeCell ref="B98:B128"/>
    <mergeCell ref="C98:E110"/>
    <mergeCell ref="F110:G110"/>
    <mergeCell ref="C111:E120"/>
    <mergeCell ref="F120:G120"/>
    <mergeCell ref="C121:E128"/>
    <mergeCell ref="F128:G128"/>
    <mergeCell ref="L141:L142"/>
    <mergeCell ref="A214:L215"/>
    <mergeCell ref="A211:L212"/>
    <mergeCell ref="A155:K155"/>
    <mergeCell ref="A156:L156"/>
    <mergeCell ref="A158:L158"/>
    <mergeCell ref="B148:E150"/>
    <mergeCell ref="F150:G150"/>
    <mergeCell ref="B151:E152"/>
    <mergeCell ref="F152:G152"/>
    <mergeCell ref="A153:G153"/>
    <mergeCell ref="A154:L154"/>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P223"/>
  <sheetViews>
    <sheetView view="pageBreakPreview" topLeftCell="A137" zoomScale="150" zoomScaleNormal="150" zoomScaleSheetLayoutView="150" zoomScalePageLayoutView="150" workbookViewId="0">
      <selection activeCell="A151" sqref="A151:L151"/>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645</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89">
        <v>1</v>
      </c>
      <c r="J8" s="89"/>
      <c r="K8" s="89"/>
      <c r="L8" s="6"/>
    </row>
    <row r="9" spans="1:12" ht="13.5" customHeight="1" x14ac:dyDescent="0.15">
      <c r="A9" s="261"/>
      <c r="B9" s="232"/>
      <c r="C9" s="263"/>
      <c r="D9" s="263"/>
      <c r="E9" s="233"/>
      <c r="F9" s="317" t="s">
        <v>25</v>
      </c>
      <c r="G9" s="318"/>
      <c r="H9" s="6">
        <v>1</v>
      </c>
      <c r="I9" s="89">
        <v>1</v>
      </c>
      <c r="J9" s="89"/>
      <c r="K9" s="89"/>
      <c r="L9" s="6"/>
    </row>
    <row r="10" spans="1:12" ht="13.5" customHeight="1" x14ac:dyDescent="0.15">
      <c r="A10" s="261"/>
      <c r="B10" s="232"/>
      <c r="C10" s="263"/>
      <c r="D10" s="263"/>
      <c r="E10" s="233"/>
      <c r="F10" s="317" t="s">
        <v>36</v>
      </c>
      <c r="G10" s="318"/>
      <c r="H10" s="6">
        <v>1</v>
      </c>
      <c r="I10" s="89">
        <v>1</v>
      </c>
      <c r="J10" s="89"/>
      <c r="K10" s="89"/>
      <c r="L10" s="11"/>
    </row>
    <row r="11" spans="1:12" ht="13.5" customHeight="1" x14ac:dyDescent="0.15">
      <c r="A11" s="261"/>
      <c r="B11" s="232"/>
      <c r="C11" s="263"/>
      <c r="D11" s="263"/>
      <c r="E11" s="233"/>
      <c r="F11" s="317" t="s">
        <v>26</v>
      </c>
      <c r="G11" s="318"/>
      <c r="H11" s="6">
        <v>1</v>
      </c>
      <c r="I11" s="89">
        <v>1</v>
      </c>
      <c r="J11" s="89"/>
      <c r="K11" s="89"/>
      <c r="L11" s="6"/>
    </row>
    <row r="12" spans="1:12" ht="13.5" customHeight="1" x14ac:dyDescent="0.15">
      <c r="A12" s="261"/>
      <c r="B12" s="232"/>
      <c r="C12" s="263"/>
      <c r="D12" s="263"/>
      <c r="E12" s="233"/>
      <c r="F12" s="317" t="s">
        <v>33</v>
      </c>
      <c r="G12" s="318"/>
      <c r="H12" s="6">
        <v>1</v>
      </c>
      <c r="I12" s="89">
        <v>1</v>
      </c>
      <c r="J12" s="89"/>
      <c r="K12" s="89"/>
      <c r="L12" s="6"/>
    </row>
    <row r="13" spans="1:12" ht="13.5" customHeight="1" x14ac:dyDescent="0.15">
      <c r="A13" s="261"/>
      <c r="B13" s="232"/>
      <c r="C13" s="263"/>
      <c r="D13" s="263"/>
      <c r="E13" s="233"/>
      <c r="F13" s="317" t="s">
        <v>27</v>
      </c>
      <c r="G13" s="318"/>
      <c r="H13" s="6">
        <v>1</v>
      </c>
      <c r="I13" s="89">
        <v>1</v>
      </c>
      <c r="J13" s="89"/>
      <c r="K13" s="89"/>
      <c r="L13" s="6"/>
    </row>
    <row r="14" spans="1:12" ht="13.5" customHeight="1" x14ac:dyDescent="0.15">
      <c r="A14" s="261"/>
      <c r="B14" s="232"/>
      <c r="C14" s="263"/>
      <c r="D14" s="263"/>
      <c r="E14" s="233"/>
      <c r="F14" s="319" t="s">
        <v>28</v>
      </c>
      <c r="G14" s="320"/>
      <c r="H14" s="6">
        <v>1</v>
      </c>
      <c r="I14" s="89">
        <v>1</v>
      </c>
      <c r="J14" s="89"/>
      <c r="K14" s="89"/>
      <c r="L14" s="6"/>
    </row>
    <row r="15" spans="1:12" ht="13.5" customHeight="1" x14ac:dyDescent="0.15">
      <c r="A15" s="261"/>
      <c r="B15" s="234"/>
      <c r="C15" s="264"/>
      <c r="D15" s="264"/>
      <c r="E15" s="235"/>
      <c r="F15" s="293" t="s">
        <v>17</v>
      </c>
      <c r="G15" s="294"/>
      <c r="H15" s="83"/>
      <c r="I15" s="4">
        <f>SUM(I7:I14)</f>
        <v>9</v>
      </c>
      <c r="J15" s="4">
        <f t="shared" ref="J15:K15" si="0">SUM(J7:J14)</f>
        <v>0</v>
      </c>
      <c r="K15" s="4">
        <f t="shared" si="0"/>
        <v>0</v>
      </c>
      <c r="L15" s="83"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83"/>
      <c r="I24" s="4">
        <f>SUM(I16:I23)</f>
        <v>0</v>
      </c>
      <c r="J24" s="4">
        <f t="shared" ref="J24:K24" si="1">SUM(J16:J23)</f>
        <v>12</v>
      </c>
      <c r="K24" s="4">
        <f t="shared" si="1"/>
        <v>0</v>
      </c>
      <c r="L24" s="83"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89">
        <v>1</v>
      </c>
      <c r="J26" s="89"/>
      <c r="K26" s="89"/>
      <c r="L26" s="6"/>
    </row>
    <row r="27" spans="1:12" ht="13.5" customHeight="1" x14ac:dyDescent="0.15">
      <c r="A27" s="261"/>
      <c r="B27" s="232"/>
      <c r="C27" s="233"/>
      <c r="D27" s="356"/>
      <c r="E27" s="421"/>
      <c r="F27" s="290" t="s">
        <v>20</v>
      </c>
      <c r="G27" s="292"/>
      <c r="H27" s="7">
        <v>1</v>
      </c>
      <c r="I27" s="90">
        <v>1</v>
      </c>
      <c r="J27" s="90"/>
      <c r="K27" s="90"/>
      <c r="L27" s="6"/>
    </row>
    <row r="28" spans="1:12" ht="13.5" customHeight="1" x14ac:dyDescent="0.15">
      <c r="A28" s="261"/>
      <c r="B28" s="232"/>
      <c r="C28" s="233"/>
      <c r="D28" s="357"/>
      <c r="E28" s="422"/>
      <c r="F28" s="286" t="s">
        <v>23</v>
      </c>
      <c r="G28" s="287"/>
      <c r="H28" s="7"/>
      <c r="I28" s="90">
        <f>SUM(I25:I27)</f>
        <v>3</v>
      </c>
      <c r="J28" s="90">
        <f t="shared" ref="J28:K28" si="2">SUM(J25:J27)</f>
        <v>0</v>
      </c>
      <c r="K28" s="90">
        <f t="shared" si="2"/>
        <v>0</v>
      </c>
      <c r="L28" s="83"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89">
        <v>1</v>
      </c>
      <c r="J30" s="89"/>
      <c r="K30" s="89"/>
      <c r="L30" s="6"/>
    </row>
    <row r="31" spans="1:12" ht="13.5" customHeight="1" x14ac:dyDescent="0.15">
      <c r="A31" s="261"/>
      <c r="B31" s="232"/>
      <c r="C31" s="233"/>
      <c r="D31" s="278"/>
      <c r="E31" s="280"/>
      <c r="F31" s="290" t="s">
        <v>748</v>
      </c>
      <c r="G31" s="292"/>
      <c r="H31" s="7">
        <v>1</v>
      </c>
      <c r="I31" s="90">
        <v>1</v>
      </c>
      <c r="J31" s="90"/>
      <c r="K31" s="90"/>
      <c r="L31" s="6"/>
    </row>
    <row r="32" spans="1:12" ht="13.5" customHeight="1" x14ac:dyDescent="0.15">
      <c r="A32" s="261"/>
      <c r="B32" s="232"/>
      <c r="C32" s="233"/>
      <c r="D32" s="281"/>
      <c r="E32" s="283"/>
      <c r="F32" s="286" t="s">
        <v>23</v>
      </c>
      <c r="G32" s="287"/>
      <c r="H32" s="7"/>
      <c r="I32" s="90">
        <f>SUM(I29:I31)</f>
        <v>3</v>
      </c>
      <c r="J32" s="90">
        <f t="shared" ref="J32:K32" si="3">SUM(J29:J31)</f>
        <v>0</v>
      </c>
      <c r="K32" s="90">
        <f t="shared" si="3"/>
        <v>0</v>
      </c>
      <c r="L32" s="83"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89">
        <v>1</v>
      </c>
      <c r="J34" s="89"/>
      <c r="K34" s="8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83" t="s">
        <v>7</v>
      </c>
    </row>
    <row r="36" spans="1:13" ht="13.5" customHeight="1" x14ac:dyDescent="0.15">
      <c r="A36" s="261"/>
      <c r="B36" s="232"/>
      <c r="C36" s="233"/>
      <c r="D36" s="355" t="s">
        <v>41</v>
      </c>
      <c r="E36" s="420"/>
      <c r="F36" s="317" t="s">
        <v>751</v>
      </c>
      <c r="G36" s="347"/>
      <c r="H36" s="6">
        <v>1</v>
      </c>
      <c r="I36" s="89">
        <v>1</v>
      </c>
      <c r="J36" s="89"/>
      <c r="K36" s="89"/>
      <c r="L36" s="6"/>
    </row>
    <row r="37" spans="1:13" ht="13.5" customHeight="1" x14ac:dyDescent="0.15">
      <c r="A37" s="261"/>
      <c r="B37" s="232"/>
      <c r="C37" s="233"/>
      <c r="D37" s="356"/>
      <c r="E37" s="421"/>
      <c r="F37" s="317" t="s">
        <v>752</v>
      </c>
      <c r="G37" s="318"/>
      <c r="H37" s="6">
        <v>1</v>
      </c>
      <c r="I37" s="89">
        <v>1</v>
      </c>
      <c r="J37" s="89"/>
      <c r="K37" s="89"/>
      <c r="L37" s="6"/>
    </row>
    <row r="38" spans="1:13" ht="13.5" customHeight="1" x14ac:dyDescent="0.15">
      <c r="A38" s="261"/>
      <c r="B38" s="232"/>
      <c r="C38" s="233"/>
      <c r="D38" s="356"/>
      <c r="E38" s="421"/>
      <c r="F38" s="284" t="s">
        <v>29</v>
      </c>
      <c r="G38" s="285"/>
      <c r="H38" s="6">
        <v>1</v>
      </c>
      <c r="I38" s="89">
        <v>1</v>
      </c>
      <c r="J38" s="89"/>
      <c r="K38" s="89"/>
      <c r="L38" s="6"/>
    </row>
    <row r="39" spans="1:13" ht="13.5" customHeight="1" x14ac:dyDescent="0.15">
      <c r="A39" s="261"/>
      <c r="B39" s="232"/>
      <c r="C39" s="233"/>
      <c r="D39" s="356"/>
      <c r="E39" s="421"/>
      <c r="F39" s="284" t="s">
        <v>30</v>
      </c>
      <c r="G39" s="296"/>
      <c r="H39" s="6">
        <v>1</v>
      </c>
      <c r="I39" s="89">
        <v>1</v>
      </c>
      <c r="J39" s="89"/>
      <c r="K39" s="89"/>
      <c r="L39" s="6"/>
    </row>
    <row r="40" spans="1:13" ht="13.5" customHeight="1" x14ac:dyDescent="0.15">
      <c r="A40" s="261"/>
      <c r="B40" s="232"/>
      <c r="C40" s="233"/>
      <c r="D40" s="356"/>
      <c r="E40" s="421"/>
      <c r="F40" s="290" t="s">
        <v>31</v>
      </c>
      <c r="G40" s="292"/>
      <c r="H40" s="7">
        <v>1</v>
      </c>
      <c r="I40" s="90">
        <v>1</v>
      </c>
      <c r="J40" s="90"/>
      <c r="K40" s="90"/>
      <c r="L40" s="6"/>
    </row>
    <row r="41" spans="1:13" ht="13.5" customHeight="1" x14ac:dyDescent="0.15">
      <c r="A41" s="261"/>
      <c r="B41" s="234"/>
      <c r="C41" s="235"/>
      <c r="D41" s="357"/>
      <c r="E41" s="422"/>
      <c r="F41" s="286" t="s">
        <v>146</v>
      </c>
      <c r="G41" s="287"/>
      <c r="H41" s="7"/>
      <c r="I41" s="90">
        <f>SUM(I36:I40)</f>
        <v>5</v>
      </c>
      <c r="J41" s="90">
        <f t="shared" ref="J41:K41" si="5">SUM(J36:J40)</f>
        <v>0</v>
      </c>
      <c r="K41" s="90">
        <f t="shared" si="5"/>
        <v>0</v>
      </c>
      <c r="L41" s="83" t="s">
        <v>7</v>
      </c>
    </row>
    <row r="42" spans="1:13" s="12" customFormat="1" ht="13.5" customHeight="1" x14ac:dyDescent="0.15">
      <c r="A42" s="261"/>
      <c r="B42" s="236" t="s">
        <v>42</v>
      </c>
      <c r="C42" s="237"/>
      <c r="D42" s="237"/>
      <c r="E42" s="238"/>
      <c r="F42" s="222" t="s">
        <v>43</v>
      </c>
      <c r="G42" s="343"/>
      <c r="H42" s="6">
        <v>1</v>
      </c>
      <c r="I42" s="6">
        <v>2</v>
      </c>
      <c r="J42" s="89"/>
      <c r="K42" s="89"/>
      <c r="L42" s="5"/>
      <c r="M42" s="20"/>
    </row>
    <row r="43" spans="1:13" s="12" customFormat="1" ht="13.5" customHeight="1" x14ac:dyDescent="0.15">
      <c r="A43" s="261"/>
      <c r="B43" s="239"/>
      <c r="C43" s="240"/>
      <c r="D43" s="240"/>
      <c r="E43" s="241"/>
      <c r="F43" s="319" t="s">
        <v>44</v>
      </c>
      <c r="G43" s="344"/>
      <c r="H43" s="6">
        <v>1</v>
      </c>
      <c r="I43" s="6">
        <v>1</v>
      </c>
      <c r="J43" s="89"/>
      <c r="K43" s="8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288</v>
      </c>
      <c r="D47" s="437" t="s">
        <v>304</v>
      </c>
      <c r="E47" s="437"/>
      <c r="F47" s="91" t="s">
        <v>72</v>
      </c>
      <c r="G47" s="46"/>
      <c r="H47" s="5">
        <v>2</v>
      </c>
      <c r="I47" s="18"/>
      <c r="J47" s="18">
        <v>2</v>
      </c>
      <c r="K47" s="18"/>
      <c r="L47" s="6"/>
    </row>
    <row r="48" spans="1:13" ht="13.5" customHeight="1" x14ac:dyDescent="0.15">
      <c r="A48" s="272"/>
      <c r="B48" s="456"/>
      <c r="C48" s="437"/>
      <c r="D48" s="437"/>
      <c r="E48" s="437"/>
      <c r="F48" s="84" t="s">
        <v>73</v>
      </c>
      <c r="G48" s="47"/>
      <c r="H48" s="6">
        <v>1</v>
      </c>
      <c r="I48" s="89"/>
      <c r="J48" s="89">
        <v>2</v>
      </c>
      <c r="K48" s="89"/>
      <c r="L48" s="6"/>
    </row>
    <row r="49" spans="1:12" ht="13.5" customHeight="1" x14ac:dyDescent="0.15">
      <c r="A49" s="272"/>
      <c r="B49" s="456"/>
      <c r="C49" s="437"/>
      <c r="D49" s="437"/>
      <c r="E49" s="437"/>
      <c r="F49" s="84" t="s">
        <v>74</v>
      </c>
      <c r="G49" s="47"/>
      <c r="H49" s="6">
        <v>2</v>
      </c>
      <c r="I49" s="89"/>
      <c r="J49" s="89">
        <v>2</v>
      </c>
      <c r="K49" s="89"/>
      <c r="L49" s="6"/>
    </row>
    <row r="50" spans="1:12" ht="13.5" customHeight="1" x14ac:dyDescent="0.15">
      <c r="A50" s="272"/>
      <c r="B50" s="456"/>
      <c r="C50" s="437"/>
      <c r="D50" s="437"/>
      <c r="E50" s="437"/>
      <c r="F50" s="84" t="s">
        <v>75</v>
      </c>
      <c r="G50" s="47"/>
      <c r="H50" s="6">
        <v>2</v>
      </c>
      <c r="I50" s="89"/>
      <c r="J50" s="89">
        <v>2</v>
      </c>
      <c r="K50" s="89"/>
      <c r="L50" s="6"/>
    </row>
    <row r="51" spans="1:12" ht="13.5" customHeight="1" x14ac:dyDescent="0.15">
      <c r="A51" s="272"/>
      <c r="B51" s="456"/>
      <c r="C51" s="437"/>
      <c r="D51" s="437"/>
      <c r="E51" s="437"/>
      <c r="F51" s="84" t="s">
        <v>76</v>
      </c>
      <c r="G51" s="47"/>
      <c r="H51" s="6">
        <v>3</v>
      </c>
      <c r="I51" s="89"/>
      <c r="J51" s="89">
        <v>2</v>
      </c>
      <c r="K51" s="89"/>
      <c r="L51" s="6"/>
    </row>
    <row r="52" spans="1:12" ht="13.5" customHeight="1" x14ac:dyDescent="0.15">
      <c r="A52" s="272"/>
      <c r="B52" s="456"/>
      <c r="C52" s="437"/>
      <c r="D52" s="437"/>
      <c r="E52" s="437"/>
      <c r="F52" s="84" t="s">
        <v>77</v>
      </c>
      <c r="G52" s="47"/>
      <c r="H52" s="6">
        <v>2</v>
      </c>
      <c r="I52" s="89"/>
      <c r="J52" s="89">
        <v>2</v>
      </c>
      <c r="K52" s="89"/>
      <c r="L52" s="6"/>
    </row>
    <row r="53" spans="1:12" ht="13.5" customHeight="1" x14ac:dyDescent="0.15">
      <c r="A53" s="272"/>
      <c r="B53" s="456"/>
      <c r="C53" s="437"/>
      <c r="D53" s="437"/>
      <c r="E53" s="437"/>
      <c r="F53" s="84" t="s">
        <v>78</v>
      </c>
      <c r="G53" s="47"/>
      <c r="H53" s="6">
        <v>4</v>
      </c>
      <c r="I53" s="89"/>
      <c r="J53" s="116">
        <v>2</v>
      </c>
      <c r="K53" s="89"/>
      <c r="L53" s="6"/>
    </row>
    <row r="54" spans="1:12" ht="13.5" customHeight="1" x14ac:dyDescent="0.15">
      <c r="A54" s="272"/>
      <c r="B54" s="456"/>
      <c r="C54" s="437"/>
      <c r="D54" s="437"/>
      <c r="E54" s="437"/>
      <c r="F54" s="84" t="s">
        <v>79</v>
      </c>
      <c r="G54" s="47"/>
      <c r="H54" s="6">
        <v>2</v>
      </c>
      <c r="I54" s="89"/>
      <c r="J54" s="89">
        <v>2</v>
      </c>
      <c r="K54" s="89"/>
      <c r="L54" s="6"/>
    </row>
    <row r="55" spans="1:12" ht="13.5" customHeight="1" x14ac:dyDescent="0.15">
      <c r="A55" s="272"/>
      <c r="B55" s="456"/>
      <c r="C55" s="437"/>
      <c r="D55" s="437"/>
      <c r="E55" s="437"/>
      <c r="F55" s="84" t="s">
        <v>80</v>
      </c>
      <c r="G55" s="47"/>
      <c r="H55" s="6">
        <v>2</v>
      </c>
      <c r="I55" s="89"/>
      <c r="J55" s="89">
        <v>2</v>
      </c>
      <c r="K55" s="89"/>
      <c r="L55" s="6"/>
    </row>
    <row r="56" spans="1:12" ht="13.5" customHeight="1" x14ac:dyDescent="0.15">
      <c r="A56" s="272"/>
      <c r="B56" s="456"/>
      <c r="C56" s="437"/>
      <c r="D56" s="437"/>
      <c r="E56" s="437"/>
      <c r="F56" s="84" t="s">
        <v>81</v>
      </c>
      <c r="G56" s="47"/>
      <c r="H56" s="6">
        <v>2</v>
      </c>
      <c r="I56" s="89"/>
      <c r="J56" s="89">
        <v>2</v>
      </c>
      <c r="K56" s="89"/>
      <c r="L56" s="6"/>
    </row>
    <row r="57" spans="1:12" s="9" customFormat="1" ht="13.5" customHeight="1" x14ac:dyDescent="0.15">
      <c r="A57" s="272"/>
      <c r="B57" s="456"/>
      <c r="C57" s="437"/>
      <c r="D57" s="437"/>
      <c r="E57" s="437"/>
      <c r="F57" s="321" t="s">
        <v>297</v>
      </c>
      <c r="G57" s="322"/>
      <c r="H57" s="14"/>
      <c r="I57" s="13">
        <f>SUM(I47:I56)</f>
        <v>0</v>
      </c>
      <c r="J57" s="13">
        <f>SUM(J47:J56)</f>
        <v>20</v>
      </c>
      <c r="K57" s="13">
        <f>SUM(K47:K56)</f>
        <v>0</v>
      </c>
      <c r="L57" s="14" t="s">
        <v>7</v>
      </c>
    </row>
    <row r="58" spans="1:12" ht="13.5" customHeight="1" x14ac:dyDescent="0.15">
      <c r="A58" s="272"/>
      <c r="B58" s="456"/>
      <c r="C58" s="437"/>
      <c r="D58" s="437" t="s">
        <v>309</v>
      </c>
      <c r="E58" s="437" t="s">
        <v>773</v>
      </c>
      <c r="F58" s="84" t="s">
        <v>646</v>
      </c>
      <c r="G58" s="47"/>
      <c r="H58" s="6">
        <v>1</v>
      </c>
      <c r="I58" s="89">
        <v>2</v>
      </c>
      <c r="J58" s="89"/>
      <c r="K58" s="89"/>
      <c r="L58" s="6"/>
    </row>
    <row r="59" spans="1:12" ht="13.5" customHeight="1" x14ac:dyDescent="0.15">
      <c r="A59" s="272"/>
      <c r="B59" s="456"/>
      <c r="C59" s="437"/>
      <c r="D59" s="437"/>
      <c r="E59" s="437"/>
      <c r="F59" s="84" t="s">
        <v>905</v>
      </c>
      <c r="G59" s="47"/>
      <c r="H59" s="6">
        <v>2</v>
      </c>
      <c r="I59" s="89"/>
      <c r="J59" s="89">
        <v>2</v>
      </c>
      <c r="K59" s="89"/>
      <c r="L59" s="6"/>
    </row>
    <row r="60" spans="1:12" ht="13.5" customHeight="1" x14ac:dyDescent="0.15">
      <c r="A60" s="272"/>
      <c r="B60" s="456"/>
      <c r="C60" s="437"/>
      <c r="D60" s="437"/>
      <c r="E60" s="437"/>
      <c r="F60" s="84" t="s">
        <v>906</v>
      </c>
      <c r="G60" s="47"/>
      <c r="H60" s="6">
        <v>2</v>
      </c>
      <c r="I60" s="89"/>
      <c r="J60" s="116">
        <v>2</v>
      </c>
      <c r="K60" s="89"/>
      <c r="L60" s="6"/>
    </row>
    <row r="61" spans="1:12" ht="13.5" customHeight="1" x14ac:dyDescent="0.15">
      <c r="A61" s="272"/>
      <c r="B61" s="456"/>
      <c r="C61" s="437"/>
      <c r="D61" s="437"/>
      <c r="E61" s="437"/>
      <c r="F61" s="84" t="s">
        <v>647</v>
      </c>
      <c r="G61" s="47"/>
      <c r="H61" s="6">
        <v>3</v>
      </c>
      <c r="I61" s="89"/>
      <c r="J61" s="89">
        <v>2</v>
      </c>
      <c r="K61" s="89"/>
      <c r="L61" s="6"/>
    </row>
    <row r="62" spans="1:12" ht="13.5" customHeight="1" x14ac:dyDescent="0.15">
      <c r="A62" s="272"/>
      <c r="B62" s="456"/>
      <c r="C62" s="437"/>
      <c r="D62" s="437"/>
      <c r="E62" s="437"/>
      <c r="F62" s="84" t="s">
        <v>648</v>
      </c>
      <c r="G62" s="47"/>
      <c r="H62" s="6">
        <v>3</v>
      </c>
      <c r="I62" s="89"/>
      <c r="J62" s="116">
        <v>2</v>
      </c>
      <c r="K62" s="89"/>
      <c r="L62" s="6"/>
    </row>
    <row r="63" spans="1:12" s="9" customFormat="1" ht="13.5" customHeight="1" x14ac:dyDescent="0.15">
      <c r="A63" s="272"/>
      <c r="B63" s="456"/>
      <c r="C63" s="437"/>
      <c r="D63" s="437"/>
      <c r="E63" s="437"/>
      <c r="F63" s="321" t="s">
        <v>146</v>
      </c>
      <c r="G63" s="322"/>
      <c r="H63" s="14"/>
      <c r="I63" s="13">
        <f>SUM(I58:I62)</f>
        <v>2</v>
      </c>
      <c r="J63" s="13">
        <f>SUM(J58:J62)</f>
        <v>8</v>
      </c>
      <c r="K63" s="13">
        <f>SUM(K58:K62)</f>
        <v>0</v>
      </c>
      <c r="L63" s="14" t="s">
        <v>7</v>
      </c>
    </row>
    <row r="64" spans="1:12" ht="13.5" customHeight="1" x14ac:dyDescent="0.15">
      <c r="A64" s="272"/>
      <c r="B64" s="456"/>
      <c r="C64" s="437"/>
      <c r="D64" s="437"/>
      <c r="E64" s="437" t="s">
        <v>649</v>
      </c>
      <c r="F64" s="84" t="s">
        <v>650</v>
      </c>
      <c r="G64" s="47"/>
      <c r="H64" s="6">
        <v>2</v>
      </c>
      <c r="I64" s="89">
        <v>2</v>
      </c>
      <c r="J64" s="89"/>
      <c r="K64" s="89"/>
      <c r="L64" s="6"/>
    </row>
    <row r="65" spans="1:12" ht="13.5" customHeight="1" x14ac:dyDescent="0.15">
      <c r="A65" s="272"/>
      <c r="B65" s="456"/>
      <c r="C65" s="437"/>
      <c r="D65" s="437"/>
      <c r="E65" s="437"/>
      <c r="F65" s="84" t="s">
        <v>651</v>
      </c>
      <c r="G65" s="47"/>
      <c r="H65" s="6">
        <v>2</v>
      </c>
      <c r="I65" s="89"/>
      <c r="J65" s="89">
        <v>2</v>
      </c>
      <c r="K65" s="89"/>
      <c r="L65" s="6"/>
    </row>
    <row r="66" spans="1:12" ht="13.5" customHeight="1" x14ac:dyDescent="0.15">
      <c r="A66" s="272"/>
      <c r="B66" s="456"/>
      <c r="C66" s="437"/>
      <c r="D66" s="437"/>
      <c r="E66" s="437"/>
      <c r="F66" s="84" t="s">
        <v>907</v>
      </c>
      <c r="G66" s="47"/>
      <c r="H66" s="6">
        <v>1</v>
      </c>
      <c r="I66" s="89"/>
      <c r="J66" s="89">
        <v>2</v>
      </c>
      <c r="K66" s="89"/>
      <c r="L66" s="6"/>
    </row>
    <row r="67" spans="1:12" ht="13.5" customHeight="1" x14ac:dyDescent="0.15">
      <c r="A67" s="272"/>
      <c r="B67" s="456"/>
      <c r="C67" s="437"/>
      <c r="D67" s="437"/>
      <c r="E67" s="437"/>
      <c r="F67" s="84" t="s">
        <v>652</v>
      </c>
      <c r="G67" s="47"/>
      <c r="H67" s="6">
        <v>3</v>
      </c>
      <c r="I67" s="89"/>
      <c r="J67" s="89">
        <v>2</v>
      </c>
      <c r="K67" s="89"/>
      <c r="L67" s="6"/>
    </row>
    <row r="68" spans="1:12" s="9" customFormat="1" ht="13.5" customHeight="1" x14ac:dyDescent="0.15">
      <c r="A68" s="272"/>
      <c r="B68" s="456"/>
      <c r="C68" s="437"/>
      <c r="D68" s="437"/>
      <c r="E68" s="437"/>
      <c r="F68" s="321" t="s">
        <v>54</v>
      </c>
      <c r="G68" s="322"/>
      <c r="H68" s="14"/>
      <c r="I68" s="13">
        <f>SUM(I64:I67)</f>
        <v>2</v>
      </c>
      <c r="J68" s="13">
        <f>SUM(J64:J67)</f>
        <v>6</v>
      </c>
      <c r="K68" s="13">
        <f>SUM(K64:K67)</f>
        <v>0</v>
      </c>
      <c r="L68" s="14" t="s">
        <v>7</v>
      </c>
    </row>
    <row r="69" spans="1:12" ht="13.5" customHeight="1" x14ac:dyDescent="0.15">
      <c r="A69" s="272"/>
      <c r="B69" s="456"/>
      <c r="C69" s="437"/>
      <c r="D69" s="437"/>
      <c r="E69" s="458" t="s">
        <v>655</v>
      </c>
      <c r="F69" s="84" t="s">
        <v>328</v>
      </c>
      <c r="G69" s="47"/>
      <c r="H69" s="6">
        <v>1</v>
      </c>
      <c r="I69" s="89"/>
      <c r="J69" s="89">
        <v>2</v>
      </c>
      <c r="K69" s="89"/>
      <c r="L69" s="6"/>
    </row>
    <row r="70" spans="1:12" ht="13.5" customHeight="1" x14ac:dyDescent="0.15">
      <c r="A70" s="272"/>
      <c r="B70" s="456"/>
      <c r="C70" s="437"/>
      <c r="D70" s="437"/>
      <c r="E70" s="458"/>
      <c r="F70" s="84" t="s">
        <v>329</v>
      </c>
      <c r="G70" s="47"/>
      <c r="H70" s="6">
        <v>2</v>
      </c>
      <c r="I70" s="89"/>
      <c r="J70" s="89">
        <v>2</v>
      </c>
      <c r="K70" s="89"/>
      <c r="L70" s="6"/>
    </row>
    <row r="71" spans="1:12" ht="13.5" customHeight="1" x14ac:dyDescent="0.15">
      <c r="A71" s="272"/>
      <c r="B71" s="456"/>
      <c r="C71" s="437"/>
      <c r="D71" s="437"/>
      <c r="E71" s="458"/>
      <c r="F71" s="84" t="s">
        <v>653</v>
      </c>
      <c r="G71" s="47"/>
      <c r="H71" s="6">
        <v>2</v>
      </c>
      <c r="I71" s="89"/>
      <c r="J71" s="89">
        <v>2</v>
      </c>
      <c r="K71" s="89"/>
      <c r="L71" s="6"/>
    </row>
    <row r="72" spans="1:12" ht="13.5" customHeight="1" x14ac:dyDescent="0.15">
      <c r="A72" s="272"/>
      <c r="B72" s="456"/>
      <c r="C72" s="437"/>
      <c r="D72" s="437"/>
      <c r="E72" s="458"/>
      <c r="F72" s="84" t="s">
        <v>330</v>
      </c>
      <c r="G72" s="47"/>
      <c r="H72" s="6">
        <v>2</v>
      </c>
      <c r="I72" s="89"/>
      <c r="J72" s="89">
        <v>2</v>
      </c>
      <c r="K72" s="89"/>
      <c r="L72" s="6"/>
    </row>
    <row r="73" spans="1:12" ht="13.5" customHeight="1" x14ac:dyDescent="0.15">
      <c r="A73" s="272"/>
      <c r="B73" s="456"/>
      <c r="C73" s="437"/>
      <c r="D73" s="437"/>
      <c r="E73" s="458"/>
      <c r="F73" s="84" t="s">
        <v>654</v>
      </c>
      <c r="G73" s="47"/>
      <c r="H73" s="6">
        <v>2</v>
      </c>
      <c r="I73" s="89"/>
      <c r="J73" s="89">
        <v>2</v>
      </c>
      <c r="K73" s="89"/>
      <c r="L73" s="6"/>
    </row>
    <row r="74" spans="1:12" s="9" customFormat="1" ht="13.5" customHeight="1" x14ac:dyDescent="0.15">
      <c r="A74" s="272"/>
      <c r="B74" s="456"/>
      <c r="C74" s="437"/>
      <c r="D74" s="437"/>
      <c r="E74" s="458"/>
      <c r="F74" s="321" t="s">
        <v>146</v>
      </c>
      <c r="G74" s="322"/>
      <c r="H74" s="14"/>
      <c r="I74" s="13">
        <f>SUM(I69:I73)</f>
        <v>0</v>
      </c>
      <c r="J74" s="13">
        <f>SUM(J69:J73)</f>
        <v>10</v>
      </c>
      <c r="K74" s="13">
        <f>SUM(K69:K73)</f>
        <v>0</v>
      </c>
      <c r="L74" s="14" t="s">
        <v>7</v>
      </c>
    </row>
    <row r="75" spans="1:12" ht="13.5" customHeight="1" x14ac:dyDescent="0.15">
      <c r="A75" s="272"/>
      <c r="B75" s="456"/>
      <c r="C75" s="437"/>
      <c r="D75" s="437"/>
      <c r="E75" s="457" t="s">
        <v>774</v>
      </c>
      <c r="F75" s="84" t="s">
        <v>656</v>
      </c>
      <c r="G75" s="47"/>
      <c r="H75" s="6">
        <v>1</v>
      </c>
      <c r="I75" s="89"/>
      <c r="J75" s="89">
        <v>2</v>
      </c>
      <c r="K75" s="89"/>
      <c r="L75" s="6"/>
    </row>
    <row r="76" spans="1:12" ht="13.5" customHeight="1" x14ac:dyDescent="0.15">
      <c r="A76" s="272"/>
      <c r="B76" s="456"/>
      <c r="C76" s="437"/>
      <c r="D76" s="437"/>
      <c r="E76" s="457"/>
      <c r="F76" s="84" t="s">
        <v>657</v>
      </c>
      <c r="G76" s="47"/>
      <c r="H76" s="6">
        <v>2</v>
      </c>
      <c r="I76" s="89"/>
      <c r="J76" s="89">
        <v>2</v>
      </c>
      <c r="K76" s="89"/>
      <c r="L76" s="6"/>
    </row>
    <row r="77" spans="1:12" ht="13.5" customHeight="1" x14ac:dyDescent="0.15">
      <c r="A77" s="272"/>
      <c r="B77" s="456"/>
      <c r="C77" s="437"/>
      <c r="D77" s="437"/>
      <c r="E77" s="457"/>
      <c r="F77" s="84" t="s">
        <v>658</v>
      </c>
      <c r="G77" s="47"/>
      <c r="H77" s="6">
        <v>3</v>
      </c>
      <c r="I77" s="89"/>
      <c r="J77" s="89">
        <v>2</v>
      </c>
      <c r="K77" s="89"/>
      <c r="L77" s="6"/>
    </row>
    <row r="78" spans="1:12" s="9" customFormat="1" ht="13.5" customHeight="1" x14ac:dyDescent="0.15">
      <c r="A78" s="272"/>
      <c r="B78" s="456"/>
      <c r="C78" s="437"/>
      <c r="D78" s="437"/>
      <c r="E78" s="457"/>
      <c r="F78" s="321" t="s">
        <v>23</v>
      </c>
      <c r="G78" s="322"/>
      <c r="H78" s="14"/>
      <c r="I78" s="13">
        <f>SUM(I75:I77)</f>
        <v>0</v>
      </c>
      <c r="J78" s="13">
        <f>SUM(J75:J77)</f>
        <v>6</v>
      </c>
      <c r="K78" s="13">
        <f>SUM(K75:K77)</f>
        <v>0</v>
      </c>
      <c r="L78" s="14" t="s">
        <v>7</v>
      </c>
    </row>
    <row r="79" spans="1:12" ht="13.5" customHeight="1" x14ac:dyDescent="0.15">
      <c r="A79" s="272"/>
      <c r="B79" s="456"/>
      <c r="C79" s="437" t="s">
        <v>311</v>
      </c>
      <c r="D79" s="437" t="s">
        <v>310</v>
      </c>
      <c r="E79" s="437"/>
      <c r="F79" s="84" t="s">
        <v>83</v>
      </c>
      <c r="G79" s="47"/>
      <c r="H79" s="6">
        <v>2</v>
      </c>
      <c r="I79" s="89">
        <v>2</v>
      </c>
      <c r="J79" s="89"/>
      <c r="K79" s="89"/>
      <c r="L79" s="6"/>
    </row>
    <row r="80" spans="1:12" ht="13.5" customHeight="1" x14ac:dyDescent="0.15">
      <c r="A80" s="272"/>
      <c r="B80" s="456"/>
      <c r="C80" s="437"/>
      <c r="D80" s="437"/>
      <c r="E80" s="437"/>
      <c r="F80" s="84" t="s">
        <v>84</v>
      </c>
      <c r="G80" s="47"/>
      <c r="H80" s="6">
        <v>2</v>
      </c>
      <c r="I80" s="89">
        <v>2</v>
      </c>
      <c r="J80" s="89"/>
      <c r="K80" s="89"/>
      <c r="L80" s="6"/>
    </row>
    <row r="81" spans="1:12" ht="13.5" customHeight="1" x14ac:dyDescent="0.15">
      <c r="A81" s="272"/>
      <c r="B81" s="456"/>
      <c r="C81" s="437"/>
      <c r="D81" s="437"/>
      <c r="E81" s="437"/>
      <c r="F81" s="84" t="s">
        <v>85</v>
      </c>
      <c r="G81" s="47"/>
      <c r="H81" s="6">
        <v>3</v>
      </c>
      <c r="I81" s="89">
        <v>2</v>
      </c>
      <c r="J81" s="89"/>
      <c r="K81" s="89"/>
      <c r="L81" s="6"/>
    </row>
    <row r="82" spans="1:12" ht="13.5" customHeight="1" x14ac:dyDescent="0.15">
      <c r="A82" s="272"/>
      <c r="B82" s="456"/>
      <c r="C82" s="437"/>
      <c r="D82" s="437"/>
      <c r="E82" s="437"/>
      <c r="F82" s="84" t="s">
        <v>86</v>
      </c>
      <c r="G82" s="47"/>
      <c r="H82" s="6">
        <v>3</v>
      </c>
      <c r="I82" s="89">
        <v>2</v>
      </c>
      <c r="J82" s="89"/>
      <c r="K82" s="89"/>
      <c r="L82" s="6"/>
    </row>
    <row r="83" spans="1:12" ht="13.5" customHeight="1" x14ac:dyDescent="0.15">
      <c r="A83" s="272"/>
      <c r="B83" s="456"/>
      <c r="C83" s="437"/>
      <c r="D83" s="437"/>
      <c r="E83" s="437"/>
      <c r="F83" s="84" t="s">
        <v>87</v>
      </c>
      <c r="G83" s="47"/>
      <c r="H83" s="6">
        <v>3</v>
      </c>
      <c r="I83" s="89">
        <v>2</v>
      </c>
      <c r="J83" s="89"/>
      <c r="K83" s="89"/>
      <c r="L83" s="6"/>
    </row>
    <row r="84" spans="1:12" ht="13.5" customHeight="1" x14ac:dyDescent="0.15">
      <c r="A84" s="272"/>
      <c r="B84" s="456"/>
      <c r="C84" s="437"/>
      <c r="D84" s="437"/>
      <c r="E84" s="437"/>
      <c r="F84" s="84" t="s">
        <v>88</v>
      </c>
      <c r="G84" s="47"/>
      <c r="H84" s="6">
        <v>3</v>
      </c>
      <c r="I84" s="89">
        <v>2</v>
      </c>
      <c r="J84" s="89"/>
      <c r="K84" s="89"/>
      <c r="L84" s="6"/>
    </row>
    <row r="85" spans="1:12" ht="13.5" customHeight="1" x14ac:dyDescent="0.15">
      <c r="A85" s="272"/>
      <c r="B85" s="456"/>
      <c r="C85" s="437"/>
      <c r="D85" s="437"/>
      <c r="E85" s="437"/>
      <c r="F85" s="84" t="s">
        <v>89</v>
      </c>
      <c r="G85" s="47"/>
      <c r="H85" s="6">
        <v>2</v>
      </c>
      <c r="I85" s="89">
        <v>2</v>
      </c>
      <c r="J85" s="89"/>
      <c r="K85" s="89"/>
      <c r="L85" s="6"/>
    </row>
    <row r="86" spans="1:12" ht="13.5" customHeight="1" x14ac:dyDescent="0.15">
      <c r="A86" s="272"/>
      <c r="B86" s="456"/>
      <c r="C86" s="437"/>
      <c r="D86" s="437"/>
      <c r="E86" s="437"/>
      <c r="F86" s="84" t="s">
        <v>90</v>
      </c>
      <c r="G86" s="47"/>
      <c r="H86" s="6">
        <v>2</v>
      </c>
      <c r="I86" s="89">
        <v>2</v>
      </c>
      <c r="J86" s="89"/>
      <c r="K86" s="89"/>
      <c r="L86" s="6"/>
    </row>
    <row r="87" spans="1:12" ht="13.5" customHeight="1" x14ac:dyDescent="0.15">
      <c r="A87" s="272"/>
      <c r="B87" s="456"/>
      <c r="C87" s="437"/>
      <c r="D87" s="437"/>
      <c r="E87" s="437"/>
      <c r="F87" s="84" t="s">
        <v>91</v>
      </c>
      <c r="G87" s="47"/>
      <c r="H87" s="6">
        <v>2</v>
      </c>
      <c r="I87" s="89">
        <v>2</v>
      </c>
      <c r="J87" s="89"/>
      <c r="K87" s="89"/>
      <c r="L87" s="6"/>
    </row>
    <row r="88" spans="1:12" ht="13.5" customHeight="1" x14ac:dyDescent="0.15">
      <c r="A88" s="272"/>
      <c r="B88" s="456"/>
      <c r="C88" s="437"/>
      <c r="D88" s="437"/>
      <c r="E88" s="437"/>
      <c r="F88" s="84" t="s">
        <v>92</v>
      </c>
      <c r="G88" s="47"/>
      <c r="H88" s="6">
        <v>3</v>
      </c>
      <c r="I88" s="89">
        <v>2</v>
      </c>
      <c r="J88" s="89"/>
      <c r="K88" s="89"/>
      <c r="L88" s="6"/>
    </row>
    <row r="89" spans="1:12" s="9" customFormat="1" ht="13.5" customHeight="1" x14ac:dyDescent="0.15">
      <c r="A89" s="272"/>
      <c r="B89" s="456"/>
      <c r="C89" s="437"/>
      <c r="D89" s="437"/>
      <c r="E89" s="437"/>
      <c r="F89" s="321" t="s">
        <v>297</v>
      </c>
      <c r="G89" s="322"/>
      <c r="H89" s="14"/>
      <c r="I89" s="13">
        <f>SUM(I79:I88)</f>
        <v>20</v>
      </c>
      <c r="J89" s="13">
        <f>SUM(J79:J88)</f>
        <v>0</v>
      </c>
      <c r="K89" s="13">
        <f t="shared" ref="K89" si="7">SUM(K79:K88)</f>
        <v>0</v>
      </c>
      <c r="L89" s="14" t="s">
        <v>7</v>
      </c>
    </row>
    <row r="90" spans="1:12" ht="13.5" customHeight="1" x14ac:dyDescent="0.15">
      <c r="A90" s="272"/>
      <c r="B90" s="456"/>
      <c r="C90" s="437"/>
      <c r="D90" s="437" t="s">
        <v>312</v>
      </c>
      <c r="E90" s="437"/>
      <c r="F90" s="84" t="s">
        <v>659</v>
      </c>
      <c r="G90" s="47"/>
      <c r="H90" s="6">
        <v>2</v>
      </c>
      <c r="I90" s="89"/>
      <c r="J90" s="89">
        <v>2</v>
      </c>
      <c r="K90" s="89"/>
      <c r="L90" s="6"/>
    </row>
    <row r="91" spans="1:12" ht="13.5" customHeight="1" x14ac:dyDescent="0.15">
      <c r="A91" s="272"/>
      <c r="B91" s="456"/>
      <c r="C91" s="437"/>
      <c r="D91" s="437"/>
      <c r="E91" s="437"/>
      <c r="F91" s="84" t="s">
        <v>660</v>
      </c>
      <c r="G91" s="47"/>
      <c r="H91" s="6">
        <v>3</v>
      </c>
      <c r="I91" s="89"/>
      <c r="J91" s="89">
        <v>2</v>
      </c>
      <c r="K91" s="89"/>
      <c r="L91" s="6"/>
    </row>
    <row r="92" spans="1:12" ht="13.5" customHeight="1" x14ac:dyDescent="0.15">
      <c r="A92" s="272"/>
      <c r="B92" s="456"/>
      <c r="C92" s="437"/>
      <c r="D92" s="437"/>
      <c r="E92" s="437"/>
      <c r="F92" s="84" t="s">
        <v>661</v>
      </c>
      <c r="G92" s="47"/>
      <c r="H92" s="6">
        <v>3</v>
      </c>
      <c r="I92" s="89"/>
      <c r="J92" s="116">
        <v>2</v>
      </c>
      <c r="K92" s="89"/>
      <c r="L92" s="6"/>
    </row>
    <row r="93" spans="1:12" ht="13.5" customHeight="1" x14ac:dyDescent="0.15">
      <c r="A93" s="272"/>
      <c r="B93" s="456"/>
      <c r="C93" s="437"/>
      <c r="D93" s="437"/>
      <c r="E93" s="437"/>
      <c r="F93" s="84" t="s">
        <v>662</v>
      </c>
      <c r="G93" s="47"/>
      <c r="H93" s="6">
        <v>3</v>
      </c>
      <c r="I93" s="89"/>
      <c r="J93" s="116">
        <v>2</v>
      </c>
      <c r="K93" s="89"/>
      <c r="L93" s="6"/>
    </row>
    <row r="94" spans="1:12" s="9" customFormat="1" ht="13.5" customHeight="1" x14ac:dyDescent="0.15">
      <c r="A94" s="273"/>
      <c r="B94" s="456"/>
      <c r="C94" s="437"/>
      <c r="D94" s="437"/>
      <c r="E94" s="437"/>
      <c r="F94" s="321" t="s">
        <v>54</v>
      </c>
      <c r="G94" s="322"/>
      <c r="H94" s="14"/>
      <c r="I94" s="13">
        <f>SUM(I90:I93)</f>
        <v>0</v>
      </c>
      <c r="J94" s="13">
        <f>SUM(J90:J93)</f>
        <v>8</v>
      </c>
      <c r="K94" s="13">
        <f>SUM(K90:K93)</f>
        <v>0</v>
      </c>
      <c r="L94" s="14" t="s">
        <v>7</v>
      </c>
    </row>
    <row r="95" spans="1:12" ht="13.5" customHeight="1" x14ac:dyDescent="0.15">
      <c r="A95" s="273"/>
      <c r="B95" s="413" t="s">
        <v>66</v>
      </c>
      <c r="C95" s="391" t="s">
        <v>313</v>
      </c>
      <c r="D95" s="391"/>
      <c r="E95" s="391"/>
      <c r="F95" s="82" t="s">
        <v>93</v>
      </c>
      <c r="G95" s="46"/>
      <c r="H95" s="6">
        <v>1</v>
      </c>
      <c r="I95" s="89"/>
      <c r="J95" s="89">
        <v>2</v>
      </c>
      <c r="K95" s="89"/>
      <c r="L95" s="6"/>
    </row>
    <row r="96" spans="1:12" ht="13.5" customHeight="1" x14ac:dyDescent="0.15">
      <c r="A96" s="273"/>
      <c r="B96" s="413"/>
      <c r="C96" s="391"/>
      <c r="D96" s="391"/>
      <c r="E96" s="391"/>
      <c r="F96" s="85" t="s">
        <v>94</v>
      </c>
      <c r="G96" s="47"/>
      <c r="H96" s="6">
        <v>1</v>
      </c>
      <c r="I96" s="89"/>
      <c r="J96" s="89">
        <v>2</v>
      </c>
      <c r="K96" s="89"/>
      <c r="L96" s="6"/>
    </row>
    <row r="97" spans="1:12" ht="13.5" customHeight="1" x14ac:dyDescent="0.15">
      <c r="A97" s="273"/>
      <c r="B97" s="413"/>
      <c r="C97" s="391"/>
      <c r="D97" s="391"/>
      <c r="E97" s="391"/>
      <c r="F97" s="85" t="s">
        <v>95</v>
      </c>
      <c r="G97" s="47"/>
      <c r="H97" s="6">
        <v>2</v>
      </c>
      <c r="I97" s="89"/>
      <c r="J97" s="116">
        <v>2</v>
      </c>
      <c r="K97" s="89"/>
      <c r="L97" s="6"/>
    </row>
    <row r="98" spans="1:12" ht="13.5" customHeight="1" x14ac:dyDescent="0.15">
      <c r="A98" s="273"/>
      <c r="B98" s="413"/>
      <c r="C98" s="391"/>
      <c r="D98" s="391"/>
      <c r="E98" s="391"/>
      <c r="F98" s="85" t="s">
        <v>96</v>
      </c>
      <c r="G98" s="47"/>
      <c r="H98" s="6">
        <v>1</v>
      </c>
      <c r="I98" s="89">
        <v>2</v>
      </c>
      <c r="J98" s="89"/>
      <c r="K98" s="89"/>
      <c r="L98" s="6"/>
    </row>
    <row r="99" spans="1:12" ht="13.5" customHeight="1" x14ac:dyDescent="0.15">
      <c r="A99" s="273"/>
      <c r="B99" s="413"/>
      <c r="C99" s="391"/>
      <c r="D99" s="391"/>
      <c r="E99" s="391"/>
      <c r="F99" s="85" t="s">
        <v>97</v>
      </c>
      <c r="G99" s="47"/>
      <c r="H99" s="6">
        <v>2</v>
      </c>
      <c r="I99" s="89"/>
      <c r="J99" s="89">
        <v>2</v>
      </c>
      <c r="K99" s="89"/>
      <c r="L99" s="6"/>
    </row>
    <row r="100" spans="1:12" ht="13.5" customHeight="1" x14ac:dyDescent="0.15">
      <c r="A100" s="273"/>
      <c r="B100" s="413"/>
      <c r="C100" s="391"/>
      <c r="D100" s="391"/>
      <c r="E100" s="391"/>
      <c r="F100" s="85" t="s">
        <v>98</v>
      </c>
      <c r="G100" s="47"/>
      <c r="H100" s="6">
        <v>2</v>
      </c>
      <c r="I100" s="89"/>
      <c r="J100" s="89">
        <v>2</v>
      </c>
      <c r="K100" s="89"/>
      <c r="L100" s="6"/>
    </row>
    <row r="101" spans="1:12" ht="13.5" customHeight="1" x14ac:dyDescent="0.15">
      <c r="A101" s="273"/>
      <c r="B101" s="413"/>
      <c r="C101" s="391"/>
      <c r="D101" s="391"/>
      <c r="E101" s="391"/>
      <c r="F101" s="85" t="s">
        <v>99</v>
      </c>
      <c r="G101" s="47"/>
      <c r="H101" s="6">
        <v>2</v>
      </c>
      <c r="I101" s="89"/>
      <c r="J101" s="89">
        <v>2</v>
      </c>
      <c r="K101" s="89"/>
      <c r="L101" s="6"/>
    </row>
    <row r="102" spans="1:12" ht="13.5" customHeight="1" x14ac:dyDescent="0.15">
      <c r="A102" s="273"/>
      <c r="B102" s="413"/>
      <c r="C102" s="391"/>
      <c r="D102" s="391"/>
      <c r="E102" s="391"/>
      <c r="F102" s="85" t="s">
        <v>100</v>
      </c>
      <c r="G102" s="47"/>
      <c r="H102" s="6">
        <v>2</v>
      </c>
      <c r="I102" s="89"/>
      <c r="J102" s="116">
        <v>2</v>
      </c>
      <c r="K102" s="89"/>
      <c r="L102" s="6"/>
    </row>
    <row r="103" spans="1:12" ht="13.5" customHeight="1" x14ac:dyDescent="0.15">
      <c r="A103" s="273"/>
      <c r="B103" s="413"/>
      <c r="C103" s="391"/>
      <c r="D103" s="391"/>
      <c r="E103" s="391"/>
      <c r="F103" s="85" t="s">
        <v>101</v>
      </c>
      <c r="G103" s="47"/>
      <c r="H103" s="6">
        <v>2</v>
      </c>
      <c r="I103" s="89"/>
      <c r="J103" s="116">
        <v>2</v>
      </c>
      <c r="K103" s="89"/>
      <c r="L103" s="6"/>
    </row>
    <row r="104" spans="1:12" ht="13.5" customHeight="1" x14ac:dyDescent="0.15">
      <c r="A104" s="273"/>
      <c r="B104" s="413"/>
      <c r="C104" s="391"/>
      <c r="D104" s="391"/>
      <c r="E104" s="391"/>
      <c r="F104" s="85" t="s">
        <v>102</v>
      </c>
      <c r="G104" s="47"/>
      <c r="H104" s="6">
        <v>2</v>
      </c>
      <c r="I104" s="89">
        <v>1</v>
      </c>
      <c r="J104" s="89"/>
      <c r="K104" s="89"/>
      <c r="L104" s="6"/>
    </row>
    <row r="105" spans="1:12" ht="13.5" customHeight="1" x14ac:dyDescent="0.15">
      <c r="A105" s="273"/>
      <c r="B105" s="413"/>
      <c r="C105" s="391"/>
      <c r="D105" s="391"/>
      <c r="E105" s="391"/>
      <c r="F105" s="85" t="s">
        <v>103</v>
      </c>
      <c r="G105" s="47"/>
      <c r="H105" s="6">
        <v>2</v>
      </c>
      <c r="I105" s="89">
        <v>1</v>
      </c>
      <c r="J105" s="89"/>
      <c r="K105" s="89"/>
      <c r="L105" s="6"/>
    </row>
    <row r="106" spans="1:12" ht="13.5" customHeight="1" x14ac:dyDescent="0.15">
      <c r="A106" s="273"/>
      <c r="B106" s="413"/>
      <c r="C106" s="391"/>
      <c r="D106" s="391"/>
      <c r="E106" s="391"/>
      <c r="F106" s="85" t="s">
        <v>104</v>
      </c>
      <c r="G106" s="47"/>
      <c r="H106" s="6">
        <v>2</v>
      </c>
      <c r="I106" s="89">
        <v>2</v>
      </c>
      <c r="J106" s="89"/>
      <c r="K106" s="89"/>
      <c r="L106" s="6"/>
    </row>
    <row r="107" spans="1:12" s="9" customFormat="1" ht="13.5" customHeight="1" x14ac:dyDescent="0.15">
      <c r="A107" s="273"/>
      <c r="B107" s="413"/>
      <c r="C107" s="391"/>
      <c r="D107" s="391"/>
      <c r="E107" s="391"/>
      <c r="F107" s="321" t="s">
        <v>298</v>
      </c>
      <c r="G107" s="322"/>
      <c r="H107" s="14"/>
      <c r="I107" s="13">
        <f>SUM(I95:I106)</f>
        <v>6</v>
      </c>
      <c r="J107" s="13">
        <f t="shared" ref="J107:K107" si="8">SUM(J95:J106)</f>
        <v>16</v>
      </c>
      <c r="K107" s="13">
        <f t="shared" si="8"/>
        <v>0</v>
      </c>
      <c r="L107" s="14" t="s">
        <v>7</v>
      </c>
    </row>
    <row r="108" spans="1:12" ht="13.5" customHeight="1" x14ac:dyDescent="0.15">
      <c r="A108" s="273"/>
      <c r="B108" s="413"/>
      <c r="C108" s="391" t="s">
        <v>292</v>
      </c>
      <c r="D108" s="391"/>
      <c r="E108" s="391"/>
      <c r="F108" s="85" t="s">
        <v>105</v>
      </c>
      <c r="G108" s="47"/>
      <c r="H108" s="6">
        <v>3</v>
      </c>
      <c r="I108" s="89">
        <v>2</v>
      </c>
      <c r="J108" s="89"/>
      <c r="K108" s="89"/>
      <c r="L108" s="6"/>
    </row>
    <row r="109" spans="1:12" ht="13.5" customHeight="1" x14ac:dyDescent="0.15">
      <c r="A109" s="273"/>
      <c r="B109" s="413"/>
      <c r="C109" s="391"/>
      <c r="D109" s="391"/>
      <c r="E109" s="391"/>
      <c r="F109" s="85" t="s">
        <v>106</v>
      </c>
      <c r="G109" s="47"/>
      <c r="H109" s="6">
        <v>3</v>
      </c>
      <c r="I109" s="89">
        <v>1</v>
      </c>
      <c r="J109" s="89"/>
      <c r="K109" s="89"/>
      <c r="L109" s="6"/>
    </row>
    <row r="110" spans="1:12" ht="13.5" customHeight="1" x14ac:dyDescent="0.15">
      <c r="A110" s="273"/>
      <c r="B110" s="413"/>
      <c r="C110" s="391"/>
      <c r="D110" s="391"/>
      <c r="E110" s="391"/>
      <c r="F110" s="85" t="s">
        <v>107</v>
      </c>
      <c r="G110" s="47"/>
      <c r="H110" s="6">
        <v>2</v>
      </c>
      <c r="I110" s="89">
        <v>1</v>
      </c>
      <c r="J110" s="89"/>
      <c r="K110" s="89"/>
      <c r="L110" s="6"/>
    </row>
    <row r="111" spans="1:12" ht="13.5" customHeight="1" x14ac:dyDescent="0.15">
      <c r="A111" s="273"/>
      <c r="B111" s="413"/>
      <c r="C111" s="391"/>
      <c r="D111" s="391"/>
      <c r="E111" s="391"/>
      <c r="F111" s="152" t="s">
        <v>108</v>
      </c>
      <c r="G111" s="161"/>
      <c r="H111" s="11">
        <v>2</v>
      </c>
      <c r="I111" s="154">
        <v>1</v>
      </c>
      <c r="J111" s="154"/>
      <c r="K111" s="154"/>
      <c r="L111" s="6"/>
    </row>
    <row r="112" spans="1:12" ht="13.5" customHeight="1" x14ac:dyDescent="0.15">
      <c r="A112" s="273"/>
      <c r="B112" s="413"/>
      <c r="C112" s="391"/>
      <c r="D112" s="391"/>
      <c r="E112" s="391"/>
      <c r="F112" s="152" t="s">
        <v>788</v>
      </c>
      <c r="G112" s="161"/>
      <c r="H112" s="11">
        <v>2</v>
      </c>
      <c r="I112" s="154">
        <v>1</v>
      </c>
      <c r="J112" s="154"/>
      <c r="K112" s="154"/>
      <c r="L112" s="6"/>
    </row>
    <row r="113" spans="1:12" ht="13.5" customHeight="1" x14ac:dyDescent="0.15">
      <c r="A113" s="273"/>
      <c r="B113" s="413"/>
      <c r="C113" s="391"/>
      <c r="D113" s="391"/>
      <c r="E113" s="391"/>
      <c r="F113" s="152" t="s">
        <v>789</v>
      </c>
      <c r="G113" s="161"/>
      <c r="H113" s="11">
        <v>3</v>
      </c>
      <c r="I113" s="154"/>
      <c r="J113" s="154">
        <v>1</v>
      </c>
      <c r="K113" s="154"/>
      <c r="L113" s="6"/>
    </row>
    <row r="114" spans="1:12" ht="13.5" customHeight="1" x14ac:dyDescent="0.15">
      <c r="A114" s="273"/>
      <c r="B114" s="413"/>
      <c r="C114" s="391"/>
      <c r="D114" s="391"/>
      <c r="E114" s="391"/>
      <c r="F114" s="152" t="s">
        <v>790</v>
      </c>
      <c r="G114" s="161"/>
      <c r="H114" s="11">
        <v>3</v>
      </c>
      <c r="I114" s="154"/>
      <c r="J114" s="154">
        <v>1</v>
      </c>
      <c r="K114" s="154"/>
      <c r="L114" s="6"/>
    </row>
    <row r="115" spans="1:12" ht="13.5" customHeight="1" x14ac:dyDescent="0.15">
      <c r="A115" s="273"/>
      <c r="B115" s="413"/>
      <c r="C115" s="391"/>
      <c r="D115" s="391"/>
      <c r="E115" s="391"/>
      <c r="F115" s="85" t="s">
        <v>109</v>
      </c>
      <c r="G115" s="47"/>
      <c r="H115" s="6">
        <v>2</v>
      </c>
      <c r="I115" s="89">
        <v>2</v>
      </c>
      <c r="J115" s="89"/>
      <c r="K115" s="89"/>
      <c r="L115" s="6"/>
    </row>
    <row r="116" spans="1:12" ht="13.5" customHeight="1" x14ac:dyDescent="0.15">
      <c r="A116" s="273"/>
      <c r="B116" s="413"/>
      <c r="C116" s="391"/>
      <c r="D116" s="391"/>
      <c r="E116" s="391"/>
      <c r="F116" s="85" t="s">
        <v>110</v>
      </c>
      <c r="G116" s="47"/>
      <c r="H116" s="6">
        <v>3</v>
      </c>
      <c r="I116" s="89">
        <v>2</v>
      </c>
      <c r="J116" s="89"/>
      <c r="K116" s="89"/>
      <c r="L116" s="6"/>
    </row>
    <row r="117" spans="1:12" s="9" customFormat="1" ht="13.5" customHeight="1" x14ac:dyDescent="0.15">
      <c r="A117" s="273"/>
      <c r="B117" s="413"/>
      <c r="C117" s="391"/>
      <c r="D117" s="391"/>
      <c r="E117" s="391"/>
      <c r="F117" s="321" t="s">
        <v>143</v>
      </c>
      <c r="G117" s="322"/>
      <c r="H117" s="14"/>
      <c r="I117" s="13">
        <f>SUM(I108:I116)</f>
        <v>10</v>
      </c>
      <c r="J117" s="13">
        <f>SUM(J108:J116)</f>
        <v>2</v>
      </c>
      <c r="K117" s="13">
        <f>SUM(K108:K116)</f>
        <v>0</v>
      </c>
      <c r="L117" s="14" t="s">
        <v>7</v>
      </c>
    </row>
    <row r="118" spans="1:12" ht="13.5" customHeight="1" x14ac:dyDescent="0.15">
      <c r="A118" s="273"/>
      <c r="B118" s="413"/>
      <c r="C118" s="391" t="s">
        <v>293</v>
      </c>
      <c r="D118" s="391"/>
      <c r="E118" s="391"/>
      <c r="F118" s="85" t="s">
        <v>111</v>
      </c>
      <c r="G118" s="47"/>
      <c r="H118" s="6" t="s">
        <v>55</v>
      </c>
      <c r="I118" s="89">
        <v>1</v>
      </c>
      <c r="J118" s="89"/>
      <c r="K118" s="89"/>
      <c r="L118" s="6"/>
    </row>
    <row r="119" spans="1:12" ht="13.5" customHeight="1" x14ac:dyDescent="0.15">
      <c r="A119" s="273"/>
      <c r="B119" s="413"/>
      <c r="C119" s="391"/>
      <c r="D119" s="391"/>
      <c r="E119" s="391"/>
      <c r="F119" s="85" t="s">
        <v>181</v>
      </c>
      <c r="G119" s="47"/>
      <c r="H119" s="6" t="s">
        <v>56</v>
      </c>
      <c r="I119" s="89">
        <v>4</v>
      </c>
      <c r="J119" s="89"/>
      <c r="K119" s="89"/>
      <c r="L119" s="6"/>
    </row>
    <row r="120" spans="1:12" ht="13.5" customHeight="1" x14ac:dyDescent="0.15">
      <c r="A120" s="273"/>
      <c r="B120" s="413"/>
      <c r="C120" s="391"/>
      <c r="D120" s="391"/>
      <c r="E120" s="391"/>
      <c r="F120" s="85" t="s">
        <v>182</v>
      </c>
      <c r="G120" s="47"/>
      <c r="H120" s="6">
        <v>3</v>
      </c>
      <c r="I120" s="89"/>
      <c r="J120" s="116">
        <v>2</v>
      </c>
      <c r="K120" s="89"/>
      <c r="L120" s="6"/>
    </row>
    <row r="121" spans="1:12" ht="13.5" customHeight="1" x14ac:dyDescent="0.15">
      <c r="A121" s="273"/>
      <c r="B121" s="413"/>
      <c r="C121" s="391"/>
      <c r="D121" s="391"/>
      <c r="E121" s="391"/>
      <c r="F121" s="85" t="s">
        <v>183</v>
      </c>
      <c r="G121" s="47"/>
      <c r="H121" s="6" t="s">
        <v>56</v>
      </c>
      <c r="I121" s="89"/>
      <c r="J121" s="116">
        <v>4</v>
      </c>
      <c r="K121" s="89"/>
      <c r="L121" s="6"/>
    </row>
    <row r="122" spans="1:12" ht="13.5" customHeight="1" x14ac:dyDescent="0.15">
      <c r="A122" s="273"/>
      <c r="B122" s="413"/>
      <c r="C122" s="391"/>
      <c r="D122" s="391"/>
      <c r="E122" s="391"/>
      <c r="F122" s="85" t="s">
        <v>184</v>
      </c>
      <c r="G122" s="47"/>
      <c r="H122" s="6">
        <v>3</v>
      </c>
      <c r="I122" s="89">
        <v>2</v>
      </c>
      <c r="J122" s="116"/>
      <c r="K122" s="89"/>
      <c r="L122" s="6"/>
    </row>
    <row r="123" spans="1:12" ht="13.5" customHeight="1" x14ac:dyDescent="0.15">
      <c r="A123" s="273"/>
      <c r="B123" s="413"/>
      <c r="C123" s="391"/>
      <c r="D123" s="391"/>
      <c r="E123" s="391"/>
      <c r="F123" s="85" t="s">
        <v>113</v>
      </c>
      <c r="G123" s="47"/>
      <c r="H123" s="6">
        <v>4</v>
      </c>
      <c r="I123" s="89">
        <v>2</v>
      </c>
      <c r="J123" s="116"/>
      <c r="K123" s="89"/>
      <c r="L123" s="6"/>
    </row>
    <row r="124" spans="1:12" s="9" customFormat="1" ht="13.5" customHeight="1" x14ac:dyDescent="0.15">
      <c r="A124" s="273"/>
      <c r="B124" s="413"/>
      <c r="C124" s="391"/>
      <c r="D124" s="391"/>
      <c r="E124" s="391"/>
      <c r="F124" s="8" t="s">
        <v>185</v>
      </c>
      <c r="G124" s="86"/>
      <c r="H124" s="6">
        <v>4</v>
      </c>
      <c r="I124" s="89"/>
      <c r="J124" s="116">
        <v>2</v>
      </c>
      <c r="K124" s="89"/>
      <c r="L124" s="6"/>
    </row>
    <row r="125" spans="1:12" s="9" customFormat="1" ht="13.5" customHeight="1" x14ac:dyDescent="0.15">
      <c r="A125" s="273"/>
      <c r="B125" s="413"/>
      <c r="C125" s="391"/>
      <c r="D125" s="391"/>
      <c r="E125" s="391"/>
      <c r="F125" s="286" t="s">
        <v>24</v>
      </c>
      <c r="G125" s="324"/>
      <c r="H125" s="83"/>
      <c r="I125" s="4">
        <f>SUM(I118:I124)</f>
        <v>9</v>
      </c>
      <c r="J125" s="4">
        <f t="shared" ref="J125:K125" si="9">SUM(J118:J124)</f>
        <v>8</v>
      </c>
      <c r="K125" s="4">
        <f t="shared" si="9"/>
        <v>0</v>
      </c>
      <c r="L125" s="83" t="s">
        <v>7</v>
      </c>
    </row>
    <row r="126" spans="1:12" ht="13.5" customHeight="1" x14ac:dyDescent="0.15">
      <c r="A126" s="273"/>
      <c r="B126" s="275" t="s">
        <v>67</v>
      </c>
      <c r="C126" s="276"/>
      <c r="D126" s="276"/>
      <c r="E126" s="277"/>
      <c r="F126" s="85" t="s">
        <v>186</v>
      </c>
      <c r="G126" s="86"/>
      <c r="H126" s="6" t="s">
        <v>115</v>
      </c>
      <c r="I126" s="89">
        <v>1</v>
      </c>
      <c r="J126" s="89"/>
      <c r="K126" s="89"/>
      <c r="L126" s="6"/>
    </row>
    <row r="127" spans="1:12" ht="13.5" customHeight="1" x14ac:dyDescent="0.15">
      <c r="A127" s="273"/>
      <c r="B127" s="278"/>
      <c r="C127" s="279"/>
      <c r="D127" s="279"/>
      <c r="E127" s="280"/>
      <c r="F127" s="85" t="s">
        <v>187</v>
      </c>
      <c r="G127" s="86"/>
      <c r="H127" s="6">
        <v>3</v>
      </c>
      <c r="I127" s="89">
        <v>2</v>
      </c>
      <c r="J127" s="89"/>
      <c r="K127" s="89"/>
      <c r="L127" s="6"/>
    </row>
    <row r="128" spans="1:12" ht="13.5" customHeight="1" x14ac:dyDescent="0.15">
      <c r="A128" s="273"/>
      <c r="B128" s="278"/>
      <c r="C128" s="279"/>
      <c r="D128" s="279"/>
      <c r="E128" s="280"/>
      <c r="F128" s="85" t="s">
        <v>663</v>
      </c>
      <c r="G128" s="86"/>
      <c r="H128" s="6">
        <v>2</v>
      </c>
      <c r="I128" s="89">
        <v>2</v>
      </c>
      <c r="J128" s="89"/>
      <c r="K128" s="89"/>
      <c r="L128" s="6"/>
    </row>
    <row r="129" spans="1:12" ht="13.5" customHeight="1" x14ac:dyDescent="0.15">
      <c r="A129" s="273"/>
      <c r="B129" s="278"/>
      <c r="C129" s="279"/>
      <c r="D129" s="279"/>
      <c r="E129" s="280"/>
      <c r="F129" s="85" t="s">
        <v>664</v>
      </c>
      <c r="G129" s="86"/>
      <c r="H129" s="6">
        <v>3</v>
      </c>
      <c r="I129" s="89">
        <v>2</v>
      </c>
      <c r="J129" s="89"/>
      <c r="K129" s="89"/>
      <c r="L129" s="6"/>
    </row>
    <row r="130" spans="1:12" ht="13.5" customHeight="1" x14ac:dyDescent="0.15">
      <c r="A130" s="273"/>
      <c r="B130" s="278"/>
      <c r="C130" s="279"/>
      <c r="D130" s="279"/>
      <c r="E130" s="280"/>
      <c r="F130" s="85" t="s">
        <v>190</v>
      </c>
      <c r="G130" s="86"/>
      <c r="H130" s="6">
        <v>3</v>
      </c>
      <c r="I130" s="89"/>
      <c r="J130" s="116">
        <v>2</v>
      </c>
      <c r="K130" s="89"/>
      <c r="L130" s="6"/>
    </row>
    <row r="131" spans="1:12" ht="13.5" customHeight="1" x14ac:dyDescent="0.15">
      <c r="A131" s="273"/>
      <c r="B131" s="278"/>
      <c r="C131" s="279"/>
      <c r="D131" s="279"/>
      <c r="E131" s="280"/>
      <c r="F131" s="191" t="s">
        <v>119</v>
      </c>
      <c r="G131" s="194"/>
      <c r="H131" s="6">
        <v>1</v>
      </c>
      <c r="I131" s="116"/>
      <c r="J131" s="116">
        <v>1</v>
      </c>
      <c r="K131" s="116"/>
      <c r="L131" s="6"/>
    </row>
    <row r="132" spans="1:12" ht="13.5" customHeight="1" x14ac:dyDescent="0.15">
      <c r="A132" s="273"/>
      <c r="B132" s="278"/>
      <c r="C132" s="279"/>
      <c r="D132" s="279"/>
      <c r="E132" s="280"/>
      <c r="F132" s="191" t="s">
        <v>853</v>
      </c>
      <c r="G132" s="194"/>
      <c r="H132" s="6">
        <v>1</v>
      </c>
      <c r="I132" s="116"/>
      <c r="J132" s="116">
        <v>1</v>
      </c>
      <c r="K132" s="196"/>
      <c r="L132" s="195" t="s">
        <v>854</v>
      </c>
    </row>
    <row r="133" spans="1:12" ht="13.5" customHeight="1" x14ac:dyDescent="0.15">
      <c r="A133" s="273"/>
      <c r="B133" s="278"/>
      <c r="C133" s="279"/>
      <c r="D133" s="279"/>
      <c r="E133" s="280"/>
      <c r="F133" s="192" t="s">
        <v>855</v>
      </c>
      <c r="G133" s="193"/>
      <c r="H133" s="7">
        <v>2</v>
      </c>
      <c r="I133" s="118"/>
      <c r="J133" s="118">
        <v>1</v>
      </c>
      <c r="K133" s="196"/>
      <c r="L133" s="195" t="s">
        <v>854</v>
      </c>
    </row>
    <row r="134" spans="1:12" ht="13.5" customHeight="1" x14ac:dyDescent="0.15">
      <c r="A134" s="273"/>
      <c r="B134" s="281"/>
      <c r="C134" s="282"/>
      <c r="D134" s="282"/>
      <c r="E134" s="283"/>
      <c r="F134" s="286" t="s">
        <v>450</v>
      </c>
      <c r="G134" s="324"/>
      <c r="H134" s="7"/>
      <c r="I134" s="90">
        <f>SUM(I126:I133)</f>
        <v>7</v>
      </c>
      <c r="J134" s="90">
        <f>SUM(J126:J133)</f>
        <v>5</v>
      </c>
      <c r="K134" s="4">
        <f>SUM(K126:K133)</f>
        <v>0</v>
      </c>
      <c r="L134" s="83" t="s">
        <v>7</v>
      </c>
    </row>
    <row r="135" spans="1:12" ht="13.5" customHeight="1" x14ac:dyDescent="0.15">
      <c r="A135" s="273"/>
      <c r="B135" s="325" t="s">
        <v>355</v>
      </c>
      <c r="C135" s="326"/>
      <c r="D135" s="326"/>
      <c r="E135" s="327"/>
      <c r="F135" s="85" t="s">
        <v>665</v>
      </c>
      <c r="G135" s="86"/>
      <c r="H135" s="4">
        <v>3</v>
      </c>
      <c r="I135" s="4"/>
      <c r="J135" s="4">
        <v>2</v>
      </c>
      <c r="K135" s="4"/>
      <c r="L135" s="5"/>
    </row>
    <row r="136" spans="1:12" ht="13.5" customHeight="1" x14ac:dyDescent="0.15">
      <c r="A136" s="273"/>
      <c r="B136" s="331"/>
      <c r="C136" s="332"/>
      <c r="D136" s="332"/>
      <c r="E136" s="333"/>
      <c r="F136" s="286" t="s">
        <v>145</v>
      </c>
      <c r="G136" s="324"/>
      <c r="H136" s="7"/>
      <c r="I136" s="90">
        <f>SUM(I135:I135)</f>
        <v>0</v>
      </c>
      <c r="J136" s="90">
        <f>SUM(J135:J135)</f>
        <v>2</v>
      </c>
      <c r="K136" s="90">
        <f>SUM(K135:K135)</f>
        <v>0</v>
      </c>
      <c r="L136" s="4" t="s">
        <v>7</v>
      </c>
    </row>
    <row r="137" spans="1:12" ht="13.5" customHeight="1" x14ac:dyDescent="0.15">
      <c r="A137" s="273"/>
      <c r="B137" s="275" t="s">
        <v>68</v>
      </c>
      <c r="C137" s="276"/>
      <c r="D137" s="276"/>
      <c r="E137" s="277"/>
      <c r="F137" s="85" t="s">
        <v>136</v>
      </c>
      <c r="G137" s="86"/>
      <c r="H137" s="6">
        <v>2</v>
      </c>
      <c r="I137" s="89"/>
      <c r="J137" s="116">
        <v>2</v>
      </c>
      <c r="K137" s="89"/>
      <c r="L137" s="6"/>
    </row>
    <row r="138" spans="1:12" ht="13.5" customHeight="1" x14ac:dyDescent="0.15">
      <c r="A138" s="273"/>
      <c r="B138" s="278"/>
      <c r="C138" s="279"/>
      <c r="D138" s="279"/>
      <c r="E138" s="280"/>
      <c r="F138" s="152" t="s">
        <v>137</v>
      </c>
      <c r="G138" s="153"/>
      <c r="H138" s="11">
        <v>1</v>
      </c>
      <c r="I138" s="154"/>
      <c r="J138" s="154">
        <v>2</v>
      </c>
      <c r="K138" s="154"/>
      <c r="L138" s="221" t="s">
        <v>793</v>
      </c>
    </row>
    <row r="139" spans="1:12" ht="13.5" customHeight="1" x14ac:dyDescent="0.15">
      <c r="A139" s="273"/>
      <c r="B139" s="278"/>
      <c r="C139" s="279"/>
      <c r="D139" s="279"/>
      <c r="E139" s="280"/>
      <c r="F139" s="152" t="s">
        <v>138</v>
      </c>
      <c r="G139" s="153"/>
      <c r="H139" s="11">
        <v>1</v>
      </c>
      <c r="I139" s="154"/>
      <c r="J139" s="154">
        <v>2</v>
      </c>
      <c r="K139" s="154"/>
      <c r="L139" s="221"/>
    </row>
    <row r="140" spans="1:12" ht="13.5" customHeight="1" x14ac:dyDescent="0.15">
      <c r="A140" s="273"/>
      <c r="B140" s="278"/>
      <c r="C140" s="279"/>
      <c r="D140" s="279"/>
      <c r="E140" s="280"/>
      <c r="F140" s="148" t="s">
        <v>139</v>
      </c>
      <c r="G140" s="149"/>
      <c r="H140" s="6">
        <v>2</v>
      </c>
      <c r="I140" s="116"/>
      <c r="J140" s="116">
        <v>2</v>
      </c>
      <c r="K140" s="116"/>
      <c r="L140" s="6"/>
    </row>
    <row r="141" spans="1:12" ht="13.5" customHeight="1" x14ac:dyDescent="0.15">
      <c r="A141" s="273"/>
      <c r="B141" s="278"/>
      <c r="C141" s="279"/>
      <c r="D141" s="279"/>
      <c r="E141" s="280"/>
      <c r="F141" s="157" t="s">
        <v>140</v>
      </c>
      <c r="G141" s="158"/>
      <c r="H141" s="6">
        <v>2</v>
      </c>
      <c r="I141" s="116"/>
      <c r="J141" s="116">
        <v>2</v>
      </c>
      <c r="K141" s="116"/>
      <c r="L141" s="6"/>
    </row>
    <row r="142" spans="1:12" ht="13.5" customHeight="1" x14ac:dyDescent="0.15">
      <c r="A142" s="273"/>
      <c r="B142" s="278"/>
      <c r="C142" s="279"/>
      <c r="D142" s="279"/>
      <c r="E142" s="280"/>
      <c r="F142" s="147" t="s">
        <v>141</v>
      </c>
      <c r="G142" s="150"/>
      <c r="H142" s="6">
        <v>2</v>
      </c>
      <c r="I142" s="116"/>
      <c r="J142" s="116">
        <v>2</v>
      </c>
      <c r="K142" s="116"/>
      <c r="L142" s="6"/>
    </row>
    <row r="143" spans="1:12" ht="13.5" customHeight="1" x14ac:dyDescent="0.15">
      <c r="A143" s="273"/>
      <c r="B143" s="278"/>
      <c r="C143" s="279"/>
      <c r="D143" s="279"/>
      <c r="E143" s="280"/>
      <c r="F143" s="218" t="s">
        <v>142</v>
      </c>
      <c r="G143" s="219"/>
      <c r="H143" s="7">
        <v>2</v>
      </c>
      <c r="I143" s="118"/>
      <c r="J143" s="118">
        <v>1</v>
      </c>
      <c r="K143" s="118"/>
      <c r="L143" s="7"/>
    </row>
    <row r="144" spans="1:12" ht="13.5" customHeight="1" x14ac:dyDescent="0.15">
      <c r="A144" s="273"/>
      <c r="B144" s="281"/>
      <c r="C144" s="282"/>
      <c r="D144" s="282"/>
      <c r="E144" s="283"/>
      <c r="F144" s="400" t="s">
        <v>24</v>
      </c>
      <c r="G144" s="390"/>
      <c r="H144" s="163"/>
      <c r="I144" s="160">
        <f>SUM(I137:I143)</f>
        <v>0</v>
      </c>
      <c r="J144" s="160">
        <f>SUM(J137:J143)</f>
        <v>13</v>
      </c>
      <c r="K144" s="160">
        <f>SUM(K137:K143)</f>
        <v>0</v>
      </c>
      <c r="L144" s="7" t="s">
        <v>7</v>
      </c>
    </row>
    <row r="145" spans="1:12" ht="13.5" customHeight="1" x14ac:dyDescent="0.15">
      <c r="A145" s="273"/>
      <c r="B145" s="275" t="s">
        <v>69</v>
      </c>
      <c r="C145" s="276"/>
      <c r="D145" s="276"/>
      <c r="E145" s="277"/>
      <c r="F145" s="112" t="s">
        <v>738</v>
      </c>
      <c r="G145" s="86"/>
      <c r="H145" s="6"/>
      <c r="I145" s="89"/>
      <c r="J145" s="89"/>
      <c r="K145" s="89"/>
      <c r="L145" s="6"/>
    </row>
    <row r="146" spans="1:12" ht="13.5" customHeight="1" x14ac:dyDescent="0.15">
      <c r="A146" s="273"/>
      <c r="B146" s="278"/>
      <c r="C146" s="279"/>
      <c r="D146" s="279"/>
      <c r="E146" s="280"/>
      <c r="F146" s="87"/>
      <c r="G146" s="88"/>
      <c r="H146" s="7"/>
      <c r="I146" s="90"/>
      <c r="J146" s="90"/>
      <c r="K146" s="90"/>
      <c r="L146" s="6"/>
    </row>
    <row r="147" spans="1:12" ht="13.5" customHeight="1" x14ac:dyDescent="0.15">
      <c r="A147" s="273"/>
      <c r="B147" s="281"/>
      <c r="C147" s="282"/>
      <c r="D147" s="282"/>
      <c r="E147" s="283"/>
      <c r="F147" s="286" t="s">
        <v>786</v>
      </c>
      <c r="G147" s="324"/>
      <c r="H147" s="7"/>
      <c r="I147" s="90">
        <f>SUM(I145:I146)</f>
        <v>0</v>
      </c>
      <c r="J147" s="90">
        <f t="shared" ref="J147:K147" si="10">SUM(J145:J146)</f>
        <v>0</v>
      </c>
      <c r="K147" s="90">
        <f t="shared" si="10"/>
        <v>0</v>
      </c>
      <c r="L147" s="5" t="s">
        <v>7</v>
      </c>
    </row>
    <row r="148" spans="1:12" ht="13.5" customHeight="1" x14ac:dyDescent="0.15">
      <c r="A148" s="273"/>
      <c r="B148" s="378" t="s">
        <v>70</v>
      </c>
      <c r="C148" s="379"/>
      <c r="D148" s="379"/>
      <c r="E148" s="380"/>
      <c r="F148" s="84" t="s">
        <v>70</v>
      </c>
      <c r="G148" s="47"/>
      <c r="H148" s="6">
        <v>4</v>
      </c>
      <c r="I148" s="89">
        <v>5</v>
      </c>
      <c r="J148" s="89"/>
      <c r="K148" s="89"/>
      <c r="L148" s="5"/>
    </row>
    <row r="149" spans="1:12" ht="13.5" customHeight="1" thickBot="1" x14ac:dyDescent="0.2">
      <c r="A149" s="274"/>
      <c r="B149" s="387"/>
      <c r="C149" s="388"/>
      <c r="D149" s="388"/>
      <c r="E149" s="389"/>
      <c r="F149" s="321" t="s">
        <v>145</v>
      </c>
      <c r="G149" s="322"/>
      <c r="H149" s="14"/>
      <c r="I149" s="13">
        <f>SUM(I148:I148)</f>
        <v>5</v>
      </c>
      <c r="J149" s="13">
        <f t="shared" ref="J149:K149" si="11">SUM(J148:J148)</f>
        <v>0</v>
      </c>
      <c r="K149" s="13">
        <f t="shared" si="11"/>
        <v>0</v>
      </c>
      <c r="L149" s="16" t="s">
        <v>7</v>
      </c>
    </row>
    <row r="150" spans="1:12" ht="18" customHeight="1" thickTop="1" x14ac:dyDescent="0.15">
      <c r="A150" s="367" t="s">
        <v>766</v>
      </c>
      <c r="B150" s="368"/>
      <c r="C150" s="368"/>
      <c r="D150" s="368"/>
      <c r="E150" s="368"/>
      <c r="F150" s="368"/>
      <c r="G150" s="369"/>
      <c r="H150" s="165"/>
      <c r="I150" s="166">
        <f>SUM(I15,I24,I28,I32,I35,I41,I44,I57,I63,I68,I74,I78,I89,I94,I107,I117,I125,I134,I136,I144,I147,I149)</f>
        <v>86</v>
      </c>
      <c r="J150" s="166">
        <f>SUM(J15,J24,J28,J32,J35,J41,J44,J57,J63,J68,J74,J78,J89,J94,J107,J117,J125,J134,J136,J144,J147,J149)</f>
        <v>116</v>
      </c>
      <c r="K150" s="166">
        <f>SUM(K15,K24,K28,K32,K35,K41,K44,K57,K63,K68,K74,K78,K89,K94,K107,K117,K125,K134,K136,K144,K147,K149)</f>
        <v>0</v>
      </c>
      <c r="L150" s="17"/>
    </row>
    <row r="151" spans="1:12" ht="15" customHeight="1" x14ac:dyDescent="0.15">
      <c r="A151" s="370" t="s">
        <v>51</v>
      </c>
      <c r="B151" s="371"/>
      <c r="C151" s="371"/>
      <c r="D151" s="371"/>
      <c r="E151" s="371"/>
      <c r="F151" s="371"/>
      <c r="G151" s="371"/>
      <c r="H151" s="371"/>
      <c r="I151" s="371"/>
      <c r="J151" s="371"/>
      <c r="K151" s="371"/>
      <c r="L151" s="372"/>
    </row>
    <row r="152" spans="1:12" x14ac:dyDescent="0.15">
      <c r="A152" s="373" t="s">
        <v>59</v>
      </c>
      <c r="B152" s="374"/>
      <c r="C152" s="374"/>
      <c r="D152" s="374"/>
      <c r="E152" s="374"/>
      <c r="F152" s="374"/>
      <c r="G152" s="374"/>
      <c r="H152" s="374"/>
      <c r="I152" s="374"/>
      <c r="J152" s="374"/>
      <c r="K152" s="374"/>
      <c r="L152" s="21"/>
    </row>
    <row r="153" spans="1:12" x14ac:dyDescent="0.15">
      <c r="A153" s="350" t="s">
        <v>193</v>
      </c>
      <c r="B153" s="351"/>
      <c r="C153" s="351"/>
      <c r="D153" s="351"/>
      <c r="E153" s="351"/>
      <c r="F153" s="351"/>
      <c r="G153" s="351"/>
      <c r="H153" s="351"/>
      <c r="I153" s="351"/>
      <c r="J153" s="351"/>
      <c r="K153" s="351"/>
      <c r="L153" s="354"/>
    </row>
    <row r="154" spans="1:12" ht="13.5" customHeight="1" x14ac:dyDescent="0.15">
      <c r="A154" s="51" t="s">
        <v>63</v>
      </c>
      <c r="B154" s="53"/>
      <c r="C154" s="53"/>
      <c r="D154" s="53"/>
      <c r="E154" s="53"/>
      <c r="F154" s="53"/>
      <c r="G154" s="53"/>
      <c r="H154" s="94"/>
      <c r="I154" s="53"/>
      <c r="J154" s="53"/>
      <c r="K154" s="53"/>
      <c r="L154" s="54"/>
    </row>
    <row r="155" spans="1:12" x14ac:dyDescent="0.15">
      <c r="A155" s="350" t="s">
        <v>148</v>
      </c>
      <c r="B155" s="351"/>
      <c r="C155" s="351"/>
      <c r="D155" s="351"/>
      <c r="E155" s="351"/>
      <c r="F155" s="351"/>
      <c r="G155" s="351"/>
      <c r="H155" s="351"/>
      <c r="I155" s="351"/>
      <c r="J155" s="351"/>
      <c r="K155" s="351"/>
      <c r="L155" s="354"/>
    </row>
    <row r="156" spans="1:12" x14ac:dyDescent="0.15">
      <c r="A156" s="51"/>
      <c r="B156" s="93"/>
      <c r="C156" s="93"/>
      <c r="D156" s="93"/>
      <c r="E156" s="93"/>
      <c r="F156" s="93"/>
      <c r="G156" s="93"/>
      <c r="H156" s="95"/>
      <c r="I156" s="93"/>
      <c r="J156" s="93"/>
      <c r="K156" s="93"/>
      <c r="L156" s="22"/>
    </row>
    <row r="157" spans="1:12" x14ac:dyDescent="0.15">
      <c r="A157" s="51" t="s">
        <v>264</v>
      </c>
      <c r="B157" s="93"/>
      <c r="C157" s="93"/>
      <c r="D157" s="93"/>
      <c r="E157" s="93"/>
      <c r="F157" s="93"/>
      <c r="G157" s="93"/>
      <c r="H157" s="95"/>
      <c r="I157" s="93"/>
      <c r="J157" s="93"/>
      <c r="K157" s="93"/>
      <c r="L157" s="22"/>
    </row>
    <row r="158" spans="1:12" x14ac:dyDescent="0.15">
      <c r="A158" s="51" t="s">
        <v>62</v>
      </c>
      <c r="B158" s="93"/>
      <c r="C158" s="93"/>
      <c r="D158" s="93"/>
      <c r="E158" s="93"/>
      <c r="F158" s="93"/>
      <c r="G158" s="93"/>
      <c r="H158" s="95"/>
      <c r="I158" s="93"/>
      <c r="J158" s="93"/>
      <c r="K158" s="93"/>
      <c r="L158" s="22"/>
    </row>
    <row r="159" spans="1:12" x14ac:dyDescent="0.15">
      <c r="A159" s="51" t="s">
        <v>757</v>
      </c>
      <c r="B159" s="93"/>
      <c r="C159" s="93"/>
      <c r="D159" s="93"/>
      <c r="E159" s="93"/>
      <c r="F159" s="93"/>
      <c r="G159" s="93"/>
      <c r="H159" s="95"/>
      <c r="I159" s="93"/>
      <c r="J159" s="93"/>
      <c r="K159" s="93"/>
      <c r="L159" s="22"/>
    </row>
    <row r="160" spans="1:12" x14ac:dyDescent="0.15">
      <c r="A160" s="51" t="s">
        <v>754</v>
      </c>
      <c r="B160" s="93"/>
      <c r="C160" s="93"/>
      <c r="D160" s="93"/>
      <c r="E160" s="93"/>
      <c r="F160" s="93"/>
      <c r="G160" s="93"/>
      <c r="H160" s="95"/>
      <c r="I160" s="93"/>
      <c r="J160" s="93"/>
      <c r="K160" s="93"/>
      <c r="L160" s="22"/>
    </row>
    <row r="161" spans="1:12" x14ac:dyDescent="0.15">
      <c r="A161" s="51" t="s">
        <v>755</v>
      </c>
      <c r="B161" s="93"/>
      <c r="C161" s="93"/>
      <c r="D161" s="93"/>
      <c r="E161" s="93"/>
      <c r="F161" s="93"/>
      <c r="G161" s="93"/>
      <c r="H161" s="95"/>
      <c r="I161" s="93"/>
      <c r="J161" s="93"/>
      <c r="K161" s="93"/>
      <c r="L161" s="22"/>
    </row>
    <row r="162" spans="1:12" x14ac:dyDescent="0.15">
      <c r="A162" s="51" t="s">
        <v>756</v>
      </c>
      <c r="B162" s="93"/>
      <c r="C162" s="93"/>
      <c r="D162" s="93"/>
      <c r="E162" s="93"/>
      <c r="F162" s="93"/>
      <c r="G162" s="93"/>
      <c r="H162" s="95"/>
      <c r="I162" s="93"/>
      <c r="J162" s="93"/>
      <c r="K162" s="93"/>
      <c r="L162" s="22"/>
    </row>
    <row r="163" spans="1:12" x14ac:dyDescent="0.15">
      <c r="A163" s="51" t="s">
        <v>753</v>
      </c>
      <c r="B163" s="93"/>
      <c r="C163" s="93"/>
      <c r="D163" s="93"/>
      <c r="E163" s="93"/>
      <c r="F163" s="93"/>
      <c r="G163" s="93"/>
      <c r="H163" s="95"/>
      <c r="I163" s="93"/>
      <c r="J163" s="93"/>
      <c r="K163" s="93"/>
      <c r="L163" s="22"/>
    </row>
    <row r="164" spans="1:12" x14ac:dyDescent="0.15">
      <c r="A164" s="51"/>
      <c r="B164" s="93"/>
      <c r="C164" s="93"/>
      <c r="D164" s="93"/>
      <c r="E164" s="93"/>
      <c r="F164" s="93"/>
      <c r="G164" s="93"/>
      <c r="H164" s="95"/>
      <c r="I164" s="93"/>
      <c r="J164" s="93"/>
      <c r="K164" s="93"/>
      <c r="L164" s="22"/>
    </row>
    <row r="165" spans="1:12" x14ac:dyDescent="0.15">
      <c r="A165" s="51" t="s">
        <v>265</v>
      </c>
      <c r="B165" s="93"/>
      <c r="C165" s="93"/>
      <c r="D165" s="93"/>
      <c r="E165" s="93"/>
      <c r="F165" s="93"/>
      <c r="G165" s="93"/>
      <c r="H165" s="95"/>
      <c r="I165" s="93"/>
      <c r="J165" s="93"/>
      <c r="K165" s="93"/>
      <c r="L165" s="22"/>
    </row>
    <row r="166" spans="1:12" x14ac:dyDescent="0.15">
      <c r="A166" s="51" t="s">
        <v>60</v>
      </c>
      <c r="B166" s="93"/>
      <c r="C166" s="93"/>
      <c r="D166" s="93"/>
      <c r="E166" s="93"/>
      <c r="F166" s="93"/>
      <c r="G166" s="93"/>
      <c r="H166" s="95"/>
      <c r="I166" s="93"/>
      <c r="J166" s="93"/>
      <c r="K166" s="93"/>
      <c r="L166" s="22"/>
    </row>
    <row r="167" spans="1:12" x14ac:dyDescent="0.15">
      <c r="A167" s="92"/>
      <c r="B167" s="93"/>
      <c r="C167" s="93"/>
      <c r="D167" s="93"/>
      <c r="E167" s="93"/>
      <c r="F167" s="93"/>
      <c r="G167" s="93"/>
      <c r="H167" s="95"/>
      <c r="I167" s="93"/>
      <c r="J167" s="93"/>
      <c r="K167" s="93"/>
      <c r="L167" s="22"/>
    </row>
    <row r="168" spans="1:12" x14ac:dyDescent="0.15">
      <c r="A168" s="51" t="s">
        <v>64</v>
      </c>
      <c r="B168" s="111"/>
      <c r="C168" s="111"/>
      <c r="D168" s="111"/>
      <c r="E168" s="111"/>
      <c r="F168" s="111"/>
      <c r="G168" s="111"/>
      <c r="H168" s="95"/>
      <c r="I168" s="111"/>
      <c r="J168" s="111"/>
      <c r="K168" s="111"/>
      <c r="L168" s="124"/>
    </row>
    <row r="169" spans="1:12" ht="13.5" customHeight="1" x14ac:dyDescent="0.15">
      <c r="A169" s="167" t="s">
        <v>833</v>
      </c>
      <c r="B169" s="168"/>
      <c r="C169" s="168"/>
      <c r="D169" s="168"/>
      <c r="E169" s="168"/>
      <c r="F169" s="168"/>
      <c r="G169" s="168"/>
      <c r="H169" s="169"/>
      <c r="I169" s="168"/>
      <c r="J169" s="168"/>
      <c r="K169" s="168"/>
      <c r="L169" s="172"/>
    </row>
    <row r="170" spans="1:12" x14ac:dyDescent="0.15">
      <c r="A170" s="51"/>
      <c r="B170" s="111"/>
      <c r="C170" s="111"/>
      <c r="D170" s="111"/>
      <c r="E170" s="111"/>
      <c r="F170" s="111"/>
      <c r="G170" s="111"/>
      <c r="H170" s="95"/>
      <c r="I170" s="111"/>
      <c r="J170" s="111"/>
      <c r="K170" s="111"/>
      <c r="L170" s="124"/>
    </row>
    <row r="171" spans="1:12" s="151" customFormat="1" x14ac:dyDescent="0.15">
      <c r="A171" s="170" t="s">
        <v>719</v>
      </c>
      <c r="B171" s="171"/>
      <c r="C171" s="171"/>
      <c r="D171" s="171"/>
      <c r="E171" s="171"/>
      <c r="F171" s="171"/>
      <c r="G171" s="171"/>
      <c r="H171" s="95"/>
      <c r="I171" s="111"/>
      <c r="J171" s="111"/>
      <c r="K171" s="111"/>
      <c r="L171" s="124"/>
    </row>
    <row r="172" spans="1:12" x14ac:dyDescent="0.15">
      <c r="A172" s="51" t="s">
        <v>194</v>
      </c>
      <c r="B172" s="111"/>
      <c r="C172" s="111"/>
      <c r="D172" s="111"/>
      <c r="E172" s="111"/>
      <c r="F172" s="111"/>
      <c r="G172" s="111"/>
      <c r="H172" s="95"/>
      <c r="I172" s="111"/>
      <c r="J172" s="111"/>
      <c r="K172" s="111"/>
      <c r="L172" s="124"/>
    </row>
    <row r="173" spans="1:12" s="151" customFormat="1" x14ac:dyDescent="0.15">
      <c r="A173" s="170" t="s">
        <v>801</v>
      </c>
      <c r="B173" s="171"/>
      <c r="C173" s="171"/>
      <c r="D173" s="171"/>
      <c r="E173" s="171"/>
      <c r="F173" s="171"/>
      <c r="G173" s="171"/>
      <c r="H173" s="95"/>
      <c r="I173" s="111"/>
      <c r="J173" s="111"/>
      <c r="K173" s="111"/>
      <c r="L173" s="124"/>
    </row>
    <row r="174" spans="1:12" x14ac:dyDescent="0.15">
      <c r="A174" s="51" t="s">
        <v>192</v>
      </c>
      <c r="B174" s="111"/>
      <c r="C174" s="111"/>
      <c r="D174" s="111"/>
      <c r="E174" s="111"/>
      <c r="F174" s="111"/>
      <c r="G174" s="111"/>
      <c r="H174" s="95"/>
      <c r="I174" s="111"/>
      <c r="J174" s="111"/>
      <c r="K174" s="111"/>
      <c r="L174" s="124"/>
    </row>
    <row r="175" spans="1:12" x14ac:dyDescent="0.15">
      <c r="A175" s="51" t="s">
        <v>156</v>
      </c>
      <c r="B175" s="111"/>
      <c r="C175" s="111"/>
      <c r="D175" s="111"/>
      <c r="E175" s="111"/>
      <c r="F175" s="111"/>
      <c r="G175" s="111"/>
      <c r="H175" s="95"/>
      <c r="I175" s="111"/>
      <c r="J175" s="111"/>
      <c r="K175" s="111"/>
      <c r="L175" s="124"/>
    </row>
    <row r="176" spans="1:12" x14ac:dyDescent="0.15">
      <c r="A176" s="51"/>
      <c r="B176" s="111"/>
      <c r="C176" s="111"/>
      <c r="D176" s="111"/>
      <c r="E176" s="111"/>
      <c r="F176" s="111"/>
      <c r="G176" s="111"/>
      <c r="H176" s="95"/>
      <c r="I176" s="111"/>
      <c r="J176" s="111"/>
      <c r="K176" s="111"/>
      <c r="L176" s="124"/>
    </row>
    <row r="177" spans="1:16" s="151" customFormat="1" x14ac:dyDescent="0.15">
      <c r="A177" s="170" t="s">
        <v>832</v>
      </c>
      <c r="B177" s="171"/>
      <c r="C177" s="171"/>
      <c r="D177" s="171"/>
      <c r="E177" s="171"/>
      <c r="F177" s="171"/>
      <c r="G177" s="171"/>
      <c r="H177" s="95"/>
      <c r="I177" s="111"/>
      <c r="J177" s="111"/>
      <c r="K177" s="111"/>
      <c r="L177" s="124"/>
    </row>
    <row r="178" spans="1:16" ht="13.5" customHeight="1" x14ac:dyDescent="0.15">
      <c r="A178" s="375" t="s">
        <v>902</v>
      </c>
      <c r="B178" s="376"/>
      <c r="C178" s="376"/>
      <c r="D178" s="376"/>
      <c r="E178" s="376"/>
      <c r="F178" s="376"/>
      <c r="G178" s="376"/>
      <c r="H178" s="376"/>
      <c r="I178" s="376"/>
      <c r="J178" s="376"/>
      <c r="K178" s="376"/>
      <c r="L178" s="377"/>
    </row>
    <row r="179" spans="1:16" x14ac:dyDescent="0.15">
      <c r="A179" s="375"/>
      <c r="B179" s="376"/>
      <c r="C179" s="376"/>
      <c r="D179" s="376"/>
      <c r="E179" s="376"/>
      <c r="F179" s="376"/>
      <c r="G179" s="376"/>
      <c r="H179" s="376"/>
      <c r="I179" s="376"/>
      <c r="J179" s="376"/>
      <c r="K179" s="376"/>
      <c r="L179" s="377"/>
    </row>
    <row r="180" spans="1:16" x14ac:dyDescent="0.15">
      <c r="A180" s="51" t="s">
        <v>921</v>
      </c>
      <c r="B180" s="111"/>
      <c r="C180" s="111"/>
      <c r="D180" s="111"/>
      <c r="E180" s="111"/>
      <c r="F180" s="111"/>
      <c r="G180" s="111"/>
      <c r="H180" s="95"/>
      <c r="I180" s="111"/>
      <c r="J180" s="111"/>
      <c r="K180" s="111"/>
      <c r="L180" s="124"/>
    </row>
    <row r="181" spans="1:16" x14ac:dyDescent="0.15">
      <c r="A181" s="375" t="s">
        <v>922</v>
      </c>
      <c r="B181" s="376"/>
      <c r="C181" s="376"/>
      <c r="D181" s="376"/>
      <c r="E181" s="376"/>
      <c r="F181" s="376"/>
      <c r="G181" s="376"/>
      <c r="H181" s="376"/>
      <c r="I181" s="376"/>
      <c r="J181" s="376"/>
      <c r="K181" s="376"/>
      <c r="L181" s="377"/>
    </row>
    <row r="182" spans="1:16" x14ac:dyDescent="0.15">
      <c r="A182" s="375"/>
      <c r="B182" s="376"/>
      <c r="C182" s="376"/>
      <c r="D182" s="376"/>
      <c r="E182" s="376"/>
      <c r="F182" s="376"/>
      <c r="G182" s="376"/>
      <c r="H182" s="376"/>
      <c r="I182" s="376"/>
      <c r="J182" s="376"/>
      <c r="K182" s="376"/>
      <c r="L182" s="377"/>
    </row>
    <row r="183" spans="1:16" x14ac:dyDescent="0.15">
      <c r="A183" s="375" t="s">
        <v>732</v>
      </c>
      <c r="B183" s="376"/>
      <c r="C183" s="376"/>
      <c r="D183" s="376"/>
      <c r="E183" s="376"/>
      <c r="F183" s="376"/>
      <c r="G183" s="376"/>
      <c r="H183" s="376"/>
      <c r="I183" s="376"/>
      <c r="J183" s="376"/>
      <c r="K183" s="376"/>
      <c r="L183" s="377"/>
    </row>
    <row r="184" spans="1:16" x14ac:dyDescent="0.15">
      <c r="A184" s="375"/>
      <c r="B184" s="376"/>
      <c r="C184" s="376"/>
      <c r="D184" s="376"/>
      <c r="E184" s="376"/>
      <c r="F184" s="376"/>
      <c r="G184" s="376"/>
      <c r="H184" s="376"/>
      <c r="I184" s="376"/>
      <c r="J184" s="376"/>
      <c r="K184" s="376"/>
      <c r="L184" s="377"/>
    </row>
    <row r="185" spans="1:16" x14ac:dyDescent="0.15">
      <c r="A185" s="51" t="s">
        <v>733</v>
      </c>
      <c r="B185" s="111"/>
      <c r="C185" s="111"/>
      <c r="D185" s="111"/>
      <c r="E185" s="111"/>
      <c r="F185" s="111"/>
      <c r="G185" s="111"/>
      <c r="H185" s="95"/>
      <c r="I185" s="111"/>
      <c r="J185" s="111"/>
      <c r="K185" s="111"/>
      <c r="L185" s="124"/>
    </row>
    <row r="186" spans="1:16" x14ac:dyDescent="0.15">
      <c r="A186" s="375" t="s">
        <v>877</v>
      </c>
      <c r="B186" s="376"/>
      <c r="C186" s="376"/>
      <c r="D186" s="376"/>
      <c r="E186" s="376"/>
      <c r="F186" s="376"/>
      <c r="G186" s="376"/>
      <c r="H186" s="376"/>
      <c r="I186" s="376"/>
      <c r="J186" s="376"/>
      <c r="K186" s="376"/>
      <c r="L186" s="377"/>
    </row>
    <row r="187" spans="1:16" x14ac:dyDescent="0.15">
      <c r="A187" s="375"/>
      <c r="B187" s="376"/>
      <c r="C187" s="376"/>
      <c r="D187" s="376"/>
      <c r="E187" s="376"/>
      <c r="F187" s="376"/>
      <c r="G187" s="376"/>
      <c r="H187" s="376"/>
      <c r="I187" s="376"/>
      <c r="J187" s="376"/>
      <c r="K187" s="376"/>
      <c r="L187" s="377"/>
    </row>
    <row r="188" spans="1:16" x14ac:dyDescent="0.15">
      <c r="A188" s="51" t="s">
        <v>735</v>
      </c>
      <c r="B188" s="111"/>
      <c r="C188" s="111"/>
      <c r="D188" s="111"/>
      <c r="E188" s="111"/>
      <c r="F188" s="111"/>
      <c r="G188" s="111"/>
      <c r="H188" s="95"/>
      <c r="I188" s="111"/>
      <c r="J188" s="111"/>
      <c r="K188" s="111"/>
      <c r="L188" s="124"/>
    </row>
    <row r="189" spans="1:16" x14ac:dyDescent="0.15">
      <c r="A189" s="51" t="s">
        <v>258</v>
      </c>
      <c r="B189" s="111"/>
      <c r="C189" s="111"/>
      <c r="D189" s="111"/>
      <c r="E189" s="111"/>
      <c r="F189" s="111"/>
      <c r="G189" s="111"/>
      <c r="H189" s="95"/>
      <c r="I189" s="111"/>
      <c r="J189" s="111"/>
      <c r="K189" s="111"/>
      <c r="L189" s="124"/>
    </row>
    <row r="190" spans="1:16" x14ac:dyDescent="0.15">
      <c r="A190" s="51" t="s">
        <v>259</v>
      </c>
      <c r="B190" s="111"/>
      <c r="C190" s="111"/>
      <c r="D190" s="111"/>
      <c r="E190" s="111"/>
      <c r="F190" s="111"/>
      <c r="G190" s="111"/>
      <c r="H190" s="95"/>
      <c r="I190" s="111"/>
      <c r="J190" s="111"/>
      <c r="K190" s="111"/>
      <c r="L190" s="124"/>
    </row>
    <row r="191" spans="1:16" s="15" customFormat="1" ht="12" customHeight="1" x14ac:dyDescent="0.15">
      <c r="A191" s="126"/>
      <c r="B191" s="127"/>
      <c r="C191" s="127"/>
      <c r="D191" s="127"/>
      <c r="E191" s="127"/>
      <c r="F191" s="127"/>
      <c r="G191" s="127"/>
      <c r="H191" s="127"/>
      <c r="I191" s="127"/>
      <c r="J191" s="127"/>
      <c r="K191" s="127"/>
      <c r="L191" s="128"/>
      <c r="M191" s="123"/>
      <c r="N191" s="123"/>
      <c r="O191" s="123"/>
      <c r="P191" s="123"/>
    </row>
    <row r="192" spans="1:16" s="15" customFormat="1" ht="12" customHeight="1" x14ac:dyDescent="0.15">
      <c r="A192" s="51" t="s">
        <v>737</v>
      </c>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5" customFormat="1" ht="12" customHeight="1" x14ac:dyDescent="0.15">
      <c r="A215" s="51"/>
      <c r="B215" s="129"/>
      <c r="C215" s="129"/>
      <c r="D215" s="129"/>
      <c r="E215" s="129"/>
      <c r="F215" s="129"/>
      <c r="G215" s="129"/>
      <c r="H215" s="129"/>
      <c r="I215" s="129"/>
      <c r="J215" s="129"/>
      <c r="K215" s="129"/>
      <c r="L215" s="130"/>
    </row>
    <row r="216" spans="1:12" s="15" customFormat="1" ht="12" customHeight="1" x14ac:dyDescent="0.15">
      <c r="A216" s="51"/>
      <c r="B216" s="129"/>
      <c r="C216" s="129"/>
      <c r="D216" s="129"/>
      <c r="E216" s="129"/>
      <c r="F216" s="129"/>
      <c r="G216" s="129"/>
      <c r="H216" s="129"/>
      <c r="I216" s="129"/>
      <c r="J216" s="129"/>
      <c r="K216" s="129"/>
      <c r="L216" s="130"/>
    </row>
    <row r="217" spans="1:12" s="15" customFormat="1" ht="12" customHeight="1" x14ac:dyDescent="0.15">
      <c r="A217" s="51"/>
      <c r="B217" s="129"/>
      <c r="C217" s="129"/>
      <c r="D217" s="129"/>
      <c r="E217" s="129"/>
      <c r="F217" s="129"/>
      <c r="G217" s="129"/>
      <c r="H217" s="129"/>
      <c r="I217" s="129"/>
      <c r="J217" s="129"/>
      <c r="K217" s="129"/>
      <c r="L217" s="130"/>
    </row>
    <row r="218" spans="1:12" s="12" customFormat="1" x14ac:dyDescent="0.15">
      <c r="A218" s="131" t="s">
        <v>740</v>
      </c>
      <c r="B218" s="129"/>
      <c r="C218" s="129"/>
      <c r="D218" s="129"/>
      <c r="E218" s="129"/>
      <c r="F218" s="129"/>
      <c r="G218" s="129"/>
      <c r="H218" s="129"/>
      <c r="I218" s="129"/>
      <c r="J218" s="129"/>
      <c r="K218" s="129"/>
      <c r="L218" s="130"/>
    </row>
    <row r="219" spans="1:12" s="12" customFormat="1" x14ac:dyDescent="0.15">
      <c r="A219" s="224" t="s">
        <v>741</v>
      </c>
      <c r="B219" s="225"/>
      <c r="C219" s="225"/>
      <c r="D219" s="225"/>
      <c r="E219" s="225"/>
      <c r="F219" s="225"/>
      <c r="G219" s="225"/>
      <c r="H219" s="225"/>
      <c r="I219" s="225"/>
      <c r="J219" s="225"/>
      <c r="K219" s="225"/>
      <c r="L219" s="226"/>
    </row>
    <row r="220" spans="1:12" s="12" customFormat="1" x14ac:dyDescent="0.15">
      <c r="A220" s="224"/>
      <c r="B220" s="225"/>
      <c r="C220" s="225"/>
      <c r="D220" s="225"/>
      <c r="E220" s="225"/>
      <c r="F220" s="225"/>
      <c r="G220" s="225"/>
      <c r="H220" s="225"/>
      <c r="I220" s="225"/>
      <c r="J220" s="225"/>
      <c r="K220" s="225"/>
      <c r="L220" s="226"/>
    </row>
    <row r="221" spans="1:12" s="12" customFormat="1" x14ac:dyDescent="0.15">
      <c r="A221" s="131" t="s">
        <v>739</v>
      </c>
      <c r="B221" s="129"/>
      <c r="C221" s="129"/>
      <c r="D221" s="129"/>
      <c r="E221" s="129"/>
      <c r="F221" s="129"/>
      <c r="G221" s="129"/>
      <c r="H221" s="129"/>
      <c r="I221" s="129"/>
      <c r="J221" s="129"/>
      <c r="K221" s="129"/>
      <c r="L221" s="130"/>
    </row>
    <row r="222" spans="1:12" s="12" customFormat="1" ht="13.5" customHeight="1" x14ac:dyDescent="0.15">
      <c r="A222" s="224" t="s">
        <v>787</v>
      </c>
      <c r="B222" s="225"/>
      <c r="C222" s="225"/>
      <c r="D222" s="225"/>
      <c r="E222" s="225"/>
      <c r="F222" s="225"/>
      <c r="G222" s="225"/>
      <c r="H222" s="225"/>
      <c r="I222" s="225"/>
      <c r="J222" s="225"/>
      <c r="K222" s="225"/>
      <c r="L222" s="226"/>
    </row>
    <row r="223" spans="1:12" s="12" customFormat="1" x14ac:dyDescent="0.15">
      <c r="A223" s="227"/>
      <c r="B223" s="228"/>
      <c r="C223" s="228"/>
      <c r="D223" s="228"/>
      <c r="E223" s="228"/>
      <c r="F223" s="228"/>
      <c r="G223" s="228"/>
      <c r="H223" s="228"/>
      <c r="I223" s="228"/>
      <c r="J223" s="228"/>
      <c r="K223" s="228"/>
      <c r="L223" s="229"/>
    </row>
  </sheetData>
  <mergeCells count="113">
    <mergeCell ref="L16:L17"/>
    <mergeCell ref="L18:L19"/>
    <mergeCell ref="L20:L21"/>
    <mergeCell ref="L22:L23"/>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F22:G22"/>
    <mergeCell ref="F23:G23"/>
    <mergeCell ref="B7:E15"/>
    <mergeCell ref="F7:G7"/>
    <mergeCell ref="F8:G8"/>
    <mergeCell ref="F9:G9"/>
    <mergeCell ref="F10:G10"/>
    <mergeCell ref="F11:G11"/>
    <mergeCell ref="F12:G12"/>
    <mergeCell ref="F13:G13"/>
    <mergeCell ref="F14:G14"/>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F31:G31"/>
    <mergeCell ref="F32:G32"/>
    <mergeCell ref="D33:E35"/>
    <mergeCell ref="F33:G33"/>
    <mergeCell ref="F34:G34"/>
    <mergeCell ref="F35:G35"/>
    <mergeCell ref="L45:L46"/>
    <mergeCell ref="A47:A149"/>
    <mergeCell ref="B47:B94"/>
    <mergeCell ref="C47:C78"/>
    <mergeCell ref="D47:E57"/>
    <mergeCell ref="F57:G57"/>
    <mergeCell ref="D58:D78"/>
    <mergeCell ref="E58:E63"/>
    <mergeCell ref="B42:E44"/>
    <mergeCell ref="F42:G42"/>
    <mergeCell ref="F43:G43"/>
    <mergeCell ref="F44:G44"/>
    <mergeCell ref="A45:E46"/>
    <mergeCell ref="F45:G46"/>
    <mergeCell ref="A7:A44"/>
    <mergeCell ref="F63:G63"/>
    <mergeCell ref="E64:E68"/>
    <mergeCell ref="F68:G68"/>
    <mergeCell ref="E69:E74"/>
    <mergeCell ref="F74:G74"/>
    <mergeCell ref="E75:E78"/>
    <mergeCell ref="F78:G78"/>
    <mergeCell ref="H45:H46"/>
    <mergeCell ref="I45:K45"/>
    <mergeCell ref="B95:B125"/>
    <mergeCell ref="C95:E107"/>
    <mergeCell ref="F107:G107"/>
    <mergeCell ref="C108:E117"/>
    <mergeCell ref="F117:G117"/>
    <mergeCell ref="C118:E125"/>
    <mergeCell ref="F125:G125"/>
    <mergeCell ref="C79:C94"/>
    <mergeCell ref="D79:E89"/>
    <mergeCell ref="F89:G89"/>
    <mergeCell ref="D90:E94"/>
    <mergeCell ref="F94:G94"/>
    <mergeCell ref="B145:E147"/>
    <mergeCell ref="F147:G147"/>
    <mergeCell ref="B148:E149"/>
    <mergeCell ref="F149:G149"/>
    <mergeCell ref="A150:G150"/>
    <mergeCell ref="A151:L151"/>
    <mergeCell ref="B126:E134"/>
    <mergeCell ref="F134:G134"/>
    <mergeCell ref="B135:E136"/>
    <mergeCell ref="F136:G136"/>
    <mergeCell ref="B137:E144"/>
    <mergeCell ref="F144:G144"/>
    <mergeCell ref="L138:L139"/>
    <mergeCell ref="A222:L223"/>
    <mergeCell ref="A219:L220"/>
    <mergeCell ref="A152:K152"/>
    <mergeCell ref="A153:L153"/>
    <mergeCell ref="A155:L155"/>
    <mergeCell ref="A178:L179"/>
    <mergeCell ref="A181:L182"/>
    <mergeCell ref="A183:L184"/>
    <mergeCell ref="A186:L187"/>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P219"/>
  <sheetViews>
    <sheetView view="pageBreakPreview" topLeftCell="A58" zoomScale="170" zoomScaleNormal="150" zoomScaleSheetLayoutView="170" zoomScalePageLayoutView="150" workbookViewId="0">
      <selection activeCell="F143" sqref="F143"/>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666</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89">
        <v>1</v>
      </c>
      <c r="J8" s="89"/>
      <c r="K8" s="89"/>
      <c r="L8" s="6"/>
    </row>
    <row r="9" spans="1:12" ht="13.5" customHeight="1" x14ac:dyDescent="0.15">
      <c r="A9" s="261"/>
      <c r="B9" s="232"/>
      <c r="C9" s="263"/>
      <c r="D9" s="263"/>
      <c r="E9" s="233"/>
      <c r="F9" s="317" t="s">
        <v>25</v>
      </c>
      <c r="G9" s="318"/>
      <c r="H9" s="6">
        <v>1</v>
      </c>
      <c r="I9" s="89">
        <v>1</v>
      </c>
      <c r="J9" s="89"/>
      <c r="K9" s="89"/>
      <c r="L9" s="6"/>
    </row>
    <row r="10" spans="1:12" ht="13.5" customHeight="1" x14ac:dyDescent="0.15">
      <c r="A10" s="261"/>
      <c r="B10" s="232"/>
      <c r="C10" s="263"/>
      <c r="D10" s="263"/>
      <c r="E10" s="233"/>
      <c r="F10" s="317" t="s">
        <v>36</v>
      </c>
      <c r="G10" s="318"/>
      <c r="H10" s="6">
        <v>1</v>
      </c>
      <c r="I10" s="89">
        <v>1</v>
      </c>
      <c r="J10" s="89"/>
      <c r="K10" s="89"/>
      <c r="L10" s="11"/>
    </row>
    <row r="11" spans="1:12" ht="13.5" customHeight="1" x14ac:dyDescent="0.15">
      <c r="A11" s="261"/>
      <c r="B11" s="232"/>
      <c r="C11" s="263"/>
      <c r="D11" s="263"/>
      <c r="E11" s="233"/>
      <c r="F11" s="317" t="s">
        <v>26</v>
      </c>
      <c r="G11" s="318"/>
      <c r="H11" s="6">
        <v>1</v>
      </c>
      <c r="I11" s="89">
        <v>1</v>
      </c>
      <c r="J11" s="89"/>
      <c r="K11" s="89"/>
      <c r="L11" s="6"/>
    </row>
    <row r="12" spans="1:12" ht="13.5" customHeight="1" x14ac:dyDescent="0.15">
      <c r="A12" s="261"/>
      <c r="B12" s="232"/>
      <c r="C12" s="263"/>
      <c r="D12" s="263"/>
      <c r="E12" s="233"/>
      <c r="F12" s="317" t="s">
        <v>33</v>
      </c>
      <c r="G12" s="318"/>
      <c r="H12" s="6">
        <v>1</v>
      </c>
      <c r="I12" s="89">
        <v>1</v>
      </c>
      <c r="J12" s="89"/>
      <c r="K12" s="89"/>
      <c r="L12" s="6"/>
    </row>
    <row r="13" spans="1:12" ht="13.5" customHeight="1" x14ac:dyDescent="0.15">
      <c r="A13" s="261"/>
      <c r="B13" s="232"/>
      <c r="C13" s="263"/>
      <c r="D13" s="263"/>
      <c r="E13" s="233"/>
      <c r="F13" s="317" t="s">
        <v>27</v>
      </c>
      <c r="G13" s="318"/>
      <c r="H13" s="6">
        <v>1</v>
      </c>
      <c r="I13" s="89">
        <v>1</v>
      </c>
      <c r="J13" s="89"/>
      <c r="K13" s="89"/>
      <c r="L13" s="6"/>
    </row>
    <row r="14" spans="1:12" ht="13.5" customHeight="1" x14ac:dyDescent="0.15">
      <c r="A14" s="261"/>
      <c r="B14" s="232"/>
      <c r="C14" s="263"/>
      <c r="D14" s="263"/>
      <c r="E14" s="233"/>
      <c r="F14" s="319" t="s">
        <v>28</v>
      </c>
      <c r="G14" s="320"/>
      <c r="H14" s="6">
        <v>1</v>
      </c>
      <c r="I14" s="89">
        <v>1</v>
      </c>
      <c r="J14" s="89"/>
      <c r="K14" s="89"/>
      <c r="L14" s="6"/>
    </row>
    <row r="15" spans="1:12" ht="13.5" customHeight="1" x14ac:dyDescent="0.15">
      <c r="A15" s="261"/>
      <c r="B15" s="234"/>
      <c r="C15" s="264"/>
      <c r="D15" s="264"/>
      <c r="E15" s="235"/>
      <c r="F15" s="293" t="s">
        <v>17</v>
      </c>
      <c r="G15" s="294"/>
      <c r="H15" s="83"/>
      <c r="I15" s="4">
        <f>SUM(I7:I14)</f>
        <v>9</v>
      </c>
      <c r="J15" s="4">
        <f t="shared" ref="J15:K15" si="0">SUM(J7:J14)</f>
        <v>0</v>
      </c>
      <c r="K15" s="4">
        <f t="shared" si="0"/>
        <v>0</v>
      </c>
      <c r="L15" s="83" t="s">
        <v>7</v>
      </c>
    </row>
    <row r="16" spans="1:12" ht="13.5" customHeight="1" x14ac:dyDescent="0.15">
      <c r="A16" s="261"/>
      <c r="B16" s="230" t="s">
        <v>38</v>
      </c>
      <c r="C16" s="262"/>
      <c r="D16" s="262"/>
      <c r="E16" s="231"/>
      <c r="F16" s="288" t="s">
        <v>9</v>
      </c>
      <c r="G16" s="289"/>
      <c r="H16" s="6">
        <v>1</v>
      </c>
      <c r="I16" s="89"/>
      <c r="J16" s="89">
        <v>2</v>
      </c>
      <c r="K16" s="89"/>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89"/>
      <c r="J18" s="89">
        <v>2</v>
      </c>
      <c r="K18" s="89"/>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89"/>
      <c r="J20" s="89">
        <v>1</v>
      </c>
      <c r="K20" s="89"/>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89"/>
      <c r="J22" s="89">
        <v>1</v>
      </c>
      <c r="K22" s="89"/>
      <c r="L22" s="348" t="s">
        <v>784</v>
      </c>
    </row>
    <row r="23" spans="1:12" ht="13.5" customHeight="1" x14ac:dyDescent="0.15">
      <c r="A23" s="261"/>
      <c r="B23" s="232"/>
      <c r="C23" s="263"/>
      <c r="D23" s="263"/>
      <c r="E23" s="233"/>
      <c r="F23" s="290" t="s">
        <v>16</v>
      </c>
      <c r="G23" s="291"/>
      <c r="H23" s="6">
        <v>1</v>
      </c>
      <c r="I23" s="89"/>
      <c r="J23" s="89">
        <v>1</v>
      </c>
      <c r="K23" s="89"/>
      <c r="L23" s="349"/>
    </row>
    <row r="24" spans="1:12" ht="13.5" customHeight="1" x14ac:dyDescent="0.15">
      <c r="A24" s="261"/>
      <c r="B24" s="234"/>
      <c r="C24" s="264"/>
      <c r="D24" s="264"/>
      <c r="E24" s="235"/>
      <c r="F24" s="293" t="s">
        <v>17</v>
      </c>
      <c r="G24" s="294"/>
      <c r="H24" s="83"/>
      <c r="I24" s="4">
        <f>SUM(I16:I23)</f>
        <v>0</v>
      </c>
      <c r="J24" s="4">
        <f t="shared" ref="J24:K24" si="1">SUM(J16:J23)</f>
        <v>12</v>
      </c>
      <c r="K24" s="4">
        <f t="shared" si="1"/>
        <v>0</v>
      </c>
      <c r="L24" s="83"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89">
        <v>1</v>
      </c>
      <c r="J26" s="89"/>
      <c r="K26" s="89"/>
      <c r="L26" s="6"/>
    </row>
    <row r="27" spans="1:12" ht="13.5" customHeight="1" x14ac:dyDescent="0.15">
      <c r="A27" s="261"/>
      <c r="B27" s="232"/>
      <c r="C27" s="233"/>
      <c r="D27" s="356"/>
      <c r="E27" s="421"/>
      <c r="F27" s="290" t="s">
        <v>20</v>
      </c>
      <c r="G27" s="292"/>
      <c r="H27" s="7">
        <v>1</v>
      </c>
      <c r="I27" s="90">
        <v>1</v>
      </c>
      <c r="J27" s="90"/>
      <c r="K27" s="90"/>
      <c r="L27" s="6"/>
    </row>
    <row r="28" spans="1:12" ht="13.5" customHeight="1" x14ac:dyDescent="0.15">
      <c r="A28" s="261"/>
      <c r="B28" s="232"/>
      <c r="C28" s="233"/>
      <c r="D28" s="357"/>
      <c r="E28" s="422"/>
      <c r="F28" s="286" t="s">
        <v>23</v>
      </c>
      <c r="G28" s="287"/>
      <c r="H28" s="7"/>
      <c r="I28" s="90">
        <f>SUM(I25:I27)</f>
        <v>3</v>
      </c>
      <c r="J28" s="90">
        <f t="shared" ref="J28:K28" si="2">SUM(J25:J27)</f>
        <v>0</v>
      </c>
      <c r="K28" s="90">
        <f t="shared" si="2"/>
        <v>0</v>
      </c>
      <c r="L28" s="83"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89">
        <v>1</v>
      </c>
      <c r="J30" s="89"/>
      <c r="K30" s="89"/>
      <c r="L30" s="6"/>
    </row>
    <row r="31" spans="1:12" ht="13.5" customHeight="1" x14ac:dyDescent="0.15">
      <c r="A31" s="261"/>
      <c r="B31" s="232"/>
      <c r="C31" s="233"/>
      <c r="D31" s="278"/>
      <c r="E31" s="280"/>
      <c r="F31" s="290" t="s">
        <v>748</v>
      </c>
      <c r="G31" s="292"/>
      <c r="H31" s="7">
        <v>1</v>
      </c>
      <c r="I31" s="90">
        <v>1</v>
      </c>
      <c r="J31" s="90"/>
      <c r="K31" s="90"/>
      <c r="L31" s="6"/>
    </row>
    <row r="32" spans="1:12" ht="13.5" customHeight="1" x14ac:dyDescent="0.15">
      <c r="A32" s="261"/>
      <c r="B32" s="232"/>
      <c r="C32" s="233"/>
      <c r="D32" s="281"/>
      <c r="E32" s="283"/>
      <c r="F32" s="286" t="s">
        <v>23</v>
      </c>
      <c r="G32" s="287"/>
      <c r="H32" s="7"/>
      <c r="I32" s="90">
        <f>SUM(I29:I31)</f>
        <v>3</v>
      </c>
      <c r="J32" s="90">
        <f t="shared" ref="J32:K32" si="3">SUM(J29:J31)</f>
        <v>0</v>
      </c>
      <c r="K32" s="90">
        <f t="shared" si="3"/>
        <v>0</v>
      </c>
      <c r="L32" s="83"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89">
        <v>1</v>
      </c>
      <c r="J34" s="89"/>
      <c r="K34" s="8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83" t="s">
        <v>7</v>
      </c>
    </row>
    <row r="36" spans="1:13" ht="13.5" customHeight="1" x14ac:dyDescent="0.15">
      <c r="A36" s="261"/>
      <c r="B36" s="232"/>
      <c r="C36" s="233"/>
      <c r="D36" s="355" t="s">
        <v>41</v>
      </c>
      <c r="E36" s="420"/>
      <c r="F36" s="317" t="s">
        <v>751</v>
      </c>
      <c r="G36" s="347"/>
      <c r="H36" s="6">
        <v>1</v>
      </c>
      <c r="I36" s="89">
        <v>1</v>
      </c>
      <c r="J36" s="89"/>
      <c r="K36" s="89"/>
      <c r="L36" s="6"/>
    </row>
    <row r="37" spans="1:13" ht="13.5" customHeight="1" x14ac:dyDescent="0.15">
      <c r="A37" s="261"/>
      <c r="B37" s="232"/>
      <c r="C37" s="233"/>
      <c r="D37" s="356"/>
      <c r="E37" s="421"/>
      <c r="F37" s="317" t="s">
        <v>752</v>
      </c>
      <c r="G37" s="318"/>
      <c r="H37" s="6">
        <v>1</v>
      </c>
      <c r="I37" s="89">
        <v>1</v>
      </c>
      <c r="J37" s="89"/>
      <c r="K37" s="89"/>
      <c r="L37" s="6"/>
    </row>
    <row r="38" spans="1:13" ht="13.5" customHeight="1" x14ac:dyDescent="0.15">
      <c r="A38" s="261"/>
      <c r="B38" s="232"/>
      <c r="C38" s="233"/>
      <c r="D38" s="356"/>
      <c r="E38" s="421"/>
      <c r="F38" s="284" t="s">
        <v>29</v>
      </c>
      <c r="G38" s="296"/>
      <c r="H38" s="6">
        <v>1</v>
      </c>
      <c r="I38" s="89">
        <v>1</v>
      </c>
      <c r="J38" s="89"/>
      <c r="K38" s="89"/>
      <c r="L38" s="6"/>
    </row>
    <row r="39" spans="1:13" ht="13.5" customHeight="1" x14ac:dyDescent="0.15">
      <c r="A39" s="261"/>
      <c r="B39" s="232"/>
      <c r="C39" s="233"/>
      <c r="D39" s="356"/>
      <c r="E39" s="421"/>
      <c r="F39" s="284" t="s">
        <v>30</v>
      </c>
      <c r="G39" s="296"/>
      <c r="H39" s="6">
        <v>1</v>
      </c>
      <c r="I39" s="89">
        <v>1</v>
      </c>
      <c r="J39" s="89"/>
      <c r="K39" s="89"/>
      <c r="L39" s="6"/>
    </row>
    <row r="40" spans="1:13" ht="13.5" customHeight="1" x14ac:dyDescent="0.15">
      <c r="A40" s="261"/>
      <c r="B40" s="232"/>
      <c r="C40" s="233"/>
      <c r="D40" s="356"/>
      <c r="E40" s="421"/>
      <c r="F40" s="290" t="s">
        <v>31</v>
      </c>
      <c r="G40" s="292"/>
      <c r="H40" s="7">
        <v>1</v>
      </c>
      <c r="I40" s="90">
        <v>1</v>
      </c>
      <c r="J40" s="90"/>
      <c r="K40" s="90"/>
      <c r="L40" s="6"/>
    </row>
    <row r="41" spans="1:13" ht="13.5" customHeight="1" x14ac:dyDescent="0.15">
      <c r="A41" s="261"/>
      <c r="B41" s="234"/>
      <c r="C41" s="235"/>
      <c r="D41" s="357"/>
      <c r="E41" s="422"/>
      <c r="F41" s="286" t="s">
        <v>146</v>
      </c>
      <c r="G41" s="287"/>
      <c r="H41" s="7"/>
      <c r="I41" s="90">
        <f>SUM(I36:I40)</f>
        <v>5</v>
      </c>
      <c r="J41" s="90">
        <f t="shared" ref="J41:K41" si="5">SUM(J36:J40)</f>
        <v>0</v>
      </c>
      <c r="K41" s="90">
        <f t="shared" si="5"/>
        <v>0</v>
      </c>
      <c r="L41" s="83" t="s">
        <v>7</v>
      </c>
    </row>
    <row r="42" spans="1:13" s="12" customFormat="1" ht="13.5" customHeight="1" x14ac:dyDescent="0.15">
      <c r="A42" s="261"/>
      <c r="B42" s="236" t="s">
        <v>42</v>
      </c>
      <c r="C42" s="237"/>
      <c r="D42" s="237"/>
      <c r="E42" s="238"/>
      <c r="F42" s="222" t="s">
        <v>43</v>
      </c>
      <c r="G42" s="343"/>
      <c r="H42" s="6">
        <v>1</v>
      </c>
      <c r="I42" s="6">
        <v>2</v>
      </c>
      <c r="J42" s="89"/>
      <c r="K42" s="89"/>
      <c r="L42" s="5"/>
      <c r="M42" s="20"/>
    </row>
    <row r="43" spans="1:13" s="12" customFormat="1" ht="13.5" customHeight="1" x14ac:dyDescent="0.15">
      <c r="A43" s="261"/>
      <c r="B43" s="239"/>
      <c r="C43" s="240"/>
      <c r="D43" s="240"/>
      <c r="E43" s="241"/>
      <c r="F43" s="319" t="s">
        <v>44</v>
      </c>
      <c r="G43" s="344"/>
      <c r="H43" s="6">
        <v>1</v>
      </c>
      <c r="I43" s="6">
        <v>1</v>
      </c>
      <c r="J43" s="89"/>
      <c r="K43" s="8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288</v>
      </c>
      <c r="D47" s="437" t="s">
        <v>304</v>
      </c>
      <c r="E47" s="437"/>
      <c r="F47" s="91" t="s">
        <v>72</v>
      </c>
      <c r="G47" s="46"/>
      <c r="H47" s="5">
        <v>2</v>
      </c>
      <c r="I47" s="18"/>
      <c r="J47" s="18">
        <v>2</v>
      </c>
      <c r="K47" s="18"/>
      <c r="L47" s="6"/>
    </row>
    <row r="48" spans="1:13" ht="13.5" customHeight="1" x14ac:dyDescent="0.15">
      <c r="A48" s="272"/>
      <c r="B48" s="456"/>
      <c r="C48" s="437"/>
      <c r="D48" s="437"/>
      <c r="E48" s="437"/>
      <c r="F48" s="84" t="s">
        <v>73</v>
      </c>
      <c r="G48" s="47"/>
      <c r="H48" s="6">
        <v>1</v>
      </c>
      <c r="I48" s="89"/>
      <c r="J48" s="116">
        <v>2</v>
      </c>
      <c r="K48" s="89"/>
      <c r="L48" s="6"/>
    </row>
    <row r="49" spans="1:12" ht="13.5" customHeight="1" x14ac:dyDescent="0.15">
      <c r="A49" s="272"/>
      <c r="B49" s="456"/>
      <c r="C49" s="437"/>
      <c r="D49" s="437"/>
      <c r="E49" s="437"/>
      <c r="F49" s="84" t="s">
        <v>74</v>
      </c>
      <c r="G49" s="47"/>
      <c r="H49" s="6">
        <v>2</v>
      </c>
      <c r="I49" s="89"/>
      <c r="J49" s="116">
        <v>2</v>
      </c>
      <c r="K49" s="89"/>
      <c r="L49" s="6"/>
    </row>
    <row r="50" spans="1:12" ht="13.5" customHeight="1" x14ac:dyDescent="0.15">
      <c r="A50" s="272"/>
      <c r="B50" s="456"/>
      <c r="C50" s="437"/>
      <c r="D50" s="437"/>
      <c r="E50" s="437"/>
      <c r="F50" s="84" t="s">
        <v>75</v>
      </c>
      <c r="G50" s="47"/>
      <c r="H50" s="6">
        <v>2</v>
      </c>
      <c r="I50" s="89"/>
      <c r="J50" s="116">
        <v>2</v>
      </c>
      <c r="K50" s="89"/>
      <c r="L50" s="6"/>
    </row>
    <row r="51" spans="1:12" ht="13.5" customHeight="1" x14ac:dyDescent="0.15">
      <c r="A51" s="272"/>
      <c r="B51" s="456"/>
      <c r="C51" s="437"/>
      <c r="D51" s="437"/>
      <c r="E51" s="437"/>
      <c r="F51" s="84" t="s">
        <v>76</v>
      </c>
      <c r="G51" s="47"/>
      <c r="H51" s="6">
        <v>3</v>
      </c>
      <c r="I51" s="89"/>
      <c r="J51" s="116">
        <v>2</v>
      </c>
      <c r="K51" s="89"/>
      <c r="L51" s="6"/>
    </row>
    <row r="52" spans="1:12" ht="13.5" customHeight="1" x14ac:dyDescent="0.15">
      <c r="A52" s="272"/>
      <c r="B52" s="456"/>
      <c r="C52" s="437"/>
      <c r="D52" s="437"/>
      <c r="E52" s="437"/>
      <c r="F52" s="84" t="s">
        <v>77</v>
      </c>
      <c r="G52" s="47"/>
      <c r="H52" s="6">
        <v>2</v>
      </c>
      <c r="I52" s="89"/>
      <c r="J52" s="116">
        <v>2</v>
      </c>
      <c r="K52" s="89"/>
      <c r="L52" s="6"/>
    </row>
    <row r="53" spans="1:12" ht="13.5" customHeight="1" x14ac:dyDescent="0.15">
      <c r="A53" s="272"/>
      <c r="B53" s="456"/>
      <c r="C53" s="437"/>
      <c r="D53" s="437"/>
      <c r="E53" s="437"/>
      <c r="F53" s="84" t="s">
        <v>78</v>
      </c>
      <c r="G53" s="47"/>
      <c r="H53" s="6">
        <v>4</v>
      </c>
      <c r="I53" s="89"/>
      <c r="J53" s="116">
        <v>2</v>
      </c>
      <c r="K53" s="89"/>
      <c r="L53" s="6"/>
    </row>
    <row r="54" spans="1:12" ht="13.5" customHeight="1" x14ac:dyDescent="0.15">
      <c r="A54" s="272"/>
      <c r="B54" s="456"/>
      <c r="C54" s="437"/>
      <c r="D54" s="437"/>
      <c r="E54" s="437"/>
      <c r="F54" s="84" t="s">
        <v>79</v>
      </c>
      <c r="G54" s="47"/>
      <c r="H54" s="6">
        <v>2</v>
      </c>
      <c r="I54" s="89"/>
      <c r="J54" s="116">
        <v>2</v>
      </c>
      <c r="K54" s="89"/>
      <c r="L54" s="6"/>
    </row>
    <row r="55" spans="1:12" ht="13.5" customHeight="1" x14ac:dyDescent="0.15">
      <c r="A55" s="272"/>
      <c r="B55" s="456"/>
      <c r="C55" s="437"/>
      <c r="D55" s="437"/>
      <c r="E55" s="437"/>
      <c r="F55" s="84" t="s">
        <v>80</v>
      </c>
      <c r="G55" s="47"/>
      <c r="H55" s="6">
        <v>2</v>
      </c>
      <c r="I55" s="89"/>
      <c r="J55" s="116">
        <v>2</v>
      </c>
      <c r="K55" s="89"/>
      <c r="L55" s="6"/>
    </row>
    <row r="56" spans="1:12" ht="13.5" customHeight="1" x14ac:dyDescent="0.15">
      <c r="A56" s="272"/>
      <c r="B56" s="456"/>
      <c r="C56" s="437"/>
      <c r="D56" s="437"/>
      <c r="E56" s="437"/>
      <c r="F56" s="84" t="s">
        <v>81</v>
      </c>
      <c r="G56" s="47"/>
      <c r="H56" s="6">
        <v>2</v>
      </c>
      <c r="I56" s="89"/>
      <c r="J56" s="116">
        <v>2</v>
      </c>
      <c r="K56" s="89"/>
      <c r="L56" s="6"/>
    </row>
    <row r="57" spans="1:12" s="9" customFormat="1" ht="13.5" customHeight="1" x14ac:dyDescent="0.15">
      <c r="A57" s="272"/>
      <c r="B57" s="456"/>
      <c r="C57" s="437"/>
      <c r="D57" s="437"/>
      <c r="E57" s="437"/>
      <c r="F57" s="321" t="s">
        <v>297</v>
      </c>
      <c r="G57" s="322"/>
      <c r="H57" s="14"/>
      <c r="I57" s="13">
        <f>SUM(I47:I56)</f>
        <v>0</v>
      </c>
      <c r="J57" s="13">
        <f>SUM(J47:J56)</f>
        <v>20</v>
      </c>
      <c r="K57" s="13">
        <f>SUM(K47:K56)</f>
        <v>0</v>
      </c>
      <c r="L57" s="14" t="s">
        <v>7</v>
      </c>
    </row>
    <row r="58" spans="1:12" ht="13.5" customHeight="1" x14ac:dyDescent="0.15">
      <c r="A58" s="272"/>
      <c r="B58" s="456"/>
      <c r="C58" s="437"/>
      <c r="D58" s="437" t="s">
        <v>309</v>
      </c>
      <c r="E58" s="437" t="s">
        <v>773</v>
      </c>
      <c r="F58" s="84" t="s">
        <v>646</v>
      </c>
      <c r="G58" s="47"/>
      <c r="H58" s="6">
        <v>1</v>
      </c>
      <c r="I58" s="89">
        <v>2</v>
      </c>
      <c r="J58" s="89"/>
      <c r="K58" s="89"/>
      <c r="L58" s="6"/>
    </row>
    <row r="59" spans="1:12" ht="13.5" customHeight="1" x14ac:dyDescent="0.15">
      <c r="A59" s="272"/>
      <c r="B59" s="456"/>
      <c r="C59" s="437"/>
      <c r="D59" s="437"/>
      <c r="E59" s="437"/>
      <c r="F59" s="84" t="s">
        <v>905</v>
      </c>
      <c r="G59" s="47"/>
      <c r="H59" s="6">
        <v>2</v>
      </c>
      <c r="I59" s="89"/>
      <c r="J59" s="89">
        <v>2</v>
      </c>
      <c r="K59" s="89"/>
      <c r="L59" s="6"/>
    </row>
    <row r="60" spans="1:12" ht="13.5" customHeight="1" x14ac:dyDescent="0.15">
      <c r="A60" s="272"/>
      <c r="B60" s="456"/>
      <c r="C60" s="437"/>
      <c r="D60" s="437"/>
      <c r="E60" s="437"/>
      <c r="F60" s="84" t="s">
        <v>906</v>
      </c>
      <c r="G60" s="47"/>
      <c r="H60" s="6">
        <v>2</v>
      </c>
      <c r="I60" s="89"/>
      <c r="J60" s="89">
        <v>2</v>
      </c>
      <c r="K60" s="89"/>
      <c r="L60" s="6"/>
    </row>
    <row r="61" spans="1:12" ht="13.5" customHeight="1" x14ac:dyDescent="0.15">
      <c r="A61" s="272"/>
      <c r="B61" s="456"/>
      <c r="C61" s="437"/>
      <c r="D61" s="437"/>
      <c r="E61" s="437"/>
      <c r="F61" s="84" t="s">
        <v>647</v>
      </c>
      <c r="G61" s="47"/>
      <c r="H61" s="6">
        <v>3</v>
      </c>
      <c r="I61" s="89"/>
      <c r="J61" s="89">
        <v>2</v>
      </c>
      <c r="K61" s="89"/>
      <c r="L61" s="6"/>
    </row>
    <row r="62" spans="1:12" ht="13.5" customHeight="1" x14ac:dyDescent="0.15">
      <c r="A62" s="272"/>
      <c r="B62" s="456"/>
      <c r="C62" s="437"/>
      <c r="D62" s="437"/>
      <c r="E62" s="437"/>
      <c r="F62" s="84" t="s">
        <v>648</v>
      </c>
      <c r="G62" s="47"/>
      <c r="H62" s="6">
        <v>3</v>
      </c>
      <c r="I62" s="89"/>
      <c r="J62" s="89">
        <v>2</v>
      </c>
      <c r="K62" s="89"/>
      <c r="L62" s="6"/>
    </row>
    <row r="63" spans="1:12" s="9" customFormat="1" ht="13.5" customHeight="1" x14ac:dyDescent="0.15">
      <c r="A63" s="272"/>
      <c r="B63" s="456"/>
      <c r="C63" s="437"/>
      <c r="D63" s="437"/>
      <c r="E63" s="437"/>
      <c r="F63" s="321" t="s">
        <v>146</v>
      </c>
      <c r="G63" s="322"/>
      <c r="H63" s="14"/>
      <c r="I63" s="13">
        <f>SUM(I58:I62)</f>
        <v>2</v>
      </c>
      <c r="J63" s="13">
        <f>SUM(J58:J62)</f>
        <v>8</v>
      </c>
      <c r="K63" s="13">
        <f>SUM(K58:K62)</f>
        <v>0</v>
      </c>
      <c r="L63" s="14" t="s">
        <v>7</v>
      </c>
    </row>
    <row r="64" spans="1:12" ht="13.5" customHeight="1" x14ac:dyDescent="0.15">
      <c r="A64" s="272"/>
      <c r="B64" s="456"/>
      <c r="C64" s="437"/>
      <c r="D64" s="437"/>
      <c r="E64" s="437" t="s">
        <v>649</v>
      </c>
      <c r="F64" s="84" t="s">
        <v>650</v>
      </c>
      <c r="G64" s="47"/>
      <c r="H64" s="6">
        <v>2</v>
      </c>
      <c r="I64" s="89">
        <v>2</v>
      </c>
      <c r="J64" s="89"/>
      <c r="K64" s="89"/>
      <c r="L64" s="6"/>
    </row>
    <row r="65" spans="1:12" ht="13.5" customHeight="1" x14ac:dyDescent="0.15">
      <c r="A65" s="272"/>
      <c r="B65" s="456"/>
      <c r="C65" s="437"/>
      <c r="D65" s="437"/>
      <c r="E65" s="437"/>
      <c r="F65" s="84" t="s">
        <v>651</v>
      </c>
      <c r="G65" s="47"/>
      <c r="H65" s="6">
        <v>2</v>
      </c>
      <c r="I65" s="89"/>
      <c r="J65" s="89">
        <v>2</v>
      </c>
      <c r="K65" s="89"/>
      <c r="L65" s="6"/>
    </row>
    <row r="66" spans="1:12" ht="13.5" customHeight="1" x14ac:dyDescent="0.15">
      <c r="A66" s="272"/>
      <c r="B66" s="456"/>
      <c r="C66" s="437"/>
      <c r="D66" s="437"/>
      <c r="E66" s="437"/>
      <c r="F66" s="84" t="s">
        <v>908</v>
      </c>
      <c r="G66" s="47"/>
      <c r="H66" s="6">
        <v>1</v>
      </c>
      <c r="I66" s="89"/>
      <c r="J66" s="89">
        <v>2</v>
      </c>
      <c r="K66" s="89"/>
      <c r="L66" s="6"/>
    </row>
    <row r="67" spans="1:12" ht="13.5" customHeight="1" x14ac:dyDescent="0.15">
      <c r="A67" s="272"/>
      <c r="B67" s="456"/>
      <c r="C67" s="437"/>
      <c r="D67" s="437"/>
      <c r="E67" s="437"/>
      <c r="F67" s="84" t="s">
        <v>652</v>
      </c>
      <c r="G67" s="47"/>
      <c r="H67" s="6">
        <v>3</v>
      </c>
      <c r="I67" s="89"/>
      <c r="J67" s="89">
        <v>2</v>
      </c>
      <c r="K67" s="89"/>
      <c r="L67" s="6"/>
    </row>
    <row r="68" spans="1:12" s="9" customFormat="1" ht="13.5" customHeight="1" x14ac:dyDescent="0.15">
      <c r="A68" s="272"/>
      <c r="B68" s="456"/>
      <c r="C68" s="437"/>
      <c r="D68" s="437"/>
      <c r="E68" s="437"/>
      <c r="F68" s="321" t="s">
        <v>54</v>
      </c>
      <c r="G68" s="322"/>
      <c r="H68" s="14"/>
      <c r="I68" s="13">
        <f>SUM(I64:I67)</f>
        <v>2</v>
      </c>
      <c r="J68" s="13">
        <f>SUM(J64:J67)</f>
        <v>6</v>
      </c>
      <c r="K68" s="13">
        <f>SUM(K64:K67)</f>
        <v>0</v>
      </c>
      <c r="L68" s="14" t="s">
        <v>7</v>
      </c>
    </row>
    <row r="69" spans="1:12" ht="13.5" customHeight="1" x14ac:dyDescent="0.15">
      <c r="A69" s="272"/>
      <c r="B69" s="456"/>
      <c r="C69" s="437"/>
      <c r="D69" s="437"/>
      <c r="E69" s="458" t="s">
        <v>655</v>
      </c>
      <c r="F69" s="84" t="s">
        <v>328</v>
      </c>
      <c r="G69" s="47"/>
      <c r="H69" s="6">
        <v>1</v>
      </c>
      <c r="I69" s="89"/>
      <c r="J69" s="89">
        <v>2</v>
      </c>
      <c r="K69" s="89"/>
      <c r="L69" s="6"/>
    </row>
    <row r="70" spans="1:12" ht="13.5" customHeight="1" x14ac:dyDescent="0.15">
      <c r="A70" s="272"/>
      <c r="B70" s="456"/>
      <c r="C70" s="437"/>
      <c r="D70" s="437"/>
      <c r="E70" s="458"/>
      <c r="F70" s="84" t="s">
        <v>329</v>
      </c>
      <c r="G70" s="47"/>
      <c r="H70" s="6">
        <v>2</v>
      </c>
      <c r="I70" s="89"/>
      <c r="J70" s="89">
        <v>2</v>
      </c>
      <c r="K70" s="89"/>
      <c r="L70" s="6"/>
    </row>
    <row r="71" spans="1:12" ht="13.5" customHeight="1" x14ac:dyDescent="0.15">
      <c r="A71" s="272"/>
      <c r="B71" s="456"/>
      <c r="C71" s="437"/>
      <c r="D71" s="437"/>
      <c r="E71" s="458"/>
      <c r="F71" s="84" t="s">
        <v>653</v>
      </c>
      <c r="G71" s="47"/>
      <c r="H71" s="6">
        <v>2</v>
      </c>
      <c r="I71" s="89"/>
      <c r="J71" s="89">
        <v>2</v>
      </c>
      <c r="K71" s="89"/>
      <c r="L71" s="6"/>
    </row>
    <row r="72" spans="1:12" ht="13.5" customHeight="1" x14ac:dyDescent="0.15">
      <c r="A72" s="272"/>
      <c r="B72" s="456"/>
      <c r="C72" s="437"/>
      <c r="D72" s="437"/>
      <c r="E72" s="458"/>
      <c r="F72" s="84" t="s">
        <v>330</v>
      </c>
      <c r="G72" s="47"/>
      <c r="H72" s="6">
        <v>2</v>
      </c>
      <c r="I72" s="89"/>
      <c r="J72" s="89">
        <v>2</v>
      </c>
      <c r="K72" s="89"/>
      <c r="L72" s="6"/>
    </row>
    <row r="73" spans="1:12" ht="13.5" customHeight="1" x14ac:dyDescent="0.15">
      <c r="A73" s="272"/>
      <c r="B73" s="456"/>
      <c r="C73" s="437"/>
      <c r="D73" s="437"/>
      <c r="E73" s="458"/>
      <c r="F73" s="84" t="s">
        <v>654</v>
      </c>
      <c r="G73" s="47"/>
      <c r="H73" s="6">
        <v>2</v>
      </c>
      <c r="I73" s="89"/>
      <c r="J73" s="89">
        <v>2</v>
      </c>
      <c r="K73" s="89"/>
      <c r="L73" s="6"/>
    </row>
    <row r="74" spans="1:12" s="9" customFormat="1" ht="13.5" customHeight="1" x14ac:dyDescent="0.15">
      <c r="A74" s="272"/>
      <c r="B74" s="456"/>
      <c r="C74" s="437"/>
      <c r="D74" s="437"/>
      <c r="E74" s="458"/>
      <c r="F74" s="321" t="s">
        <v>146</v>
      </c>
      <c r="G74" s="322"/>
      <c r="H74" s="14"/>
      <c r="I74" s="13">
        <f>SUM(I69:I73)</f>
        <v>0</v>
      </c>
      <c r="J74" s="13">
        <f>SUM(J69:J73)</f>
        <v>10</v>
      </c>
      <c r="K74" s="13">
        <f>SUM(K69:K73)</f>
        <v>0</v>
      </c>
      <c r="L74" s="14" t="s">
        <v>7</v>
      </c>
    </row>
    <row r="75" spans="1:12" ht="13.5" customHeight="1" x14ac:dyDescent="0.15">
      <c r="A75" s="272"/>
      <c r="B75" s="456"/>
      <c r="C75" s="437"/>
      <c r="D75" s="437"/>
      <c r="E75" s="457" t="s">
        <v>774</v>
      </c>
      <c r="F75" s="84" t="s">
        <v>656</v>
      </c>
      <c r="G75" s="47"/>
      <c r="H75" s="6">
        <v>1</v>
      </c>
      <c r="I75" s="89"/>
      <c r="J75" s="89">
        <v>2</v>
      </c>
      <c r="K75" s="89"/>
      <c r="L75" s="6"/>
    </row>
    <row r="76" spans="1:12" ht="13.5" customHeight="1" x14ac:dyDescent="0.15">
      <c r="A76" s="272"/>
      <c r="B76" s="456"/>
      <c r="C76" s="437"/>
      <c r="D76" s="437"/>
      <c r="E76" s="457"/>
      <c r="F76" s="84" t="s">
        <v>657</v>
      </c>
      <c r="G76" s="47"/>
      <c r="H76" s="6">
        <v>2</v>
      </c>
      <c r="I76" s="89"/>
      <c r="J76" s="89">
        <v>2</v>
      </c>
      <c r="K76" s="89"/>
      <c r="L76" s="6"/>
    </row>
    <row r="77" spans="1:12" ht="13.5" customHeight="1" x14ac:dyDescent="0.15">
      <c r="A77" s="272"/>
      <c r="B77" s="456"/>
      <c r="C77" s="437"/>
      <c r="D77" s="437"/>
      <c r="E77" s="457"/>
      <c r="F77" s="84" t="s">
        <v>658</v>
      </c>
      <c r="G77" s="47"/>
      <c r="H77" s="6">
        <v>3</v>
      </c>
      <c r="I77" s="89"/>
      <c r="J77" s="89">
        <v>2</v>
      </c>
      <c r="K77" s="89"/>
      <c r="L77" s="6"/>
    </row>
    <row r="78" spans="1:12" s="9" customFormat="1" ht="13.5" customHeight="1" x14ac:dyDescent="0.15">
      <c r="A78" s="272"/>
      <c r="B78" s="456"/>
      <c r="C78" s="437"/>
      <c r="D78" s="437"/>
      <c r="E78" s="457"/>
      <c r="F78" s="321" t="s">
        <v>23</v>
      </c>
      <c r="G78" s="322"/>
      <c r="H78" s="14"/>
      <c r="I78" s="13">
        <f>SUM(I75:I77)</f>
        <v>0</v>
      </c>
      <c r="J78" s="13">
        <f>SUM(J75:J77)</f>
        <v>6</v>
      </c>
      <c r="K78" s="13">
        <f>SUM(K75:K77)</f>
        <v>0</v>
      </c>
      <c r="L78" s="14" t="s">
        <v>7</v>
      </c>
    </row>
    <row r="79" spans="1:12" ht="13.5" customHeight="1" x14ac:dyDescent="0.15">
      <c r="A79" s="272"/>
      <c r="B79" s="456"/>
      <c r="C79" s="437" t="s">
        <v>311</v>
      </c>
      <c r="D79" s="437" t="s">
        <v>310</v>
      </c>
      <c r="E79" s="437"/>
      <c r="F79" s="84" t="s">
        <v>83</v>
      </c>
      <c r="G79" s="47"/>
      <c r="H79" s="6">
        <v>2</v>
      </c>
      <c r="I79" s="89"/>
      <c r="J79" s="116">
        <v>2</v>
      </c>
      <c r="K79" s="89"/>
      <c r="L79" s="6"/>
    </row>
    <row r="80" spans="1:12" ht="13.5" customHeight="1" x14ac:dyDescent="0.15">
      <c r="A80" s="272"/>
      <c r="B80" s="456"/>
      <c r="C80" s="437"/>
      <c r="D80" s="437"/>
      <c r="E80" s="437"/>
      <c r="F80" s="84" t="s">
        <v>84</v>
      </c>
      <c r="G80" s="47"/>
      <c r="H80" s="6">
        <v>2</v>
      </c>
      <c r="I80" s="89"/>
      <c r="J80" s="116">
        <v>2</v>
      </c>
      <c r="K80" s="89"/>
      <c r="L80" s="6"/>
    </row>
    <row r="81" spans="1:12" ht="13.5" customHeight="1" x14ac:dyDescent="0.15">
      <c r="A81" s="272"/>
      <c r="B81" s="456"/>
      <c r="C81" s="437"/>
      <c r="D81" s="437"/>
      <c r="E81" s="437"/>
      <c r="F81" s="84" t="s">
        <v>85</v>
      </c>
      <c r="G81" s="47"/>
      <c r="H81" s="6">
        <v>3</v>
      </c>
      <c r="I81" s="89"/>
      <c r="J81" s="116">
        <v>2</v>
      </c>
      <c r="K81" s="89"/>
      <c r="L81" s="6"/>
    </row>
    <row r="82" spans="1:12" ht="13.5" customHeight="1" x14ac:dyDescent="0.15">
      <c r="A82" s="272"/>
      <c r="B82" s="456"/>
      <c r="C82" s="437"/>
      <c r="D82" s="437"/>
      <c r="E82" s="437"/>
      <c r="F82" s="84" t="s">
        <v>86</v>
      </c>
      <c r="G82" s="47"/>
      <c r="H82" s="6">
        <v>3</v>
      </c>
      <c r="I82" s="89"/>
      <c r="J82" s="116">
        <v>2</v>
      </c>
      <c r="K82" s="89"/>
      <c r="L82" s="6"/>
    </row>
    <row r="83" spans="1:12" ht="13.5" customHeight="1" x14ac:dyDescent="0.15">
      <c r="A83" s="272"/>
      <c r="B83" s="456"/>
      <c r="C83" s="437"/>
      <c r="D83" s="437"/>
      <c r="E83" s="437"/>
      <c r="F83" s="84" t="s">
        <v>87</v>
      </c>
      <c r="G83" s="47"/>
      <c r="H83" s="6">
        <v>3</v>
      </c>
      <c r="I83" s="89"/>
      <c r="J83" s="116">
        <v>2</v>
      </c>
      <c r="K83" s="89"/>
      <c r="L83" s="6"/>
    </row>
    <row r="84" spans="1:12" ht="13.5" customHeight="1" x14ac:dyDescent="0.15">
      <c r="A84" s="272"/>
      <c r="B84" s="456"/>
      <c r="C84" s="437"/>
      <c r="D84" s="437"/>
      <c r="E84" s="437"/>
      <c r="F84" s="84" t="s">
        <v>88</v>
      </c>
      <c r="G84" s="47"/>
      <c r="H84" s="6">
        <v>3</v>
      </c>
      <c r="I84" s="89"/>
      <c r="J84" s="116">
        <v>2</v>
      </c>
      <c r="K84" s="89"/>
      <c r="L84" s="6"/>
    </row>
    <row r="85" spans="1:12" ht="13.5" customHeight="1" x14ac:dyDescent="0.15">
      <c r="A85" s="272"/>
      <c r="B85" s="456"/>
      <c r="C85" s="437"/>
      <c r="D85" s="437"/>
      <c r="E85" s="437"/>
      <c r="F85" s="84" t="s">
        <v>89</v>
      </c>
      <c r="G85" s="47"/>
      <c r="H85" s="6">
        <v>2</v>
      </c>
      <c r="I85" s="89"/>
      <c r="J85" s="116">
        <v>2</v>
      </c>
      <c r="K85" s="89"/>
      <c r="L85" s="6"/>
    </row>
    <row r="86" spans="1:12" ht="13.5" customHeight="1" x14ac:dyDescent="0.15">
      <c r="A86" s="272"/>
      <c r="B86" s="456"/>
      <c r="C86" s="437"/>
      <c r="D86" s="437"/>
      <c r="E86" s="437"/>
      <c r="F86" s="84" t="s">
        <v>90</v>
      </c>
      <c r="G86" s="47"/>
      <c r="H86" s="6">
        <v>2</v>
      </c>
      <c r="I86" s="89"/>
      <c r="J86" s="116">
        <v>2</v>
      </c>
      <c r="K86" s="89"/>
      <c r="L86" s="6"/>
    </row>
    <row r="87" spans="1:12" ht="13.5" customHeight="1" x14ac:dyDescent="0.15">
      <c r="A87" s="272"/>
      <c r="B87" s="456"/>
      <c r="C87" s="437"/>
      <c r="D87" s="437"/>
      <c r="E87" s="437"/>
      <c r="F87" s="84" t="s">
        <v>91</v>
      </c>
      <c r="G87" s="47"/>
      <c r="H87" s="6">
        <v>2</v>
      </c>
      <c r="I87" s="89"/>
      <c r="J87" s="116">
        <v>2</v>
      </c>
      <c r="K87" s="89"/>
      <c r="L87" s="6"/>
    </row>
    <row r="88" spans="1:12" ht="13.5" customHeight="1" x14ac:dyDescent="0.15">
      <c r="A88" s="272"/>
      <c r="B88" s="456"/>
      <c r="C88" s="437"/>
      <c r="D88" s="437"/>
      <c r="E88" s="437"/>
      <c r="F88" s="84" t="s">
        <v>92</v>
      </c>
      <c r="G88" s="47"/>
      <c r="H88" s="6">
        <v>3</v>
      </c>
      <c r="I88" s="89"/>
      <c r="J88" s="116">
        <v>2</v>
      </c>
      <c r="K88" s="89"/>
      <c r="L88" s="6"/>
    </row>
    <row r="89" spans="1:12" s="9" customFormat="1" ht="13.5" customHeight="1" x14ac:dyDescent="0.15">
      <c r="A89" s="272"/>
      <c r="B89" s="456"/>
      <c r="C89" s="437"/>
      <c r="D89" s="437"/>
      <c r="E89" s="437"/>
      <c r="F89" s="321" t="s">
        <v>297</v>
      </c>
      <c r="G89" s="322"/>
      <c r="H89" s="14"/>
      <c r="I89" s="13">
        <f>SUM(I79:I88)</f>
        <v>0</v>
      </c>
      <c r="J89" s="13">
        <f>SUM(J79:J88)</f>
        <v>20</v>
      </c>
      <c r="K89" s="13">
        <f t="shared" ref="K89" si="7">SUM(K79:K88)</f>
        <v>0</v>
      </c>
      <c r="L89" s="14" t="s">
        <v>7</v>
      </c>
    </row>
    <row r="90" spans="1:12" ht="13.5" customHeight="1" x14ac:dyDescent="0.15">
      <c r="A90" s="272"/>
      <c r="B90" s="456"/>
      <c r="C90" s="437"/>
      <c r="D90" s="437" t="s">
        <v>312</v>
      </c>
      <c r="E90" s="437"/>
      <c r="F90" s="84" t="s">
        <v>659</v>
      </c>
      <c r="G90" s="47"/>
      <c r="H90" s="6">
        <v>2</v>
      </c>
      <c r="I90" s="89">
        <v>2</v>
      </c>
      <c r="J90" s="89"/>
      <c r="K90" s="89"/>
      <c r="L90" s="6"/>
    </row>
    <row r="91" spans="1:12" ht="13.5" customHeight="1" x14ac:dyDescent="0.15">
      <c r="A91" s="272"/>
      <c r="B91" s="456"/>
      <c r="C91" s="437"/>
      <c r="D91" s="437"/>
      <c r="E91" s="437"/>
      <c r="F91" s="84" t="s">
        <v>660</v>
      </c>
      <c r="G91" s="47"/>
      <c r="H91" s="6">
        <v>3</v>
      </c>
      <c r="I91" s="89">
        <v>2</v>
      </c>
      <c r="J91" s="89"/>
      <c r="K91" s="89"/>
      <c r="L91" s="6"/>
    </row>
    <row r="92" spans="1:12" ht="13.5" customHeight="1" x14ac:dyDescent="0.15">
      <c r="A92" s="272"/>
      <c r="B92" s="456"/>
      <c r="C92" s="437"/>
      <c r="D92" s="437"/>
      <c r="E92" s="437"/>
      <c r="F92" s="84" t="s">
        <v>661</v>
      </c>
      <c r="G92" s="47"/>
      <c r="H92" s="6">
        <v>3</v>
      </c>
      <c r="I92" s="89">
        <v>2</v>
      </c>
      <c r="J92" s="89"/>
      <c r="K92" s="89"/>
      <c r="L92" s="6"/>
    </row>
    <row r="93" spans="1:12" ht="13.5" customHeight="1" x14ac:dyDescent="0.15">
      <c r="A93" s="272"/>
      <c r="B93" s="456"/>
      <c r="C93" s="437"/>
      <c r="D93" s="437"/>
      <c r="E93" s="437"/>
      <c r="F93" s="84" t="s">
        <v>662</v>
      </c>
      <c r="G93" s="47"/>
      <c r="H93" s="6">
        <v>3</v>
      </c>
      <c r="I93" s="89">
        <v>2</v>
      </c>
      <c r="J93" s="89"/>
      <c r="K93" s="89"/>
      <c r="L93" s="6"/>
    </row>
    <row r="94" spans="1:12" s="9" customFormat="1" ht="13.5" customHeight="1" x14ac:dyDescent="0.15">
      <c r="A94" s="273"/>
      <c r="B94" s="456"/>
      <c r="C94" s="437"/>
      <c r="D94" s="437"/>
      <c r="E94" s="437"/>
      <c r="F94" s="321" t="s">
        <v>54</v>
      </c>
      <c r="G94" s="322"/>
      <c r="H94" s="14"/>
      <c r="I94" s="13">
        <f>SUM(I90:I93)</f>
        <v>8</v>
      </c>
      <c r="J94" s="13">
        <f>SUM(J90:J93)</f>
        <v>0</v>
      </c>
      <c r="K94" s="13">
        <f>SUM(K90:K93)</f>
        <v>0</v>
      </c>
      <c r="L94" s="14" t="s">
        <v>7</v>
      </c>
    </row>
    <row r="95" spans="1:12" ht="13.5" customHeight="1" x14ac:dyDescent="0.15">
      <c r="A95" s="273"/>
      <c r="B95" s="413" t="s">
        <v>66</v>
      </c>
      <c r="C95" s="391" t="s">
        <v>313</v>
      </c>
      <c r="D95" s="391"/>
      <c r="E95" s="391"/>
      <c r="F95" s="82" t="s">
        <v>93</v>
      </c>
      <c r="G95" s="46"/>
      <c r="H95" s="6">
        <v>1</v>
      </c>
      <c r="I95" s="89"/>
      <c r="J95" s="89">
        <v>2</v>
      </c>
      <c r="K95" s="89"/>
      <c r="L95" s="6"/>
    </row>
    <row r="96" spans="1:12" ht="13.5" customHeight="1" x14ac:dyDescent="0.15">
      <c r="A96" s="273"/>
      <c r="B96" s="413"/>
      <c r="C96" s="391"/>
      <c r="D96" s="391"/>
      <c r="E96" s="391"/>
      <c r="F96" s="85" t="s">
        <v>94</v>
      </c>
      <c r="G96" s="47"/>
      <c r="H96" s="6">
        <v>1</v>
      </c>
      <c r="I96" s="89"/>
      <c r="J96" s="89">
        <v>2</v>
      </c>
      <c r="K96" s="89"/>
      <c r="L96" s="6"/>
    </row>
    <row r="97" spans="1:12" ht="13.5" customHeight="1" x14ac:dyDescent="0.15">
      <c r="A97" s="273"/>
      <c r="B97" s="413"/>
      <c r="C97" s="391"/>
      <c r="D97" s="391"/>
      <c r="E97" s="391"/>
      <c r="F97" s="85" t="s">
        <v>95</v>
      </c>
      <c r="G97" s="47"/>
      <c r="H97" s="6">
        <v>2</v>
      </c>
      <c r="I97" s="89"/>
      <c r="J97" s="116">
        <v>2</v>
      </c>
      <c r="K97" s="89"/>
      <c r="L97" s="6"/>
    </row>
    <row r="98" spans="1:12" ht="13.5" customHeight="1" x14ac:dyDescent="0.15">
      <c r="A98" s="273"/>
      <c r="B98" s="413"/>
      <c r="C98" s="391"/>
      <c r="D98" s="391"/>
      <c r="E98" s="391"/>
      <c r="F98" s="85" t="s">
        <v>96</v>
      </c>
      <c r="G98" s="47"/>
      <c r="H98" s="6">
        <v>1</v>
      </c>
      <c r="I98" s="89">
        <v>2</v>
      </c>
      <c r="J98" s="89"/>
      <c r="K98" s="89"/>
      <c r="L98" s="6"/>
    </row>
    <row r="99" spans="1:12" ht="13.5" customHeight="1" x14ac:dyDescent="0.15">
      <c r="A99" s="273"/>
      <c r="B99" s="413"/>
      <c r="C99" s="391"/>
      <c r="D99" s="391"/>
      <c r="E99" s="391"/>
      <c r="F99" s="85" t="s">
        <v>97</v>
      </c>
      <c r="G99" s="47"/>
      <c r="H99" s="6">
        <v>2</v>
      </c>
      <c r="I99" s="89"/>
      <c r="J99" s="89">
        <v>2</v>
      </c>
      <c r="K99" s="89"/>
      <c r="L99" s="6"/>
    </row>
    <row r="100" spans="1:12" ht="13.5" customHeight="1" x14ac:dyDescent="0.15">
      <c r="A100" s="273"/>
      <c r="B100" s="413"/>
      <c r="C100" s="391"/>
      <c r="D100" s="391"/>
      <c r="E100" s="391"/>
      <c r="F100" s="85" t="s">
        <v>98</v>
      </c>
      <c r="G100" s="47"/>
      <c r="H100" s="6">
        <v>2</v>
      </c>
      <c r="I100" s="89"/>
      <c r="J100" s="89">
        <v>2</v>
      </c>
      <c r="K100" s="89"/>
      <c r="L100" s="6"/>
    </row>
    <row r="101" spans="1:12" ht="13.5" customHeight="1" x14ac:dyDescent="0.15">
      <c r="A101" s="273"/>
      <c r="B101" s="413"/>
      <c r="C101" s="391"/>
      <c r="D101" s="391"/>
      <c r="E101" s="391"/>
      <c r="F101" s="85" t="s">
        <v>99</v>
      </c>
      <c r="G101" s="47"/>
      <c r="H101" s="6">
        <v>2</v>
      </c>
      <c r="I101" s="89"/>
      <c r="J101" s="89">
        <v>2</v>
      </c>
      <c r="K101" s="89"/>
      <c r="L101" s="6"/>
    </row>
    <row r="102" spans="1:12" ht="13.5" customHeight="1" x14ac:dyDescent="0.15">
      <c r="A102" s="273"/>
      <c r="B102" s="413"/>
      <c r="C102" s="391"/>
      <c r="D102" s="391"/>
      <c r="E102" s="391"/>
      <c r="F102" s="85" t="s">
        <v>100</v>
      </c>
      <c r="G102" s="47"/>
      <c r="H102" s="6">
        <v>2</v>
      </c>
      <c r="I102" s="89"/>
      <c r="J102" s="116">
        <v>2</v>
      </c>
      <c r="K102" s="89"/>
      <c r="L102" s="6"/>
    </row>
    <row r="103" spans="1:12" ht="13.5" customHeight="1" x14ac:dyDescent="0.15">
      <c r="A103" s="273"/>
      <c r="B103" s="413"/>
      <c r="C103" s="391"/>
      <c r="D103" s="391"/>
      <c r="E103" s="391"/>
      <c r="F103" s="85" t="s">
        <v>101</v>
      </c>
      <c r="G103" s="47"/>
      <c r="H103" s="6">
        <v>2</v>
      </c>
      <c r="I103" s="89"/>
      <c r="J103" s="116">
        <v>2</v>
      </c>
      <c r="K103" s="89"/>
      <c r="L103" s="6"/>
    </row>
    <row r="104" spans="1:12" ht="13.5" customHeight="1" x14ac:dyDescent="0.15">
      <c r="A104" s="273"/>
      <c r="B104" s="413"/>
      <c r="C104" s="391"/>
      <c r="D104" s="391"/>
      <c r="E104" s="391"/>
      <c r="F104" s="85" t="s">
        <v>102</v>
      </c>
      <c r="G104" s="47"/>
      <c r="H104" s="6">
        <v>2</v>
      </c>
      <c r="I104" s="89">
        <v>1</v>
      </c>
      <c r="J104" s="89"/>
      <c r="K104" s="89"/>
      <c r="L104" s="6"/>
    </row>
    <row r="105" spans="1:12" ht="13.5" customHeight="1" x14ac:dyDescent="0.15">
      <c r="A105" s="273"/>
      <c r="B105" s="413"/>
      <c r="C105" s="391"/>
      <c r="D105" s="391"/>
      <c r="E105" s="391"/>
      <c r="F105" s="85" t="s">
        <v>103</v>
      </c>
      <c r="G105" s="47"/>
      <c r="H105" s="6">
        <v>2</v>
      </c>
      <c r="I105" s="89">
        <v>1</v>
      </c>
      <c r="J105" s="89"/>
      <c r="K105" s="89"/>
      <c r="L105" s="6"/>
    </row>
    <row r="106" spans="1:12" ht="13.5" customHeight="1" x14ac:dyDescent="0.15">
      <c r="A106" s="273"/>
      <c r="B106" s="413"/>
      <c r="C106" s="391"/>
      <c r="D106" s="391"/>
      <c r="E106" s="391"/>
      <c r="F106" s="85" t="s">
        <v>104</v>
      </c>
      <c r="G106" s="47"/>
      <c r="H106" s="6">
        <v>2</v>
      </c>
      <c r="I106" s="89">
        <v>2</v>
      </c>
      <c r="J106" s="89"/>
      <c r="K106" s="89"/>
      <c r="L106" s="6"/>
    </row>
    <row r="107" spans="1:12" s="9" customFormat="1" ht="13.5" customHeight="1" x14ac:dyDescent="0.15">
      <c r="A107" s="273"/>
      <c r="B107" s="413"/>
      <c r="C107" s="391"/>
      <c r="D107" s="391"/>
      <c r="E107" s="391"/>
      <c r="F107" s="321" t="s">
        <v>298</v>
      </c>
      <c r="G107" s="322"/>
      <c r="H107" s="14"/>
      <c r="I107" s="13">
        <f>SUM(I95:I106)</f>
        <v>6</v>
      </c>
      <c r="J107" s="13">
        <f t="shared" ref="J107:K107" si="8">SUM(J95:J106)</f>
        <v>16</v>
      </c>
      <c r="K107" s="13">
        <f t="shared" si="8"/>
        <v>0</v>
      </c>
      <c r="L107" s="14" t="s">
        <v>7</v>
      </c>
    </row>
    <row r="108" spans="1:12" ht="13.5" customHeight="1" x14ac:dyDescent="0.15">
      <c r="A108" s="273"/>
      <c r="B108" s="413"/>
      <c r="C108" s="391" t="s">
        <v>292</v>
      </c>
      <c r="D108" s="391"/>
      <c r="E108" s="391"/>
      <c r="F108" s="85" t="s">
        <v>105</v>
      </c>
      <c r="G108" s="47"/>
      <c r="H108" s="6">
        <v>3</v>
      </c>
      <c r="I108" s="89">
        <v>2</v>
      </c>
      <c r="J108" s="89"/>
      <c r="K108" s="89"/>
      <c r="L108" s="6"/>
    </row>
    <row r="109" spans="1:12" ht="13.5" customHeight="1" x14ac:dyDescent="0.15">
      <c r="A109" s="273"/>
      <c r="B109" s="413"/>
      <c r="C109" s="391"/>
      <c r="D109" s="391"/>
      <c r="E109" s="391"/>
      <c r="F109" s="85" t="s">
        <v>106</v>
      </c>
      <c r="G109" s="47"/>
      <c r="H109" s="6">
        <v>3</v>
      </c>
      <c r="I109" s="89">
        <v>1</v>
      </c>
      <c r="J109" s="89"/>
      <c r="K109" s="89"/>
      <c r="L109" s="6"/>
    </row>
    <row r="110" spans="1:12" ht="13.5" customHeight="1" x14ac:dyDescent="0.15">
      <c r="A110" s="273"/>
      <c r="B110" s="413"/>
      <c r="C110" s="391"/>
      <c r="D110" s="391"/>
      <c r="E110" s="391"/>
      <c r="F110" s="85" t="s">
        <v>107</v>
      </c>
      <c r="G110" s="47"/>
      <c r="H110" s="6">
        <v>2</v>
      </c>
      <c r="I110" s="89">
        <v>1</v>
      </c>
      <c r="J110" s="89"/>
      <c r="K110" s="89"/>
      <c r="L110" s="6"/>
    </row>
    <row r="111" spans="1:12" ht="13.5" customHeight="1" x14ac:dyDescent="0.15">
      <c r="A111" s="273"/>
      <c r="B111" s="413"/>
      <c r="C111" s="391"/>
      <c r="D111" s="391"/>
      <c r="E111" s="391"/>
      <c r="F111" s="152" t="s">
        <v>108</v>
      </c>
      <c r="G111" s="161"/>
      <c r="H111" s="11">
        <v>2</v>
      </c>
      <c r="I111" s="154">
        <v>1</v>
      </c>
      <c r="J111" s="154"/>
      <c r="K111" s="154"/>
      <c r="L111" s="6"/>
    </row>
    <row r="112" spans="1:12" ht="13.5" customHeight="1" x14ac:dyDescent="0.15">
      <c r="A112" s="273"/>
      <c r="B112" s="413"/>
      <c r="C112" s="391"/>
      <c r="D112" s="391"/>
      <c r="E112" s="391"/>
      <c r="F112" s="152" t="s">
        <v>788</v>
      </c>
      <c r="G112" s="161"/>
      <c r="H112" s="11">
        <v>2</v>
      </c>
      <c r="I112" s="154">
        <v>1</v>
      </c>
      <c r="J112" s="154"/>
      <c r="K112" s="154"/>
      <c r="L112" s="6"/>
    </row>
    <row r="113" spans="1:12" ht="13.5" customHeight="1" x14ac:dyDescent="0.15">
      <c r="A113" s="273"/>
      <c r="B113" s="413"/>
      <c r="C113" s="391"/>
      <c r="D113" s="391"/>
      <c r="E113" s="391"/>
      <c r="F113" s="152" t="s">
        <v>789</v>
      </c>
      <c r="G113" s="161"/>
      <c r="H113" s="11">
        <v>3</v>
      </c>
      <c r="I113" s="154"/>
      <c r="J113" s="154">
        <v>1</v>
      </c>
      <c r="K113" s="154"/>
      <c r="L113" s="6"/>
    </row>
    <row r="114" spans="1:12" ht="13.5" customHeight="1" x14ac:dyDescent="0.15">
      <c r="A114" s="273"/>
      <c r="B114" s="413"/>
      <c r="C114" s="391"/>
      <c r="D114" s="391"/>
      <c r="E114" s="391"/>
      <c r="F114" s="152" t="s">
        <v>790</v>
      </c>
      <c r="G114" s="161"/>
      <c r="H114" s="11">
        <v>3</v>
      </c>
      <c r="I114" s="154"/>
      <c r="J114" s="154">
        <v>1</v>
      </c>
      <c r="K114" s="154"/>
      <c r="L114" s="6"/>
    </row>
    <row r="115" spans="1:12" ht="13.5" customHeight="1" x14ac:dyDescent="0.15">
      <c r="A115" s="273"/>
      <c r="B115" s="413"/>
      <c r="C115" s="391"/>
      <c r="D115" s="391"/>
      <c r="E115" s="391"/>
      <c r="F115" s="85" t="s">
        <v>109</v>
      </c>
      <c r="G115" s="47"/>
      <c r="H115" s="6">
        <v>2</v>
      </c>
      <c r="I115" s="89">
        <v>2</v>
      </c>
      <c r="J115" s="89"/>
      <c r="K115" s="89"/>
      <c r="L115" s="6"/>
    </row>
    <row r="116" spans="1:12" ht="13.5" customHeight="1" x14ac:dyDescent="0.15">
      <c r="A116" s="273"/>
      <c r="B116" s="413"/>
      <c r="C116" s="391"/>
      <c r="D116" s="391"/>
      <c r="E116" s="391"/>
      <c r="F116" s="85" t="s">
        <v>110</v>
      </c>
      <c r="G116" s="47"/>
      <c r="H116" s="6">
        <v>3</v>
      </c>
      <c r="I116" s="89">
        <v>2</v>
      </c>
      <c r="J116" s="89"/>
      <c r="K116" s="89"/>
      <c r="L116" s="6"/>
    </row>
    <row r="117" spans="1:12" s="9" customFormat="1" ht="13.5" customHeight="1" x14ac:dyDescent="0.15">
      <c r="A117" s="273"/>
      <c r="B117" s="413"/>
      <c r="C117" s="391"/>
      <c r="D117" s="391"/>
      <c r="E117" s="391"/>
      <c r="F117" s="321" t="s">
        <v>143</v>
      </c>
      <c r="G117" s="322"/>
      <c r="H117" s="14"/>
      <c r="I117" s="13">
        <f>SUM(I108:I116)</f>
        <v>10</v>
      </c>
      <c r="J117" s="13">
        <f>SUM(J108:J116)</f>
        <v>2</v>
      </c>
      <c r="K117" s="13">
        <f>SUM(K108:K116)</f>
        <v>0</v>
      </c>
      <c r="L117" s="14" t="s">
        <v>7</v>
      </c>
    </row>
    <row r="118" spans="1:12" ht="13.5" customHeight="1" x14ac:dyDescent="0.15">
      <c r="A118" s="273"/>
      <c r="B118" s="413"/>
      <c r="C118" s="391" t="s">
        <v>293</v>
      </c>
      <c r="D118" s="391"/>
      <c r="E118" s="391"/>
      <c r="F118" s="85" t="s">
        <v>111</v>
      </c>
      <c r="G118" s="47"/>
      <c r="H118" s="6" t="s">
        <v>55</v>
      </c>
      <c r="I118" s="89">
        <v>1</v>
      </c>
      <c r="J118" s="89"/>
      <c r="K118" s="89"/>
      <c r="L118" s="6"/>
    </row>
    <row r="119" spans="1:12" ht="13.5" customHeight="1" x14ac:dyDescent="0.15">
      <c r="A119" s="273"/>
      <c r="B119" s="413"/>
      <c r="C119" s="391"/>
      <c r="D119" s="391"/>
      <c r="E119" s="391"/>
      <c r="F119" s="85" t="s">
        <v>181</v>
      </c>
      <c r="G119" s="47"/>
      <c r="H119" s="6" t="s">
        <v>56</v>
      </c>
      <c r="I119" s="89"/>
      <c r="J119" s="116">
        <v>4</v>
      </c>
      <c r="K119" s="89"/>
      <c r="L119" s="6"/>
    </row>
    <row r="120" spans="1:12" ht="13.5" customHeight="1" x14ac:dyDescent="0.15">
      <c r="A120" s="273"/>
      <c r="B120" s="413"/>
      <c r="C120" s="391"/>
      <c r="D120" s="391"/>
      <c r="E120" s="391"/>
      <c r="F120" s="85" t="s">
        <v>182</v>
      </c>
      <c r="G120" s="47"/>
      <c r="H120" s="6">
        <v>3</v>
      </c>
      <c r="I120" s="89"/>
      <c r="J120" s="116">
        <v>2</v>
      </c>
      <c r="K120" s="89"/>
      <c r="L120" s="6"/>
    </row>
    <row r="121" spans="1:12" ht="13.5" customHeight="1" x14ac:dyDescent="0.15">
      <c r="A121" s="273"/>
      <c r="B121" s="413"/>
      <c r="C121" s="391"/>
      <c r="D121" s="391"/>
      <c r="E121" s="391"/>
      <c r="F121" s="85" t="s">
        <v>183</v>
      </c>
      <c r="G121" s="47"/>
      <c r="H121" s="6" t="s">
        <v>56</v>
      </c>
      <c r="I121" s="89">
        <v>4</v>
      </c>
      <c r="J121" s="116"/>
      <c r="K121" s="89"/>
      <c r="L121" s="6"/>
    </row>
    <row r="122" spans="1:12" ht="13.5" customHeight="1" x14ac:dyDescent="0.15">
      <c r="A122" s="273"/>
      <c r="B122" s="413"/>
      <c r="C122" s="391"/>
      <c r="D122" s="391"/>
      <c r="E122" s="391"/>
      <c r="F122" s="85" t="s">
        <v>184</v>
      </c>
      <c r="G122" s="47"/>
      <c r="H122" s="6">
        <v>3</v>
      </c>
      <c r="I122" s="89"/>
      <c r="J122" s="116">
        <v>2</v>
      </c>
      <c r="K122" s="89"/>
      <c r="L122" s="6"/>
    </row>
    <row r="123" spans="1:12" ht="13.5" customHeight="1" x14ac:dyDescent="0.15">
      <c r="A123" s="273"/>
      <c r="B123" s="413"/>
      <c r="C123" s="391"/>
      <c r="D123" s="391"/>
      <c r="E123" s="391"/>
      <c r="F123" s="85" t="s">
        <v>113</v>
      </c>
      <c r="G123" s="47"/>
      <c r="H123" s="6">
        <v>4</v>
      </c>
      <c r="I123" s="89"/>
      <c r="J123" s="116">
        <v>2</v>
      </c>
      <c r="K123" s="89"/>
      <c r="L123" s="6"/>
    </row>
    <row r="124" spans="1:12" s="9" customFormat="1" ht="13.5" customHeight="1" x14ac:dyDescent="0.15">
      <c r="A124" s="273"/>
      <c r="B124" s="413"/>
      <c r="C124" s="391"/>
      <c r="D124" s="391"/>
      <c r="E124" s="391"/>
      <c r="F124" s="8" t="s">
        <v>185</v>
      </c>
      <c r="G124" s="86"/>
      <c r="H124" s="6">
        <v>4</v>
      </c>
      <c r="I124" s="89">
        <v>2</v>
      </c>
      <c r="J124" s="89"/>
      <c r="K124" s="89"/>
      <c r="L124" s="6"/>
    </row>
    <row r="125" spans="1:12" s="9" customFormat="1" ht="13.5" customHeight="1" x14ac:dyDescent="0.15">
      <c r="A125" s="273"/>
      <c r="B125" s="413"/>
      <c r="C125" s="391"/>
      <c r="D125" s="391"/>
      <c r="E125" s="391"/>
      <c r="F125" s="286" t="s">
        <v>24</v>
      </c>
      <c r="G125" s="324"/>
      <c r="H125" s="83"/>
      <c r="I125" s="4">
        <f>SUM(I118:I124)</f>
        <v>7</v>
      </c>
      <c r="J125" s="4">
        <f t="shared" ref="J125:K125" si="9">SUM(J118:J124)</f>
        <v>10</v>
      </c>
      <c r="K125" s="4">
        <f t="shared" si="9"/>
        <v>0</v>
      </c>
      <c r="L125" s="83" t="s">
        <v>7</v>
      </c>
    </row>
    <row r="126" spans="1:12" ht="13.5" customHeight="1" x14ac:dyDescent="0.15">
      <c r="A126" s="273"/>
      <c r="B126" s="275" t="s">
        <v>67</v>
      </c>
      <c r="C126" s="276"/>
      <c r="D126" s="276"/>
      <c r="E126" s="277"/>
      <c r="F126" s="85" t="s">
        <v>186</v>
      </c>
      <c r="G126" s="86"/>
      <c r="H126" s="6" t="s">
        <v>115</v>
      </c>
      <c r="I126" s="89">
        <v>1</v>
      </c>
      <c r="J126" s="89"/>
      <c r="K126" s="89"/>
      <c r="L126" s="6"/>
    </row>
    <row r="127" spans="1:12" ht="13.5" customHeight="1" x14ac:dyDescent="0.15">
      <c r="A127" s="273"/>
      <c r="B127" s="278"/>
      <c r="C127" s="279"/>
      <c r="D127" s="279"/>
      <c r="E127" s="280"/>
      <c r="F127" s="85" t="s">
        <v>187</v>
      </c>
      <c r="G127" s="86"/>
      <c r="H127" s="6">
        <v>3</v>
      </c>
      <c r="I127" s="89">
        <v>2</v>
      </c>
      <c r="J127" s="89"/>
      <c r="K127" s="89"/>
      <c r="L127" s="6"/>
    </row>
    <row r="128" spans="1:12" ht="13.5" customHeight="1" x14ac:dyDescent="0.15">
      <c r="A128" s="273"/>
      <c r="B128" s="278"/>
      <c r="C128" s="279"/>
      <c r="D128" s="279"/>
      <c r="E128" s="280"/>
      <c r="F128" s="85" t="s">
        <v>663</v>
      </c>
      <c r="G128" s="86"/>
      <c r="H128" s="6">
        <v>2</v>
      </c>
      <c r="I128" s="89">
        <v>2</v>
      </c>
      <c r="J128" s="89"/>
      <c r="K128" s="89"/>
      <c r="L128" s="6"/>
    </row>
    <row r="129" spans="1:12" ht="13.5" customHeight="1" x14ac:dyDescent="0.15">
      <c r="A129" s="273"/>
      <c r="B129" s="278"/>
      <c r="C129" s="279"/>
      <c r="D129" s="279"/>
      <c r="E129" s="280"/>
      <c r="F129" s="85" t="s">
        <v>664</v>
      </c>
      <c r="G129" s="86"/>
      <c r="H129" s="6">
        <v>3</v>
      </c>
      <c r="I129" s="89">
        <v>2</v>
      </c>
      <c r="J129" s="89"/>
      <c r="K129" s="89"/>
      <c r="L129" s="6"/>
    </row>
    <row r="130" spans="1:12" ht="13.5" customHeight="1" x14ac:dyDescent="0.15">
      <c r="A130" s="273"/>
      <c r="B130" s="278"/>
      <c r="C130" s="279"/>
      <c r="D130" s="279"/>
      <c r="E130" s="280"/>
      <c r="F130" s="85" t="s">
        <v>190</v>
      </c>
      <c r="G130" s="86"/>
      <c r="H130" s="6">
        <v>3</v>
      </c>
      <c r="I130" s="89"/>
      <c r="J130" s="116">
        <v>2</v>
      </c>
      <c r="K130" s="89"/>
      <c r="L130" s="6"/>
    </row>
    <row r="131" spans="1:12" ht="13.5" customHeight="1" x14ac:dyDescent="0.15">
      <c r="A131" s="273"/>
      <c r="B131" s="278"/>
      <c r="C131" s="279"/>
      <c r="D131" s="279"/>
      <c r="E131" s="280"/>
      <c r="F131" s="191" t="s">
        <v>119</v>
      </c>
      <c r="G131" s="194"/>
      <c r="H131" s="6">
        <v>1</v>
      </c>
      <c r="I131" s="116"/>
      <c r="J131" s="116">
        <v>1</v>
      </c>
      <c r="K131" s="116"/>
      <c r="L131" s="6"/>
    </row>
    <row r="132" spans="1:12" ht="13.5" customHeight="1" x14ac:dyDescent="0.15">
      <c r="A132" s="273"/>
      <c r="B132" s="281"/>
      <c r="C132" s="282"/>
      <c r="D132" s="282"/>
      <c r="E132" s="283"/>
      <c r="F132" s="286" t="s">
        <v>191</v>
      </c>
      <c r="G132" s="324"/>
      <c r="H132" s="4"/>
      <c r="I132" s="4">
        <f>SUM(I126:I131)</f>
        <v>7</v>
      </c>
      <c r="J132" s="4">
        <f>SUM(J126:J131)</f>
        <v>3</v>
      </c>
      <c r="K132" s="4">
        <f>SUM(K126:K131)</f>
        <v>0</v>
      </c>
      <c r="L132" s="83" t="s">
        <v>7</v>
      </c>
    </row>
    <row r="133" spans="1:12" ht="13.5" customHeight="1" x14ac:dyDescent="0.15">
      <c r="A133" s="273"/>
      <c r="B133" s="325" t="s">
        <v>355</v>
      </c>
      <c r="C133" s="326"/>
      <c r="D133" s="326"/>
      <c r="E133" s="327"/>
      <c r="F133" s="85" t="s">
        <v>665</v>
      </c>
      <c r="G133" s="86"/>
      <c r="H133" s="4">
        <v>3</v>
      </c>
      <c r="I133" s="4"/>
      <c r="J133" s="4">
        <v>2</v>
      </c>
      <c r="K133" s="4"/>
      <c r="L133" s="5"/>
    </row>
    <row r="134" spans="1:12" ht="13.5" customHeight="1" x14ac:dyDescent="0.15">
      <c r="A134" s="273"/>
      <c r="B134" s="331"/>
      <c r="C134" s="332"/>
      <c r="D134" s="332"/>
      <c r="E134" s="333"/>
      <c r="F134" s="286" t="s">
        <v>145</v>
      </c>
      <c r="G134" s="324"/>
      <c r="H134" s="7"/>
      <c r="I134" s="90">
        <f>SUM(I133:I133)</f>
        <v>0</v>
      </c>
      <c r="J134" s="90">
        <f>SUM(J133:J133)</f>
        <v>2</v>
      </c>
      <c r="K134" s="90">
        <f>SUM(K133:K133)</f>
        <v>0</v>
      </c>
      <c r="L134" s="4" t="s">
        <v>7</v>
      </c>
    </row>
    <row r="135" spans="1:12" ht="13.5" customHeight="1" x14ac:dyDescent="0.15">
      <c r="A135" s="273"/>
      <c r="B135" s="275" t="s">
        <v>68</v>
      </c>
      <c r="C135" s="276"/>
      <c r="D135" s="276"/>
      <c r="E135" s="277"/>
      <c r="F135" s="85" t="s">
        <v>136</v>
      </c>
      <c r="G135" s="86"/>
      <c r="H135" s="6">
        <v>2</v>
      </c>
      <c r="I135" s="89"/>
      <c r="J135" s="116">
        <v>2</v>
      </c>
      <c r="K135" s="89"/>
      <c r="L135" s="6"/>
    </row>
    <row r="136" spans="1:12" ht="13.5" customHeight="1" x14ac:dyDescent="0.15">
      <c r="A136" s="273"/>
      <c r="B136" s="278"/>
      <c r="C136" s="279"/>
      <c r="D136" s="279"/>
      <c r="E136" s="280"/>
      <c r="F136" s="152" t="s">
        <v>137</v>
      </c>
      <c r="G136" s="153"/>
      <c r="H136" s="11">
        <v>1</v>
      </c>
      <c r="I136" s="154"/>
      <c r="J136" s="154">
        <v>2</v>
      </c>
      <c r="K136" s="154"/>
      <c r="L136" s="221" t="s">
        <v>793</v>
      </c>
    </row>
    <row r="137" spans="1:12" ht="13.5" customHeight="1" x14ac:dyDescent="0.15">
      <c r="A137" s="273"/>
      <c r="B137" s="278"/>
      <c r="C137" s="279"/>
      <c r="D137" s="279"/>
      <c r="E137" s="280"/>
      <c r="F137" s="152" t="s">
        <v>138</v>
      </c>
      <c r="G137" s="153"/>
      <c r="H137" s="11">
        <v>1</v>
      </c>
      <c r="I137" s="154"/>
      <c r="J137" s="154">
        <v>2</v>
      </c>
      <c r="K137" s="154"/>
      <c r="L137" s="221"/>
    </row>
    <row r="138" spans="1:12" ht="13.5" customHeight="1" x14ac:dyDescent="0.15">
      <c r="A138" s="273"/>
      <c r="B138" s="278"/>
      <c r="C138" s="279"/>
      <c r="D138" s="279"/>
      <c r="E138" s="280"/>
      <c r="F138" s="148" t="s">
        <v>139</v>
      </c>
      <c r="G138" s="149"/>
      <c r="H138" s="6">
        <v>2</v>
      </c>
      <c r="I138" s="116"/>
      <c r="J138" s="116">
        <v>2</v>
      </c>
      <c r="K138" s="116"/>
      <c r="L138" s="6"/>
    </row>
    <row r="139" spans="1:12" ht="13.5" customHeight="1" x14ac:dyDescent="0.15">
      <c r="A139" s="273"/>
      <c r="B139" s="278"/>
      <c r="C139" s="279"/>
      <c r="D139" s="279"/>
      <c r="E139" s="280"/>
      <c r="F139" s="157" t="s">
        <v>140</v>
      </c>
      <c r="G139" s="158"/>
      <c r="H139" s="6">
        <v>2</v>
      </c>
      <c r="I139" s="116"/>
      <c r="J139" s="116">
        <v>2</v>
      </c>
      <c r="K139" s="116"/>
      <c r="L139" s="6"/>
    </row>
    <row r="140" spans="1:12" ht="13.5" customHeight="1" x14ac:dyDescent="0.15">
      <c r="A140" s="273"/>
      <c r="B140" s="278"/>
      <c r="C140" s="279"/>
      <c r="D140" s="279"/>
      <c r="E140" s="280"/>
      <c r="F140" s="147" t="s">
        <v>141</v>
      </c>
      <c r="G140" s="150"/>
      <c r="H140" s="6">
        <v>2</v>
      </c>
      <c r="I140" s="116"/>
      <c r="J140" s="116">
        <v>2</v>
      </c>
      <c r="K140" s="116"/>
      <c r="L140" s="6"/>
    </row>
    <row r="141" spans="1:12" ht="13.5" customHeight="1" x14ac:dyDescent="0.15">
      <c r="A141" s="273"/>
      <c r="B141" s="278"/>
      <c r="C141" s="279"/>
      <c r="D141" s="279"/>
      <c r="E141" s="280"/>
      <c r="F141" s="147" t="s">
        <v>142</v>
      </c>
      <c r="G141" s="150"/>
      <c r="H141" s="118">
        <v>2</v>
      </c>
      <c r="I141" s="118"/>
      <c r="J141" s="118">
        <v>1</v>
      </c>
      <c r="K141" s="118"/>
      <c r="L141" s="6"/>
    </row>
    <row r="142" spans="1:12" ht="13.5" customHeight="1" x14ac:dyDescent="0.15">
      <c r="A142" s="273"/>
      <c r="B142" s="281"/>
      <c r="C142" s="282"/>
      <c r="D142" s="282"/>
      <c r="E142" s="283"/>
      <c r="F142" s="321" t="s">
        <v>24</v>
      </c>
      <c r="G142" s="322"/>
      <c r="H142" s="163"/>
      <c r="I142" s="160">
        <f>SUM(I135:I141)</f>
        <v>0</v>
      </c>
      <c r="J142" s="160">
        <f>SUM(J135:J141)</f>
        <v>13</v>
      </c>
      <c r="K142" s="160">
        <f>SUM(K135:K141)</f>
        <v>0</v>
      </c>
      <c r="L142" s="83" t="s">
        <v>7</v>
      </c>
    </row>
    <row r="143" spans="1:12" ht="13.5" customHeight="1" x14ac:dyDescent="0.15">
      <c r="A143" s="273"/>
      <c r="B143" s="275" t="s">
        <v>69</v>
      </c>
      <c r="C143" s="276"/>
      <c r="D143" s="276"/>
      <c r="E143" s="277"/>
      <c r="F143" s="112" t="s">
        <v>738</v>
      </c>
      <c r="G143" s="86"/>
      <c r="H143" s="6"/>
      <c r="I143" s="89"/>
      <c r="J143" s="89"/>
      <c r="K143" s="89"/>
      <c r="L143" s="6"/>
    </row>
    <row r="144" spans="1:12" ht="13.5" customHeight="1" x14ac:dyDescent="0.15">
      <c r="A144" s="273"/>
      <c r="B144" s="278"/>
      <c r="C144" s="279"/>
      <c r="D144" s="279"/>
      <c r="E144" s="280"/>
      <c r="F144" s="87"/>
      <c r="G144" s="88"/>
      <c r="H144" s="7"/>
      <c r="I144" s="90"/>
      <c r="J144" s="90"/>
      <c r="K144" s="90"/>
      <c r="L144" s="6"/>
    </row>
    <row r="145" spans="1:12" ht="13.5" customHeight="1" x14ac:dyDescent="0.15">
      <c r="A145" s="273"/>
      <c r="B145" s="281"/>
      <c r="C145" s="282"/>
      <c r="D145" s="282"/>
      <c r="E145" s="283"/>
      <c r="F145" s="286" t="s">
        <v>786</v>
      </c>
      <c r="G145" s="324"/>
      <c r="H145" s="7"/>
      <c r="I145" s="90">
        <f>SUM(I143:I144)</f>
        <v>0</v>
      </c>
      <c r="J145" s="90">
        <f t="shared" ref="J145:K145" si="10">SUM(J143:J144)</f>
        <v>0</v>
      </c>
      <c r="K145" s="90">
        <f t="shared" si="10"/>
        <v>0</v>
      </c>
      <c r="L145" s="5" t="s">
        <v>7</v>
      </c>
    </row>
    <row r="146" spans="1:12" ht="13.5" customHeight="1" x14ac:dyDescent="0.15">
      <c r="A146" s="273"/>
      <c r="B146" s="378" t="s">
        <v>70</v>
      </c>
      <c r="C146" s="379"/>
      <c r="D146" s="379"/>
      <c r="E146" s="380"/>
      <c r="F146" s="84" t="s">
        <v>70</v>
      </c>
      <c r="G146" s="47"/>
      <c r="H146" s="6">
        <v>4</v>
      </c>
      <c r="I146" s="89">
        <v>5</v>
      </c>
      <c r="J146" s="89"/>
      <c r="K146" s="89"/>
      <c r="L146" s="5"/>
    </row>
    <row r="147" spans="1:12" ht="13.5" customHeight="1" thickBot="1" x14ac:dyDescent="0.2">
      <c r="A147" s="274"/>
      <c r="B147" s="387"/>
      <c r="C147" s="388"/>
      <c r="D147" s="388"/>
      <c r="E147" s="389"/>
      <c r="F147" s="321" t="s">
        <v>145</v>
      </c>
      <c r="G147" s="322"/>
      <c r="H147" s="14"/>
      <c r="I147" s="13">
        <f>SUM(I146:I146)</f>
        <v>5</v>
      </c>
      <c r="J147" s="13">
        <f t="shared" ref="J147:K147" si="11">SUM(J146:J146)</f>
        <v>0</v>
      </c>
      <c r="K147" s="13">
        <f t="shared" si="11"/>
        <v>0</v>
      </c>
      <c r="L147" s="16" t="s">
        <v>7</v>
      </c>
    </row>
    <row r="148" spans="1:12" ht="18" customHeight="1" thickTop="1" x14ac:dyDescent="0.15">
      <c r="A148" s="367" t="s">
        <v>924</v>
      </c>
      <c r="B148" s="368"/>
      <c r="C148" s="368"/>
      <c r="D148" s="368"/>
      <c r="E148" s="368"/>
      <c r="F148" s="368"/>
      <c r="G148" s="369"/>
      <c r="H148" s="165"/>
      <c r="I148" s="166">
        <f>SUM(I15,I24,I28,I32,I35,I41,I44,I57,I63,I68,I74,I78,I89,I94,I107,I117,I125,I132,I134,I142,I145,I147)</f>
        <v>72</v>
      </c>
      <c r="J148" s="166">
        <f>SUM(J15,J24,J28,J32,J35,J41,J44,J57,J63,J68,J74,J78,J89,J94,J107,J117,J125,J132,J134,J142,J145,J147)</f>
        <v>128</v>
      </c>
      <c r="K148" s="166">
        <f>SUM(K15,K24,K28,K32,K35,K41,K44,K57,K63,K68,K74,K78,K89,K94,K107,K117,K125,K132,K134,K142,K145,K147)</f>
        <v>0</v>
      </c>
      <c r="L148" s="17"/>
    </row>
    <row r="149" spans="1:12" ht="15" customHeight="1" x14ac:dyDescent="0.15">
      <c r="A149" s="370" t="s">
        <v>51</v>
      </c>
      <c r="B149" s="371"/>
      <c r="C149" s="371"/>
      <c r="D149" s="371"/>
      <c r="E149" s="371"/>
      <c r="F149" s="371"/>
      <c r="G149" s="371"/>
      <c r="H149" s="371"/>
      <c r="I149" s="371"/>
      <c r="J149" s="371"/>
      <c r="K149" s="371"/>
      <c r="L149" s="372"/>
    </row>
    <row r="150" spans="1:12" x14ac:dyDescent="0.15">
      <c r="A150" s="373" t="s">
        <v>59</v>
      </c>
      <c r="B150" s="374"/>
      <c r="C150" s="374"/>
      <c r="D150" s="374"/>
      <c r="E150" s="374"/>
      <c r="F150" s="374"/>
      <c r="G150" s="374"/>
      <c r="H150" s="374"/>
      <c r="I150" s="374"/>
      <c r="J150" s="374"/>
      <c r="K150" s="374"/>
      <c r="L150" s="21"/>
    </row>
    <row r="151" spans="1:12" x14ac:dyDescent="0.15">
      <c r="A151" s="350" t="s">
        <v>193</v>
      </c>
      <c r="B151" s="351"/>
      <c r="C151" s="351"/>
      <c r="D151" s="351"/>
      <c r="E151" s="351"/>
      <c r="F151" s="351"/>
      <c r="G151" s="351"/>
      <c r="H151" s="351"/>
      <c r="I151" s="351"/>
      <c r="J151" s="351"/>
      <c r="K151" s="351"/>
      <c r="L151" s="354"/>
    </row>
    <row r="152" spans="1:12" ht="13.5" customHeight="1" x14ac:dyDescent="0.15">
      <c r="A152" s="51" t="s">
        <v>63</v>
      </c>
      <c r="B152" s="53"/>
      <c r="C152" s="53"/>
      <c r="D152" s="53"/>
      <c r="E152" s="53"/>
      <c r="F152" s="53"/>
      <c r="G152" s="53"/>
      <c r="H152" s="94"/>
      <c r="I152" s="53"/>
      <c r="J152" s="53"/>
      <c r="K152" s="53"/>
      <c r="L152" s="54"/>
    </row>
    <row r="153" spans="1:12" x14ac:dyDescent="0.15">
      <c r="A153" s="350" t="s">
        <v>148</v>
      </c>
      <c r="B153" s="351"/>
      <c r="C153" s="351"/>
      <c r="D153" s="351"/>
      <c r="E153" s="351"/>
      <c r="F153" s="351"/>
      <c r="G153" s="351"/>
      <c r="H153" s="351"/>
      <c r="I153" s="351"/>
      <c r="J153" s="351"/>
      <c r="K153" s="351"/>
      <c r="L153" s="354"/>
    </row>
    <row r="154" spans="1:12" x14ac:dyDescent="0.15">
      <c r="A154" s="51"/>
      <c r="B154" s="93"/>
      <c r="C154" s="93"/>
      <c r="D154" s="93"/>
      <c r="E154" s="93"/>
      <c r="F154" s="93"/>
      <c r="G154" s="93"/>
      <c r="H154" s="95"/>
      <c r="I154" s="93"/>
      <c r="J154" s="93"/>
      <c r="K154" s="93"/>
      <c r="L154" s="22"/>
    </row>
    <row r="155" spans="1:12" x14ac:dyDescent="0.15">
      <c r="A155" s="51" t="s">
        <v>264</v>
      </c>
      <c r="B155" s="93"/>
      <c r="C155" s="93"/>
      <c r="D155" s="93"/>
      <c r="E155" s="93"/>
      <c r="F155" s="93"/>
      <c r="G155" s="93"/>
      <c r="H155" s="95"/>
      <c r="I155" s="93"/>
      <c r="J155" s="93"/>
      <c r="K155" s="93"/>
      <c r="L155" s="22"/>
    </row>
    <row r="156" spans="1:12" x14ac:dyDescent="0.15">
      <c r="A156" s="51" t="s">
        <v>62</v>
      </c>
      <c r="B156" s="93"/>
      <c r="C156" s="93"/>
      <c r="D156" s="93"/>
      <c r="E156" s="93"/>
      <c r="F156" s="93"/>
      <c r="G156" s="93"/>
      <c r="H156" s="95"/>
      <c r="I156" s="93"/>
      <c r="J156" s="93"/>
      <c r="K156" s="93"/>
      <c r="L156" s="22"/>
    </row>
    <row r="157" spans="1:12" x14ac:dyDescent="0.15">
      <c r="A157" s="51" t="s">
        <v>757</v>
      </c>
      <c r="B157" s="93"/>
      <c r="C157" s="93"/>
      <c r="D157" s="93"/>
      <c r="E157" s="93"/>
      <c r="F157" s="93"/>
      <c r="G157" s="93"/>
      <c r="H157" s="95"/>
      <c r="I157" s="93"/>
      <c r="J157" s="93"/>
      <c r="K157" s="93"/>
      <c r="L157" s="22"/>
    </row>
    <row r="158" spans="1:12" x14ac:dyDescent="0.15">
      <c r="A158" s="51" t="s">
        <v>754</v>
      </c>
      <c r="B158" s="93"/>
      <c r="C158" s="93"/>
      <c r="D158" s="93"/>
      <c r="E158" s="93"/>
      <c r="F158" s="93"/>
      <c r="G158" s="93"/>
      <c r="H158" s="95"/>
      <c r="I158" s="93"/>
      <c r="J158" s="93"/>
      <c r="K158" s="93"/>
      <c r="L158" s="22"/>
    </row>
    <row r="159" spans="1:12" x14ac:dyDescent="0.15">
      <c r="A159" s="51" t="s">
        <v>755</v>
      </c>
      <c r="B159" s="93"/>
      <c r="C159" s="93"/>
      <c r="D159" s="93"/>
      <c r="E159" s="93"/>
      <c r="F159" s="93"/>
      <c r="G159" s="93"/>
      <c r="H159" s="95"/>
      <c r="I159" s="93"/>
      <c r="J159" s="93"/>
      <c r="K159" s="93"/>
      <c r="L159" s="22"/>
    </row>
    <row r="160" spans="1:12" x14ac:dyDescent="0.15">
      <c r="A160" s="51" t="s">
        <v>756</v>
      </c>
      <c r="B160" s="93"/>
      <c r="C160" s="93"/>
      <c r="D160" s="93"/>
      <c r="E160" s="93"/>
      <c r="F160" s="93"/>
      <c r="G160" s="93"/>
      <c r="H160" s="95"/>
      <c r="I160" s="93"/>
      <c r="J160" s="93"/>
      <c r="K160" s="93"/>
      <c r="L160" s="22"/>
    </row>
    <row r="161" spans="1:12" x14ac:dyDescent="0.15">
      <c r="A161" s="51" t="s">
        <v>753</v>
      </c>
      <c r="B161" s="93"/>
      <c r="C161" s="93"/>
      <c r="D161" s="93"/>
      <c r="E161" s="93"/>
      <c r="F161" s="93"/>
      <c r="G161" s="93"/>
      <c r="H161" s="95"/>
      <c r="I161" s="93"/>
      <c r="J161" s="93"/>
      <c r="K161" s="93"/>
      <c r="L161" s="22"/>
    </row>
    <row r="162" spans="1:12" x14ac:dyDescent="0.15">
      <c r="A162" s="51"/>
      <c r="B162" s="93"/>
      <c r="C162" s="93"/>
      <c r="D162" s="93"/>
      <c r="E162" s="93"/>
      <c r="F162" s="93"/>
      <c r="G162" s="93"/>
      <c r="H162" s="95"/>
      <c r="I162" s="93"/>
      <c r="J162" s="93"/>
      <c r="K162" s="93"/>
      <c r="L162" s="22"/>
    </row>
    <row r="163" spans="1:12" x14ac:dyDescent="0.15">
      <c r="A163" s="51" t="s">
        <v>265</v>
      </c>
      <c r="B163" s="93"/>
      <c r="C163" s="93"/>
      <c r="D163" s="93"/>
      <c r="E163" s="93"/>
      <c r="F163" s="93"/>
      <c r="G163" s="93"/>
      <c r="H163" s="95"/>
      <c r="I163" s="93"/>
      <c r="J163" s="93"/>
      <c r="K163" s="93"/>
      <c r="L163" s="22"/>
    </row>
    <row r="164" spans="1:12" x14ac:dyDescent="0.15">
      <c r="A164" s="51" t="s">
        <v>60</v>
      </c>
      <c r="B164" s="93"/>
      <c r="C164" s="93"/>
      <c r="D164" s="93"/>
      <c r="E164" s="93"/>
      <c r="F164" s="93"/>
      <c r="G164" s="93"/>
      <c r="H164" s="95"/>
      <c r="I164" s="93"/>
      <c r="J164" s="93"/>
      <c r="K164" s="93"/>
      <c r="L164" s="22"/>
    </row>
    <row r="165" spans="1:12" x14ac:dyDescent="0.15">
      <c r="A165" s="92"/>
      <c r="B165" s="93"/>
      <c r="C165" s="93"/>
      <c r="D165" s="93"/>
      <c r="E165" s="93"/>
      <c r="F165" s="93"/>
      <c r="G165" s="93"/>
      <c r="H165" s="95"/>
      <c r="I165" s="93"/>
      <c r="J165" s="93"/>
      <c r="K165" s="93"/>
      <c r="L165" s="22"/>
    </row>
    <row r="166" spans="1:12" x14ac:dyDescent="0.15">
      <c r="A166" s="51" t="s">
        <v>64</v>
      </c>
      <c r="B166" s="111"/>
      <c r="C166" s="111"/>
      <c r="D166" s="111"/>
      <c r="E166" s="111"/>
      <c r="F166" s="111"/>
      <c r="G166" s="111"/>
      <c r="H166" s="95"/>
      <c r="I166" s="111"/>
      <c r="J166" s="111"/>
      <c r="K166" s="111"/>
      <c r="L166" s="124"/>
    </row>
    <row r="167" spans="1:12" ht="13.5" customHeight="1" x14ac:dyDescent="0.15">
      <c r="A167" s="167" t="s">
        <v>835</v>
      </c>
      <c r="B167" s="168"/>
      <c r="C167" s="168"/>
      <c r="D167" s="168"/>
      <c r="E167" s="168"/>
      <c r="F167" s="168"/>
      <c r="G167" s="168"/>
      <c r="H167" s="169"/>
      <c r="I167" s="168"/>
      <c r="J167" s="168"/>
      <c r="K167" s="168"/>
      <c r="L167" s="172"/>
    </row>
    <row r="168" spans="1:12" x14ac:dyDescent="0.15">
      <c r="A168" s="51"/>
      <c r="B168" s="111"/>
      <c r="C168" s="111"/>
      <c r="D168" s="111"/>
      <c r="E168" s="111"/>
      <c r="F168" s="111"/>
      <c r="G168" s="111"/>
      <c r="H168" s="95"/>
      <c r="I168" s="111"/>
      <c r="J168" s="111"/>
      <c r="K168" s="111"/>
      <c r="L168" s="124"/>
    </row>
    <row r="169" spans="1:12" s="151" customFormat="1" x14ac:dyDescent="0.15">
      <c r="A169" s="170" t="s">
        <v>834</v>
      </c>
      <c r="B169" s="171"/>
      <c r="C169" s="171"/>
      <c r="D169" s="171"/>
      <c r="E169" s="171"/>
      <c r="F169" s="171"/>
      <c r="G169" s="171"/>
      <c r="H169" s="95"/>
      <c r="I169" s="111"/>
      <c r="J169" s="111"/>
      <c r="K169" s="111"/>
      <c r="L169" s="124"/>
    </row>
    <row r="170" spans="1:12" x14ac:dyDescent="0.15">
      <c r="A170" s="51" t="s">
        <v>699</v>
      </c>
      <c r="B170" s="111"/>
      <c r="C170" s="111"/>
      <c r="D170" s="111"/>
      <c r="E170" s="111"/>
      <c r="F170" s="111"/>
      <c r="G170" s="111"/>
      <c r="H170" s="95"/>
      <c r="I170" s="111"/>
      <c r="J170" s="111"/>
      <c r="K170" s="111"/>
      <c r="L170" s="124"/>
    </row>
    <row r="171" spans="1:12" s="151" customFormat="1" x14ac:dyDescent="0.15">
      <c r="A171" s="170" t="s">
        <v>673</v>
      </c>
      <c r="B171" s="171"/>
      <c r="C171" s="171"/>
      <c r="D171" s="171"/>
      <c r="E171" s="171"/>
      <c r="F171" s="171"/>
      <c r="G171" s="171"/>
      <c r="H171" s="95"/>
      <c r="I171" s="111"/>
      <c r="J171" s="111"/>
      <c r="K171" s="111"/>
      <c r="L171" s="124"/>
    </row>
    <row r="172" spans="1:12" x14ac:dyDescent="0.15">
      <c r="A172" s="51" t="s">
        <v>192</v>
      </c>
      <c r="B172" s="111"/>
      <c r="C172" s="111"/>
      <c r="D172" s="111"/>
      <c r="E172" s="111"/>
      <c r="F172" s="111"/>
      <c r="G172" s="111"/>
      <c r="H172" s="95"/>
      <c r="I172" s="111"/>
      <c r="J172" s="111"/>
      <c r="K172" s="111"/>
      <c r="L172" s="124"/>
    </row>
    <row r="173" spans="1:12" x14ac:dyDescent="0.15">
      <c r="A173" s="51" t="s">
        <v>156</v>
      </c>
      <c r="B173" s="111"/>
      <c r="C173" s="111"/>
      <c r="D173" s="111"/>
      <c r="E173" s="111"/>
      <c r="F173" s="111"/>
      <c r="G173" s="111"/>
      <c r="H173" s="95"/>
      <c r="I173" s="111"/>
      <c r="J173" s="111"/>
      <c r="K173" s="111"/>
      <c r="L173" s="124"/>
    </row>
    <row r="174" spans="1:12" x14ac:dyDescent="0.15">
      <c r="A174" s="51"/>
      <c r="B174" s="111"/>
      <c r="C174" s="111"/>
      <c r="D174" s="111"/>
      <c r="E174" s="111"/>
      <c r="F174" s="111"/>
      <c r="G174" s="111"/>
      <c r="H174" s="95"/>
      <c r="I174" s="111"/>
      <c r="J174" s="111"/>
      <c r="K174" s="111"/>
      <c r="L174" s="124"/>
    </row>
    <row r="175" spans="1:12" s="151" customFormat="1" x14ac:dyDescent="0.15">
      <c r="A175" s="170" t="s">
        <v>694</v>
      </c>
      <c r="B175" s="171"/>
      <c r="C175" s="171"/>
      <c r="D175" s="171"/>
      <c r="E175" s="171"/>
      <c r="F175" s="171"/>
      <c r="G175" s="171"/>
      <c r="H175" s="95"/>
      <c r="I175" s="111"/>
      <c r="J175" s="111"/>
      <c r="K175" s="111"/>
      <c r="L175" s="124"/>
    </row>
    <row r="176" spans="1:12" x14ac:dyDescent="0.15">
      <c r="A176" s="375" t="s">
        <v>918</v>
      </c>
      <c r="B176" s="376"/>
      <c r="C176" s="376"/>
      <c r="D176" s="376"/>
      <c r="E176" s="376"/>
      <c r="F176" s="376"/>
      <c r="G176" s="376"/>
      <c r="H176" s="376"/>
      <c r="I176" s="376"/>
      <c r="J176" s="376"/>
      <c r="K176" s="376"/>
      <c r="L176" s="377"/>
    </row>
    <row r="177" spans="1:16" x14ac:dyDescent="0.15">
      <c r="A177" s="375"/>
      <c r="B177" s="376"/>
      <c r="C177" s="376"/>
      <c r="D177" s="376"/>
      <c r="E177" s="376"/>
      <c r="F177" s="376"/>
      <c r="G177" s="376"/>
      <c r="H177" s="376"/>
      <c r="I177" s="376"/>
      <c r="J177" s="376"/>
      <c r="K177" s="376"/>
      <c r="L177" s="377"/>
    </row>
    <row r="178" spans="1:16" x14ac:dyDescent="0.15">
      <c r="A178" s="375" t="s">
        <v>919</v>
      </c>
      <c r="B178" s="376"/>
      <c r="C178" s="376"/>
      <c r="D178" s="376"/>
      <c r="E178" s="376"/>
      <c r="F178" s="376"/>
      <c r="G178" s="376"/>
      <c r="H178" s="376"/>
      <c r="I178" s="376"/>
      <c r="J178" s="376"/>
      <c r="K178" s="376"/>
      <c r="L178" s="377"/>
    </row>
    <row r="179" spans="1:16" x14ac:dyDescent="0.15">
      <c r="A179" s="375"/>
      <c r="B179" s="376"/>
      <c r="C179" s="376"/>
      <c r="D179" s="376"/>
      <c r="E179" s="376"/>
      <c r="F179" s="376"/>
      <c r="G179" s="376"/>
      <c r="H179" s="376"/>
      <c r="I179" s="376"/>
      <c r="J179" s="376"/>
      <c r="K179" s="376"/>
      <c r="L179" s="377"/>
    </row>
    <row r="180" spans="1:16" x14ac:dyDescent="0.15">
      <c r="A180" s="375" t="s">
        <v>736</v>
      </c>
      <c r="B180" s="376"/>
      <c r="C180" s="376"/>
      <c r="D180" s="376"/>
      <c r="E180" s="376"/>
      <c r="F180" s="376"/>
      <c r="G180" s="376"/>
      <c r="H180" s="376"/>
      <c r="I180" s="376"/>
      <c r="J180" s="376"/>
      <c r="K180" s="376"/>
      <c r="L180" s="377"/>
    </row>
    <row r="181" spans="1:16" x14ac:dyDescent="0.15">
      <c r="A181" s="375"/>
      <c r="B181" s="376"/>
      <c r="C181" s="376"/>
      <c r="D181" s="376"/>
      <c r="E181" s="376"/>
      <c r="F181" s="376"/>
      <c r="G181" s="376"/>
      <c r="H181" s="376"/>
      <c r="I181" s="376"/>
      <c r="J181" s="376"/>
      <c r="K181" s="376"/>
      <c r="L181" s="377"/>
    </row>
    <row r="182" spans="1:16" x14ac:dyDescent="0.15">
      <c r="A182" s="51" t="s">
        <v>733</v>
      </c>
      <c r="B182" s="111"/>
      <c r="C182" s="111"/>
      <c r="D182" s="111"/>
      <c r="E182" s="111"/>
      <c r="F182" s="111"/>
      <c r="G182" s="111"/>
      <c r="H182" s="95"/>
      <c r="I182" s="111"/>
      <c r="J182" s="111"/>
      <c r="K182" s="111"/>
      <c r="L182" s="124"/>
    </row>
    <row r="183" spans="1:16" x14ac:dyDescent="0.15">
      <c r="A183" s="375" t="s">
        <v>734</v>
      </c>
      <c r="B183" s="376"/>
      <c r="C183" s="376"/>
      <c r="D183" s="376"/>
      <c r="E183" s="376"/>
      <c r="F183" s="376"/>
      <c r="G183" s="376"/>
      <c r="H183" s="376"/>
      <c r="I183" s="376"/>
      <c r="J183" s="376"/>
      <c r="K183" s="376"/>
      <c r="L183" s="377"/>
    </row>
    <row r="184" spans="1:16" x14ac:dyDescent="0.15">
      <c r="A184" s="375"/>
      <c r="B184" s="376"/>
      <c r="C184" s="376"/>
      <c r="D184" s="376"/>
      <c r="E184" s="376"/>
      <c r="F184" s="376"/>
      <c r="G184" s="376"/>
      <c r="H184" s="376"/>
      <c r="I184" s="376"/>
      <c r="J184" s="376"/>
      <c r="K184" s="376"/>
      <c r="L184" s="377"/>
    </row>
    <row r="185" spans="1:16" ht="13.5" customHeight="1" x14ac:dyDescent="0.15">
      <c r="A185" s="51" t="s">
        <v>258</v>
      </c>
      <c r="B185" s="111"/>
      <c r="C185" s="111"/>
      <c r="D185" s="111"/>
      <c r="E185" s="111"/>
      <c r="F185" s="111"/>
      <c r="G185" s="111"/>
      <c r="H185" s="95"/>
      <c r="I185" s="111"/>
      <c r="J185" s="111"/>
      <c r="K185" s="111"/>
      <c r="L185" s="124"/>
    </row>
    <row r="186" spans="1:16" x14ac:dyDescent="0.15">
      <c r="A186" s="51" t="s">
        <v>259</v>
      </c>
      <c r="B186" s="111"/>
      <c r="C186" s="111"/>
      <c r="D186" s="111"/>
      <c r="E186" s="111"/>
      <c r="F186" s="111"/>
      <c r="G186" s="111"/>
      <c r="H186" s="95"/>
      <c r="I186" s="111"/>
      <c r="J186" s="111"/>
      <c r="K186" s="111"/>
      <c r="L186" s="124"/>
    </row>
    <row r="187" spans="1:16" s="15" customFormat="1" ht="12" customHeight="1" x14ac:dyDescent="0.15">
      <c r="A187" s="126"/>
      <c r="B187" s="127"/>
      <c r="C187" s="127"/>
      <c r="D187" s="127"/>
      <c r="E187" s="127"/>
      <c r="F187" s="127"/>
      <c r="G187" s="127"/>
      <c r="H187" s="127"/>
      <c r="I187" s="127"/>
      <c r="J187" s="127"/>
      <c r="K187" s="127"/>
      <c r="L187" s="128"/>
      <c r="M187" s="123"/>
      <c r="N187" s="123"/>
      <c r="O187" s="123"/>
      <c r="P187" s="123"/>
    </row>
    <row r="188" spans="1:16" s="15" customFormat="1" ht="12" customHeight="1" x14ac:dyDescent="0.15">
      <c r="A188" s="51" t="s">
        <v>737</v>
      </c>
      <c r="B188" s="129"/>
      <c r="C188" s="129"/>
      <c r="D188" s="129"/>
      <c r="E188" s="129"/>
      <c r="F188" s="129"/>
      <c r="G188" s="129"/>
      <c r="H188" s="129"/>
      <c r="I188" s="129"/>
      <c r="J188" s="129"/>
      <c r="K188" s="129"/>
      <c r="L188" s="130"/>
    </row>
    <row r="189" spans="1:16" s="15" customFormat="1" ht="12" customHeight="1" x14ac:dyDescent="0.15">
      <c r="A189" s="51"/>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2" customFormat="1" x14ac:dyDescent="0.15">
      <c r="A214" s="131" t="s">
        <v>740</v>
      </c>
      <c r="B214" s="129"/>
      <c r="C214" s="129"/>
      <c r="D214" s="129"/>
      <c r="E214" s="129"/>
      <c r="F214" s="129"/>
      <c r="G214" s="129"/>
      <c r="H214" s="129"/>
      <c r="I214" s="129"/>
      <c r="J214" s="129"/>
      <c r="K214" s="129"/>
      <c r="L214" s="130"/>
    </row>
    <row r="215" spans="1:12" s="12" customFormat="1" x14ac:dyDescent="0.15">
      <c r="A215" s="224" t="s">
        <v>741</v>
      </c>
      <c r="B215" s="225"/>
      <c r="C215" s="225"/>
      <c r="D215" s="225"/>
      <c r="E215" s="225"/>
      <c r="F215" s="225"/>
      <c r="G215" s="225"/>
      <c r="H215" s="225"/>
      <c r="I215" s="225"/>
      <c r="J215" s="225"/>
      <c r="K215" s="225"/>
      <c r="L215" s="226"/>
    </row>
    <row r="216" spans="1:12" s="12" customFormat="1" x14ac:dyDescent="0.15">
      <c r="A216" s="224"/>
      <c r="B216" s="225"/>
      <c r="C216" s="225"/>
      <c r="D216" s="225"/>
      <c r="E216" s="225"/>
      <c r="F216" s="225"/>
      <c r="G216" s="225"/>
      <c r="H216" s="225"/>
      <c r="I216" s="225"/>
      <c r="J216" s="225"/>
      <c r="K216" s="225"/>
      <c r="L216" s="226"/>
    </row>
    <row r="217" spans="1:12" s="12" customFormat="1" x14ac:dyDescent="0.15">
      <c r="A217" s="131" t="s">
        <v>739</v>
      </c>
      <c r="B217" s="129"/>
      <c r="C217" s="129"/>
      <c r="D217" s="129"/>
      <c r="E217" s="129"/>
      <c r="F217" s="129"/>
      <c r="G217" s="129"/>
      <c r="H217" s="129"/>
      <c r="I217" s="129"/>
      <c r="J217" s="129"/>
      <c r="K217" s="129"/>
      <c r="L217" s="130"/>
    </row>
    <row r="218" spans="1:12" s="12" customFormat="1" ht="13.5" customHeight="1" x14ac:dyDescent="0.15">
      <c r="A218" s="224" t="s">
        <v>787</v>
      </c>
      <c r="B218" s="225"/>
      <c r="C218" s="225"/>
      <c r="D218" s="225"/>
      <c r="E218" s="225"/>
      <c r="F218" s="225"/>
      <c r="G218" s="225"/>
      <c r="H218" s="225"/>
      <c r="I218" s="225"/>
      <c r="J218" s="225"/>
      <c r="K218" s="225"/>
      <c r="L218" s="226"/>
    </row>
    <row r="219" spans="1:12" s="12" customFormat="1" x14ac:dyDescent="0.15">
      <c r="A219" s="227"/>
      <c r="B219" s="228"/>
      <c r="C219" s="228"/>
      <c r="D219" s="228"/>
      <c r="E219" s="228"/>
      <c r="F219" s="228"/>
      <c r="G219" s="228"/>
      <c r="H219" s="228"/>
      <c r="I219" s="228"/>
      <c r="J219" s="228"/>
      <c r="K219" s="228"/>
      <c r="L219" s="229"/>
    </row>
  </sheetData>
  <mergeCells count="113">
    <mergeCell ref="L16:L17"/>
    <mergeCell ref="L18:L19"/>
    <mergeCell ref="L20:L21"/>
    <mergeCell ref="L22:L23"/>
    <mergeCell ref="F16:G16"/>
    <mergeCell ref="F17:G17"/>
    <mergeCell ref="F18:G18"/>
    <mergeCell ref="F19:G19"/>
    <mergeCell ref="F20:G20"/>
    <mergeCell ref="F21:G21"/>
    <mergeCell ref="F22:G22"/>
    <mergeCell ref="F23:G23"/>
    <mergeCell ref="A1:L1"/>
    <mergeCell ref="A2:L2"/>
    <mergeCell ref="A3:L3"/>
    <mergeCell ref="A4:L4"/>
    <mergeCell ref="A5:E6"/>
    <mergeCell ref="F5:G6"/>
    <mergeCell ref="H5:H6"/>
    <mergeCell ref="I5:K5"/>
    <mergeCell ref="L5:L6"/>
    <mergeCell ref="B7:E15"/>
    <mergeCell ref="F7:G7"/>
    <mergeCell ref="F8:G8"/>
    <mergeCell ref="F9:G9"/>
    <mergeCell ref="F10:G10"/>
    <mergeCell ref="F11:G11"/>
    <mergeCell ref="F12:G12"/>
    <mergeCell ref="F13:G13"/>
    <mergeCell ref="F14:G14"/>
    <mergeCell ref="F15:G15"/>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F40:G40"/>
    <mergeCell ref="F41:G41"/>
    <mergeCell ref="F31:G31"/>
    <mergeCell ref="F32:G32"/>
    <mergeCell ref="D33:E35"/>
    <mergeCell ref="F33:G33"/>
    <mergeCell ref="F34:G34"/>
    <mergeCell ref="F35:G35"/>
    <mergeCell ref="B16:E24"/>
    <mergeCell ref="L45:L46"/>
    <mergeCell ref="A47:A147"/>
    <mergeCell ref="B47:B94"/>
    <mergeCell ref="C47:C78"/>
    <mergeCell ref="D47:E57"/>
    <mergeCell ref="F57:G57"/>
    <mergeCell ref="D58:D78"/>
    <mergeCell ref="E58:E63"/>
    <mergeCell ref="B42:E44"/>
    <mergeCell ref="F42:G42"/>
    <mergeCell ref="F43:G43"/>
    <mergeCell ref="F44:G44"/>
    <mergeCell ref="A45:E46"/>
    <mergeCell ref="F45:G46"/>
    <mergeCell ref="A7:A44"/>
    <mergeCell ref="F63:G63"/>
    <mergeCell ref="E64:E68"/>
    <mergeCell ref="F68:G68"/>
    <mergeCell ref="E69:E74"/>
    <mergeCell ref="F74:G74"/>
    <mergeCell ref="E75:E78"/>
    <mergeCell ref="F78:G78"/>
    <mergeCell ref="H45:H46"/>
    <mergeCell ref="I45:K45"/>
    <mergeCell ref="C118:E125"/>
    <mergeCell ref="F125:G125"/>
    <mergeCell ref="B126:E132"/>
    <mergeCell ref="F132:G132"/>
    <mergeCell ref="B133:E134"/>
    <mergeCell ref="F134:G134"/>
    <mergeCell ref="C79:C94"/>
    <mergeCell ref="D79:E89"/>
    <mergeCell ref="F89:G89"/>
    <mergeCell ref="D90:E94"/>
    <mergeCell ref="F94:G94"/>
    <mergeCell ref="B95:B125"/>
    <mergeCell ref="C95:E107"/>
    <mergeCell ref="F107:G107"/>
    <mergeCell ref="C108:E117"/>
    <mergeCell ref="F117:G117"/>
    <mergeCell ref="A218:L219"/>
    <mergeCell ref="A215:L216"/>
    <mergeCell ref="A148:G148"/>
    <mergeCell ref="A149:L149"/>
    <mergeCell ref="A150:K150"/>
    <mergeCell ref="A151:L151"/>
    <mergeCell ref="A153:L153"/>
    <mergeCell ref="B135:E142"/>
    <mergeCell ref="F142:G142"/>
    <mergeCell ref="B143:E145"/>
    <mergeCell ref="F145:G145"/>
    <mergeCell ref="B146:E147"/>
    <mergeCell ref="F147:G147"/>
    <mergeCell ref="A178:L179"/>
    <mergeCell ref="A180:L181"/>
    <mergeCell ref="A183:L184"/>
    <mergeCell ref="A176:L177"/>
    <mergeCell ref="L136:L137"/>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P191"/>
  <sheetViews>
    <sheetView view="pageBreakPreview" topLeftCell="A121" zoomScale="170" zoomScaleNormal="150" zoomScaleSheetLayoutView="170" zoomScalePageLayoutView="150" workbookViewId="0">
      <selection activeCell="F158" sqref="F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317</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230" t="s">
        <v>39</v>
      </c>
      <c r="E25" s="231"/>
      <c r="F25" s="288" t="s">
        <v>18</v>
      </c>
      <c r="G25" s="295"/>
      <c r="H25" s="5">
        <v>1</v>
      </c>
      <c r="I25" s="18">
        <v>1</v>
      </c>
      <c r="J25" s="18"/>
      <c r="K25" s="18"/>
      <c r="L25" s="6"/>
    </row>
    <row r="26" spans="1:12" ht="13.5" customHeight="1" x14ac:dyDescent="0.15">
      <c r="A26" s="261"/>
      <c r="B26" s="232"/>
      <c r="C26" s="233"/>
      <c r="D26" s="232"/>
      <c r="E26" s="233"/>
      <c r="F26" s="284" t="s">
        <v>19</v>
      </c>
      <c r="G26" s="296"/>
      <c r="H26" s="6">
        <v>1</v>
      </c>
      <c r="I26" s="79">
        <v>1</v>
      </c>
      <c r="J26" s="79"/>
      <c r="K26" s="79"/>
      <c r="L26" s="6"/>
    </row>
    <row r="27" spans="1:12" ht="13.5" customHeight="1" x14ac:dyDescent="0.15">
      <c r="A27" s="261"/>
      <c r="B27" s="232"/>
      <c r="C27" s="233"/>
      <c r="D27" s="232"/>
      <c r="E27" s="233"/>
      <c r="F27" s="290" t="s">
        <v>20</v>
      </c>
      <c r="G27" s="292"/>
      <c r="H27" s="7">
        <v>1</v>
      </c>
      <c r="I27" s="80">
        <v>1</v>
      </c>
      <c r="J27" s="80"/>
      <c r="K27" s="80"/>
      <c r="L27" s="6"/>
    </row>
    <row r="28" spans="1:12" ht="13.5" customHeight="1" x14ac:dyDescent="0.15">
      <c r="A28" s="261"/>
      <c r="B28" s="232"/>
      <c r="C28" s="233"/>
      <c r="D28" s="234"/>
      <c r="E28" s="235"/>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65" t="s">
        <v>40</v>
      </c>
      <c r="E29" s="266"/>
      <c r="F29" s="288" t="s">
        <v>746</v>
      </c>
      <c r="G29" s="295"/>
      <c r="H29" s="5">
        <v>1</v>
      </c>
      <c r="I29" s="18">
        <v>1</v>
      </c>
      <c r="J29" s="18"/>
      <c r="K29" s="18"/>
      <c r="L29" s="6"/>
    </row>
    <row r="30" spans="1:12" ht="13.5" customHeight="1" x14ac:dyDescent="0.15">
      <c r="A30" s="261"/>
      <c r="B30" s="232"/>
      <c r="C30" s="233"/>
      <c r="D30" s="267"/>
      <c r="E30" s="268"/>
      <c r="F30" s="284" t="s">
        <v>747</v>
      </c>
      <c r="G30" s="296"/>
      <c r="H30" s="6">
        <v>1</v>
      </c>
      <c r="I30" s="79">
        <v>1</v>
      </c>
      <c r="J30" s="79"/>
      <c r="K30" s="79"/>
      <c r="L30" s="6"/>
    </row>
    <row r="31" spans="1:12" ht="13.5" customHeight="1" x14ac:dyDescent="0.15">
      <c r="A31" s="261"/>
      <c r="B31" s="232"/>
      <c r="C31" s="233"/>
      <c r="D31" s="267"/>
      <c r="E31" s="268"/>
      <c r="F31" s="290" t="s">
        <v>748</v>
      </c>
      <c r="G31" s="292"/>
      <c r="H31" s="7">
        <v>1</v>
      </c>
      <c r="I31" s="80">
        <v>1</v>
      </c>
      <c r="J31" s="80"/>
      <c r="K31" s="80"/>
      <c r="L31" s="6"/>
    </row>
    <row r="32" spans="1:12" ht="13.5" customHeight="1" x14ac:dyDescent="0.15">
      <c r="A32" s="261"/>
      <c r="B32" s="232"/>
      <c r="C32" s="233"/>
      <c r="D32" s="269"/>
      <c r="E32" s="270"/>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65" t="s">
        <v>52</v>
      </c>
      <c r="E33" s="266"/>
      <c r="F33" s="288" t="s">
        <v>749</v>
      </c>
      <c r="G33" s="289"/>
      <c r="H33" s="5">
        <v>1</v>
      </c>
      <c r="I33" s="18">
        <v>1</v>
      </c>
      <c r="J33" s="18"/>
      <c r="K33" s="18"/>
      <c r="L33" s="6"/>
    </row>
    <row r="34" spans="1:13" ht="13.5" customHeight="1" x14ac:dyDescent="0.15">
      <c r="A34" s="261"/>
      <c r="B34" s="232"/>
      <c r="C34" s="233"/>
      <c r="D34" s="267"/>
      <c r="E34" s="268"/>
      <c r="F34" s="290" t="s">
        <v>750</v>
      </c>
      <c r="G34" s="291"/>
      <c r="H34" s="6">
        <v>1</v>
      </c>
      <c r="I34" s="79">
        <v>1</v>
      </c>
      <c r="J34" s="79"/>
      <c r="K34" s="79"/>
      <c r="L34" s="6"/>
    </row>
    <row r="35" spans="1:13" ht="13.5" customHeight="1" x14ac:dyDescent="0.15">
      <c r="A35" s="261"/>
      <c r="B35" s="232"/>
      <c r="C35" s="233"/>
      <c r="D35" s="269"/>
      <c r="E35" s="270"/>
      <c r="F35" s="286" t="s">
        <v>53</v>
      </c>
      <c r="G35" s="323"/>
      <c r="H35" s="4"/>
      <c r="I35" s="4">
        <f>SUM(I33:I34)</f>
        <v>2</v>
      </c>
      <c r="J35" s="4">
        <f t="shared" ref="J35:K35" si="4">SUM(J33:J34)</f>
        <v>0</v>
      </c>
      <c r="K35" s="4">
        <f t="shared" si="4"/>
        <v>0</v>
      </c>
      <c r="L35" s="71" t="s">
        <v>7</v>
      </c>
    </row>
    <row r="36" spans="1:13" ht="13.5" customHeight="1" x14ac:dyDescent="0.15">
      <c r="A36" s="261"/>
      <c r="B36" s="232"/>
      <c r="C36" s="233"/>
      <c r="D36" s="230" t="s">
        <v>41</v>
      </c>
      <c r="E36" s="231"/>
      <c r="F36" s="317" t="s">
        <v>751</v>
      </c>
      <c r="G36" s="347"/>
      <c r="H36" s="6">
        <v>1</v>
      </c>
      <c r="I36" s="79">
        <v>1</v>
      </c>
      <c r="J36" s="79"/>
      <c r="K36" s="79"/>
      <c r="L36" s="6"/>
    </row>
    <row r="37" spans="1:13" ht="13.5" customHeight="1" x14ac:dyDescent="0.15">
      <c r="A37" s="261"/>
      <c r="B37" s="232"/>
      <c r="C37" s="233"/>
      <c r="D37" s="232"/>
      <c r="E37" s="233"/>
      <c r="F37" s="317" t="s">
        <v>752</v>
      </c>
      <c r="G37" s="318"/>
      <c r="H37" s="6">
        <v>1</v>
      </c>
      <c r="I37" s="79">
        <v>1</v>
      </c>
      <c r="J37" s="79"/>
      <c r="K37" s="79"/>
      <c r="L37" s="6"/>
    </row>
    <row r="38" spans="1:13" ht="13.5" customHeight="1" x14ac:dyDescent="0.15">
      <c r="A38" s="261"/>
      <c r="B38" s="232"/>
      <c r="C38" s="233"/>
      <c r="D38" s="232"/>
      <c r="E38" s="233"/>
      <c r="F38" s="284" t="s">
        <v>29</v>
      </c>
      <c r="G38" s="296"/>
      <c r="H38" s="6">
        <v>1</v>
      </c>
      <c r="I38" s="79">
        <v>1</v>
      </c>
      <c r="J38" s="79"/>
      <c r="K38" s="79"/>
      <c r="L38" s="6"/>
    </row>
    <row r="39" spans="1:13" ht="13.5" customHeight="1" x14ac:dyDescent="0.15">
      <c r="A39" s="261"/>
      <c r="B39" s="232"/>
      <c r="C39" s="233"/>
      <c r="D39" s="232"/>
      <c r="E39" s="233"/>
      <c r="F39" s="284" t="s">
        <v>30</v>
      </c>
      <c r="G39" s="296"/>
      <c r="H39" s="6">
        <v>1</v>
      </c>
      <c r="I39" s="79">
        <v>1</v>
      </c>
      <c r="J39" s="79"/>
      <c r="K39" s="79"/>
      <c r="L39" s="6"/>
    </row>
    <row r="40" spans="1:13" ht="13.5" customHeight="1" x14ac:dyDescent="0.15">
      <c r="A40" s="261"/>
      <c r="B40" s="232"/>
      <c r="C40" s="233"/>
      <c r="D40" s="232"/>
      <c r="E40" s="233"/>
      <c r="F40" s="290" t="s">
        <v>31</v>
      </c>
      <c r="G40" s="292"/>
      <c r="H40" s="7">
        <v>1</v>
      </c>
      <c r="I40" s="80">
        <v>1</v>
      </c>
      <c r="J40" s="80"/>
      <c r="K40" s="80"/>
      <c r="L40" s="6"/>
    </row>
    <row r="41" spans="1:13" ht="13.5" customHeight="1" x14ac:dyDescent="0.15">
      <c r="A41" s="261"/>
      <c r="B41" s="234"/>
      <c r="C41" s="235"/>
      <c r="D41" s="234"/>
      <c r="E41" s="235"/>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355" t="s">
        <v>65</v>
      </c>
      <c r="C47" s="251" t="s">
        <v>288</v>
      </c>
      <c r="D47" s="252"/>
      <c r="E47" s="253"/>
      <c r="F47" s="73" t="s">
        <v>72</v>
      </c>
      <c r="G47" s="46"/>
      <c r="H47" s="5">
        <v>2</v>
      </c>
      <c r="I47" s="18">
        <v>2</v>
      </c>
      <c r="J47" s="18"/>
      <c r="K47" s="18"/>
      <c r="L47" s="6"/>
    </row>
    <row r="48" spans="1:13" ht="13.5" customHeight="1" x14ac:dyDescent="0.15">
      <c r="A48" s="272"/>
      <c r="B48" s="356"/>
      <c r="C48" s="254"/>
      <c r="D48" s="255"/>
      <c r="E48" s="256"/>
      <c r="F48" s="74" t="s">
        <v>73</v>
      </c>
      <c r="G48" s="47"/>
      <c r="H48" s="6">
        <v>1</v>
      </c>
      <c r="I48" s="113">
        <v>2</v>
      </c>
      <c r="J48" s="79"/>
      <c r="K48" s="79"/>
      <c r="L48" s="6"/>
    </row>
    <row r="49" spans="1:12" ht="13.5" customHeight="1" x14ac:dyDescent="0.15">
      <c r="A49" s="272"/>
      <c r="B49" s="356"/>
      <c r="C49" s="254"/>
      <c r="D49" s="255"/>
      <c r="E49" s="256"/>
      <c r="F49" s="74" t="s">
        <v>74</v>
      </c>
      <c r="G49" s="47"/>
      <c r="H49" s="6">
        <v>2</v>
      </c>
      <c r="I49" s="113">
        <v>2</v>
      </c>
      <c r="J49" s="79"/>
      <c r="K49" s="79"/>
      <c r="L49" s="6"/>
    </row>
    <row r="50" spans="1:12" ht="13.5" customHeight="1" x14ac:dyDescent="0.15">
      <c r="A50" s="272"/>
      <c r="B50" s="356"/>
      <c r="C50" s="254"/>
      <c r="D50" s="255"/>
      <c r="E50" s="256"/>
      <c r="F50" s="74" t="s">
        <v>75</v>
      </c>
      <c r="G50" s="47"/>
      <c r="H50" s="6">
        <v>2</v>
      </c>
      <c r="I50" s="113">
        <v>2</v>
      </c>
      <c r="J50" s="79"/>
      <c r="K50" s="79"/>
      <c r="L50" s="6"/>
    </row>
    <row r="51" spans="1:12" ht="13.5" customHeight="1" x14ac:dyDescent="0.15">
      <c r="A51" s="272"/>
      <c r="B51" s="356"/>
      <c r="C51" s="254"/>
      <c r="D51" s="255"/>
      <c r="E51" s="256"/>
      <c r="F51" s="74" t="s">
        <v>76</v>
      </c>
      <c r="G51" s="47"/>
      <c r="H51" s="6">
        <v>3</v>
      </c>
      <c r="I51" s="113">
        <v>2</v>
      </c>
      <c r="J51" s="79"/>
      <c r="K51" s="79"/>
      <c r="L51" s="6"/>
    </row>
    <row r="52" spans="1:12" ht="13.5" customHeight="1" x14ac:dyDescent="0.15">
      <c r="A52" s="272"/>
      <c r="B52" s="356"/>
      <c r="C52" s="254"/>
      <c r="D52" s="255"/>
      <c r="E52" s="256"/>
      <c r="F52" s="74" t="s">
        <v>77</v>
      </c>
      <c r="G52" s="47"/>
      <c r="H52" s="6">
        <v>2</v>
      </c>
      <c r="I52" s="113">
        <v>2</v>
      </c>
      <c r="J52" s="79"/>
      <c r="K52" s="79"/>
      <c r="L52" s="6"/>
    </row>
    <row r="53" spans="1:12" ht="13.5" customHeight="1" x14ac:dyDescent="0.15">
      <c r="A53" s="272"/>
      <c r="B53" s="356"/>
      <c r="C53" s="254"/>
      <c r="D53" s="255"/>
      <c r="E53" s="256"/>
      <c r="F53" s="74" t="s">
        <v>78</v>
      </c>
      <c r="G53" s="47"/>
      <c r="H53" s="6">
        <v>4</v>
      </c>
      <c r="I53" s="113"/>
      <c r="J53" s="116">
        <v>2</v>
      </c>
      <c r="K53" s="79"/>
      <c r="L53" s="6"/>
    </row>
    <row r="54" spans="1:12" ht="13.5" customHeight="1" x14ac:dyDescent="0.15">
      <c r="A54" s="272"/>
      <c r="B54" s="356"/>
      <c r="C54" s="254"/>
      <c r="D54" s="255"/>
      <c r="E54" s="256"/>
      <c r="F54" s="74" t="s">
        <v>79</v>
      </c>
      <c r="G54" s="47"/>
      <c r="H54" s="6">
        <v>2</v>
      </c>
      <c r="I54" s="113">
        <v>2</v>
      </c>
      <c r="J54" s="79"/>
      <c r="K54" s="79"/>
      <c r="L54" s="6"/>
    </row>
    <row r="55" spans="1:12" ht="13.5" customHeight="1" x14ac:dyDescent="0.15">
      <c r="A55" s="272"/>
      <c r="B55" s="356"/>
      <c r="C55" s="254"/>
      <c r="D55" s="255"/>
      <c r="E55" s="256"/>
      <c r="F55" s="74" t="s">
        <v>80</v>
      </c>
      <c r="G55" s="47"/>
      <c r="H55" s="6">
        <v>2</v>
      </c>
      <c r="I55" s="113">
        <v>2</v>
      </c>
      <c r="J55" s="79"/>
      <c r="K55" s="79"/>
      <c r="L55" s="6"/>
    </row>
    <row r="56" spans="1:12" ht="13.5" customHeight="1" x14ac:dyDescent="0.15">
      <c r="A56" s="272"/>
      <c r="B56" s="356"/>
      <c r="C56" s="254"/>
      <c r="D56" s="255"/>
      <c r="E56" s="256"/>
      <c r="F56" s="74" t="s">
        <v>81</v>
      </c>
      <c r="G56" s="47"/>
      <c r="H56" s="6">
        <v>2</v>
      </c>
      <c r="I56" s="113">
        <v>2</v>
      </c>
      <c r="J56" s="79"/>
      <c r="K56" s="79"/>
      <c r="L56" s="6"/>
    </row>
    <row r="57" spans="1:12" ht="13.5" customHeight="1" x14ac:dyDescent="0.15">
      <c r="A57" s="272"/>
      <c r="B57" s="356"/>
      <c r="C57" s="254"/>
      <c r="D57" s="255"/>
      <c r="E57" s="256"/>
      <c r="F57" s="74" t="s">
        <v>82</v>
      </c>
      <c r="G57" s="47"/>
      <c r="H57" s="6">
        <v>3</v>
      </c>
      <c r="I57" s="113">
        <v>2</v>
      </c>
      <c r="J57" s="79"/>
      <c r="K57" s="79"/>
      <c r="L57" s="6"/>
    </row>
    <row r="58" spans="1:12" s="9" customFormat="1" ht="13.5" customHeight="1" x14ac:dyDescent="0.15">
      <c r="A58" s="272"/>
      <c r="B58" s="356"/>
      <c r="C58" s="257"/>
      <c r="D58" s="258"/>
      <c r="E58" s="259"/>
      <c r="F58" s="321" t="s">
        <v>289</v>
      </c>
      <c r="G58" s="322"/>
      <c r="H58" s="14"/>
      <c r="I58" s="13">
        <f>SUM(I47:I57)</f>
        <v>20</v>
      </c>
      <c r="J58" s="13">
        <f t="shared" ref="J58:K58" si="7">SUM(J47:J57)</f>
        <v>2</v>
      </c>
      <c r="K58" s="13">
        <f t="shared" si="7"/>
        <v>0</v>
      </c>
      <c r="L58" s="14" t="s">
        <v>7</v>
      </c>
    </row>
    <row r="59" spans="1:12" ht="13.5" customHeight="1" x14ac:dyDescent="0.15">
      <c r="A59" s="272"/>
      <c r="B59" s="356"/>
      <c r="C59" s="251" t="s">
        <v>290</v>
      </c>
      <c r="D59" s="252"/>
      <c r="E59" s="253"/>
      <c r="F59" s="74" t="s">
        <v>83</v>
      </c>
      <c r="G59" s="47"/>
      <c r="H59" s="6">
        <v>2</v>
      </c>
      <c r="I59" s="79">
        <v>2</v>
      </c>
      <c r="J59" s="79"/>
      <c r="K59" s="79"/>
      <c r="L59" s="6"/>
    </row>
    <row r="60" spans="1:12" ht="13.5" customHeight="1" x14ac:dyDescent="0.15">
      <c r="A60" s="272"/>
      <c r="B60" s="356"/>
      <c r="C60" s="254"/>
      <c r="D60" s="255"/>
      <c r="E60" s="256"/>
      <c r="F60" s="74" t="s">
        <v>84</v>
      </c>
      <c r="G60" s="47"/>
      <c r="H60" s="6">
        <v>2</v>
      </c>
      <c r="I60" s="79">
        <v>2</v>
      </c>
      <c r="J60" s="79"/>
      <c r="K60" s="79"/>
      <c r="L60" s="6"/>
    </row>
    <row r="61" spans="1:12" ht="13.5" customHeight="1" x14ac:dyDescent="0.15">
      <c r="A61" s="272"/>
      <c r="B61" s="356"/>
      <c r="C61" s="254"/>
      <c r="D61" s="255"/>
      <c r="E61" s="256"/>
      <c r="F61" s="74" t="s">
        <v>85</v>
      </c>
      <c r="G61" s="47"/>
      <c r="H61" s="6">
        <v>3</v>
      </c>
      <c r="I61" s="79">
        <v>2</v>
      </c>
      <c r="J61" s="79"/>
      <c r="K61" s="79"/>
      <c r="L61" s="6"/>
    </row>
    <row r="62" spans="1:12" ht="13.5" customHeight="1" x14ac:dyDescent="0.15">
      <c r="A62" s="272"/>
      <c r="B62" s="356"/>
      <c r="C62" s="254"/>
      <c r="D62" s="255"/>
      <c r="E62" s="256"/>
      <c r="F62" s="74" t="s">
        <v>86</v>
      </c>
      <c r="G62" s="47"/>
      <c r="H62" s="6">
        <v>3</v>
      </c>
      <c r="I62" s="79">
        <v>2</v>
      </c>
      <c r="J62" s="79"/>
      <c r="K62" s="79"/>
      <c r="L62" s="6"/>
    </row>
    <row r="63" spans="1:12" ht="13.5" customHeight="1" x14ac:dyDescent="0.15">
      <c r="A63" s="272"/>
      <c r="B63" s="356"/>
      <c r="C63" s="254"/>
      <c r="D63" s="255"/>
      <c r="E63" s="256"/>
      <c r="F63" s="74" t="s">
        <v>87</v>
      </c>
      <c r="G63" s="47"/>
      <c r="H63" s="6">
        <v>3</v>
      </c>
      <c r="I63" s="79">
        <v>2</v>
      </c>
      <c r="J63" s="79"/>
      <c r="K63" s="79"/>
      <c r="L63" s="6"/>
    </row>
    <row r="64" spans="1:12" ht="13.5" customHeight="1" x14ac:dyDescent="0.15">
      <c r="A64" s="272"/>
      <c r="B64" s="356"/>
      <c r="C64" s="254"/>
      <c r="D64" s="255"/>
      <c r="E64" s="256"/>
      <c r="F64" s="74" t="s">
        <v>88</v>
      </c>
      <c r="G64" s="47"/>
      <c r="H64" s="6">
        <v>3</v>
      </c>
      <c r="I64" s="79">
        <v>2</v>
      </c>
      <c r="J64" s="79"/>
      <c r="K64" s="79"/>
      <c r="L64" s="6"/>
    </row>
    <row r="65" spans="1:12" ht="13.5" customHeight="1" x14ac:dyDescent="0.15">
      <c r="A65" s="272"/>
      <c r="B65" s="356"/>
      <c r="C65" s="254"/>
      <c r="D65" s="255"/>
      <c r="E65" s="256"/>
      <c r="F65" s="74" t="s">
        <v>89</v>
      </c>
      <c r="G65" s="47"/>
      <c r="H65" s="6">
        <v>2</v>
      </c>
      <c r="I65" s="79">
        <v>2</v>
      </c>
      <c r="J65" s="79"/>
      <c r="K65" s="79"/>
      <c r="L65" s="6"/>
    </row>
    <row r="66" spans="1:12" ht="13.5" customHeight="1" x14ac:dyDescent="0.15">
      <c r="A66" s="272"/>
      <c r="B66" s="356"/>
      <c r="C66" s="254"/>
      <c r="D66" s="255"/>
      <c r="E66" s="256"/>
      <c r="F66" s="74" t="s">
        <v>90</v>
      </c>
      <c r="G66" s="47"/>
      <c r="H66" s="6">
        <v>2</v>
      </c>
      <c r="I66" s="79">
        <v>2</v>
      </c>
      <c r="J66" s="79"/>
      <c r="K66" s="79"/>
      <c r="L66" s="6"/>
    </row>
    <row r="67" spans="1:12" ht="13.5" customHeight="1" x14ac:dyDescent="0.15">
      <c r="A67" s="272"/>
      <c r="B67" s="356"/>
      <c r="C67" s="254"/>
      <c r="D67" s="255"/>
      <c r="E67" s="256"/>
      <c r="F67" s="74" t="s">
        <v>91</v>
      </c>
      <c r="G67" s="47"/>
      <c r="H67" s="6">
        <v>2</v>
      </c>
      <c r="I67" s="79">
        <v>2</v>
      </c>
      <c r="J67" s="79"/>
      <c r="K67" s="79"/>
      <c r="L67" s="6"/>
    </row>
    <row r="68" spans="1:12" s="9" customFormat="1" ht="13.5" customHeight="1" x14ac:dyDescent="0.15">
      <c r="A68" s="273"/>
      <c r="B68" s="356"/>
      <c r="C68" s="254"/>
      <c r="D68" s="255"/>
      <c r="E68" s="256"/>
      <c r="F68" s="72" t="s">
        <v>92</v>
      </c>
      <c r="G68" s="75"/>
      <c r="H68" s="6">
        <v>3</v>
      </c>
      <c r="I68" s="79">
        <v>2</v>
      </c>
      <c r="J68" s="79"/>
      <c r="K68" s="79"/>
      <c r="L68" s="6"/>
    </row>
    <row r="69" spans="1:12" s="9" customFormat="1" ht="13.5" customHeight="1" x14ac:dyDescent="0.15">
      <c r="A69" s="273"/>
      <c r="B69" s="357"/>
      <c r="C69" s="257"/>
      <c r="D69" s="258"/>
      <c r="E69" s="259"/>
      <c r="F69" s="321" t="s">
        <v>316</v>
      </c>
      <c r="G69" s="322"/>
      <c r="H69" s="14"/>
      <c r="I69" s="13">
        <f>SUM(I59:I68)</f>
        <v>20</v>
      </c>
      <c r="J69" s="13">
        <f t="shared" ref="J69:K69" si="8">SUM(J59:J68)</f>
        <v>0</v>
      </c>
      <c r="K69" s="13">
        <f t="shared" si="8"/>
        <v>0</v>
      </c>
      <c r="L69" s="14" t="s">
        <v>7</v>
      </c>
    </row>
    <row r="70" spans="1:12" ht="13.5" customHeight="1" x14ac:dyDescent="0.15">
      <c r="A70" s="273"/>
      <c r="B70" s="275" t="s">
        <v>66</v>
      </c>
      <c r="C70" s="358" t="s">
        <v>291</v>
      </c>
      <c r="D70" s="359"/>
      <c r="E70" s="360"/>
      <c r="F70" s="76" t="s">
        <v>93</v>
      </c>
      <c r="G70" s="46"/>
      <c r="H70" s="6">
        <v>1</v>
      </c>
      <c r="I70" s="79"/>
      <c r="J70" s="79">
        <v>2</v>
      </c>
      <c r="K70" s="79"/>
      <c r="L70" s="6"/>
    </row>
    <row r="71" spans="1:12" ht="13.5" customHeight="1" x14ac:dyDescent="0.15">
      <c r="A71" s="273"/>
      <c r="B71" s="278"/>
      <c r="C71" s="361"/>
      <c r="D71" s="362"/>
      <c r="E71" s="363"/>
      <c r="F71" s="70" t="s">
        <v>94</v>
      </c>
      <c r="G71" s="47"/>
      <c r="H71" s="6">
        <v>1</v>
      </c>
      <c r="I71" s="79"/>
      <c r="J71" s="79">
        <v>2</v>
      </c>
      <c r="K71" s="79"/>
      <c r="L71" s="6"/>
    </row>
    <row r="72" spans="1:12" ht="13.5" customHeight="1" x14ac:dyDescent="0.15">
      <c r="A72" s="273"/>
      <c r="B72" s="278"/>
      <c r="C72" s="361"/>
      <c r="D72" s="362"/>
      <c r="E72" s="363"/>
      <c r="F72" s="70" t="s">
        <v>95</v>
      </c>
      <c r="G72" s="47"/>
      <c r="H72" s="6">
        <v>2</v>
      </c>
      <c r="I72" s="79"/>
      <c r="J72" s="116">
        <v>2</v>
      </c>
      <c r="K72" s="79"/>
      <c r="L72" s="6"/>
    </row>
    <row r="73" spans="1:12" ht="13.5" customHeight="1" x14ac:dyDescent="0.15">
      <c r="A73" s="273"/>
      <c r="B73" s="278"/>
      <c r="C73" s="361"/>
      <c r="D73" s="362"/>
      <c r="E73" s="363"/>
      <c r="F73" s="70" t="s">
        <v>96</v>
      </c>
      <c r="G73" s="47"/>
      <c r="H73" s="6">
        <v>1</v>
      </c>
      <c r="I73" s="79">
        <v>2</v>
      </c>
      <c r="J73" s="79"/>
      <c r="K73" s="79"/>
      <c r="L73" s="6"/>
    </row>
    <row r="74" spans="1:12" ht="13.5" customHeight="1" x14ac:dyDescent="0.15">
      <c r="A74" s="273"/>
      <c r="B74" s="278"/>
      <c r="C74" s="361"/>
      <c r="D74" s="362"/>
      <c r="E74" s="363"/>
      <c r="F74" s="70" t="s">
        <v>97</v>
      </c>
      <c r="G74" s="47"/>
      <c r="H74" s="6">
        <v>2</v>
      </c>
      <c r="I74" s="79"/>
      <c r="J74" s="79">
        <v>2</v>
      </c>
      <c r="K74" s="79"/>
      <c r="L74" s="6"/>
    </row>
    <row r="75" spans="1:12" ht="13.5" customHeight="1" x14ac:dyDescent="0.15">
      <c r="A75" s="273"/>
      <c r="B75" s="278"/>
      <c r="C75" s="361"/>
      <c r="D75" s="362"/>
      <c r="E75" s="363"/>
      <c r="F75" s="70" t="s">
        <v>98</v>
      </c>
      <c r="G75" s="47"/>
      <c r="H75" s="6">
        <v>2</v>
      </c>
      <c r="I75" s="79"/>
      <c r="J75" s="79">
        <v>2</v>
      </c>
      <c r="K75" s="79"/>
      <c r="L75" s="6"/>
    </row>
    <row r="76" spans="1:12" ht="13.5" customHeight="1" x14ac:dyDescent="0.15">
      <c r="A76" s="273"/>
      <c r="B76" s="278"/>
      <c r="C76" s="361"/>
      <c r="D76" s="362"/>
      <c r="E76" s="363"/>
      <c r="F76" s="70" t="s">
        <v>99</v>
      </c>
      <c r="G76" s="47"/>
      <c r="H76" s="6">
        <v>2</v>
      </c>
      <c r="I76" s="79"/>
      <c r="J76" s="79">
        <v>2</v>
      </c>
      <c r="K76" s="79"/>
      <c r="L76" s="6"/>
    </row>
    <row r="77" spans="1:12" ht="13.5" customHeight="1" x14ac:dyDescent="0.15">
      <c r="A77" s="273"/>
      <c r="B77" s="278"/>
      <c r="C77" s="361"/>
      <c r="D77" s="362"/>
      <c r="E77" s="363"/>
      <c r="F77" s="70" t="s">
        <v>100</v>
      </c>
      <c r="G77" s="47"/>
      <c r="H77" s="6">
        <v>2</v>
      </c>
      <c r="I77" s="79"/>
      <c r="J77" s="116">
        <v>2</v>
      </c>
      <c r="K77" s="79"/>
      <c r="L77" s="6"/>
    </row>
    <row r="78" spans="1:12" ht="13.5" customHeight="1" x14ac:dyDescent="0.15">
      <c r="A78" s="273"/>
      <c r="B78" s="278"/>
      <c r="C78" s="361"/>
      <c r="D78" s="362"/>
      <c r="E78" s="363"/>
      <c r="F78" s="70" t="s">
        <v>101</v>
      </c>
      <c r="G78" s="47"/>
      <c r="H78" s="6">
        <v>2</v>
      </c>
      <c r="I78" s="79">
        <v>2</v>
      </c>
      <c r="J78" s="79"/>
      <c r="K78" s="79"/>
      <c r="L78" s="6"/>
    </row>
    <row r="79" spans="1:12" ht="13.5" customHeight="1" x14ac:dyDescent="0.15">
      <c r="A79" s="273"/>
      <c r="B79" s="278"/>
      <c r="C79" s="361"/>
      <c r="D79" s="362"/>
      <c r="E79" s="363"/>
      <c r="F79" s="70" t="s">
        <v>102</v>
      </c>
      <c r="G79" s="47"/>
      <c r="H79" s="6">
        <v>2</v>
      </c>
      <c r="I79" s="79">
        <v>1</v>
      </c>
      <c r="J79" s="79"/>
      <c r="K79" s="79"/>
      <c r="L79" s="6"/>
    </row>
    <row r="80" spans="1:12" ht="13.5" customHeight="1" x14ac:dyDescent="0.15">
      <c r="A80" s="273"/>
      <c r="B80" s="278"/>
      <c r="C80" s="361"/>
      <c r="D80" s="362"/>
      <c r="E80" s="363"/>
      <c r="F80" s="70" t="s">
        <v>103</v>
      </c>
      <c r="G80" s="47"/>
      <c r="H80" s="6">
        <v>2</v>
      </c>
      <c r="I80" s="79">
        <v>1</v>
      </c>
      <c r="J80" s="79"/>
      <c r="K80" s="79"/>
      <c r="L80" s="6"/>
    </row>
    <row r="81" spans="1:12" ht="13.5" customHeight="1" x14ac:dyDescent="0.15">
      <c r="A81" s="273"/>
      <c r="B81" s="278"/>
      <c r="C81" s="361"/>
      <c r="D81" s="362"/>
      <c r="E81" s="363"/>
      <c r="F81" s="70" t="s">
        <v>104</v>
      </c>
      <c r="G81" s="47"/>
      <c r="H81" s="6">
        <v>2</v>
      </c>
      <c r="I81" s="79">
        <v>2</v>
      </c>
      <c r="J81" s="79"/>
      <c r="K81" s="79"/>
      <c r="L81" s="6"/>
    </row>
    <row r="82" spans="1:12" s="9" customFormat="1" ht="13.5" customHeight="1" x14ac:dyDescent="0.15">
      <c r="A82" s="273"/>
      <c r="B82" s="278"/>
      <c r="C82" s="364"/>
      <c r="D82" s="365"/>
      <c r="E82" s="366"/>
      <c r="F82" s="321" t="s">
        <v>298</v>
      </c>
      <c r="G82" s="322"/>
      <c r="H82" s="14"/>
      <c r="I82" s="13">
        <f>SUM(I70:I81)</f>
        <v>8</v>
      </c>
      <c r="J82" s="13">
        <f t="shared" ref="J82:K82" si="9">SUM(J70:J81)</f>
        <v>14</v>
      </c>
      <c r="K82" s="13">
        <f t="shared" si="9"/>
        <v>0</v>
      </c>
      <c r="L82" s="14" t="s">
        <v>7</v>
      </c>
    </row>
    <row r="83" spans="1:12" ht="13.5" customHeight="1" x14ac:dyDescent="0.15">
      <c r="A83" s="273"/>
      <c r="B83" s="278"/>
      <c r="C83" s="275" t="s">
        <v>292</v>
      </c>
      <c r="D83" s="276"/>
      <c r="E83" s="277"/>
      <c r="F83" s="70" t="s">
        <v>105</v>
      </c>
      <c r="G83" s="47"/>
      <c r="H83" s="6">
        <v>3</v>
      </c>
      <c r="I83" s="79">
        <v>2</v>
      </c>
      <c r="J83" s="79"/>
      <c r="K83" s="79"/>
      <c r="L83" s="6"/>
    </row>
    <row r="84" spans="1:12" ht="13.5" customHeight="1" x14ac:dyDescent="0.15">
      <c r="A84" s="273"/>
      <c r="B84" s="278"/>
      <c r="C84" s="278"/>
      <c r="D84" s="279"/>
      <c r="E84" s="280"/>
      <c r="F84" s="70" t="s">
        <v>106</v>
      </c>
      <c r="G84" s="47"/>
      <c r="H84" s="6">
        <v>3</v>
      </c>
      <c r="I84" s="79">
        <v>1</v>
      </c>
      <c r="J84" s="79"/>
      <c r="K84" s="79"/>
      <c r="L84" s="6"/>
    </row>
    <row r="85" spans="1:12" ht="13.5" customHeight="1" x14ac:dyDescent="0.15">
      <c r="A85" s="273"/>
      <c r="B85" s="278"/>
      <c r="C85" s="278"/>
      <c r="D85" s="279"/>
      <c r="E85" s="280"/>
      <c r="F85" s="70" t="s">
        <v>107</v>
      </c>
      <c r="G85" s="47"/>
      <c r="H85" s="6">
        <v>2</v>
      </c>
      <c r="I85" s="79">
        <v>1</v>
      </c>
      <c r="J85" s="79"/>
      <c r="K85" s="79"/>
      <c r="L85" s="6"/>
    </row>
    <row r="86" spans="1:12" ht="13.5" customHeight="1" x14ac:dyDescent="0.15">
      <c r="A86" s="273"/>
      <c r="B86" s="278"/>
      <c r="C86" s="278"/>
      <c r="D86" s="279"/>
      <c r="E86" s="280"/>
      <c r="F86" s="152" t="s">
        <v>108</v>
      </c>
      <c r="G86" s="161"/>
      <c r="H86" s="11">
        <v>2</v>
      </c>
      <c r="I86" s="154">
        <v>1</v>
      </c>
      <c r="J86" s="154"/>
      <c r="K86" s="154"/>
      <c r="L86" s="6"/>
    </row>
    <row r="87" spans="1:12" ht="13.5" customHeight="1" x14ac:dyDescent="0.15">
      <c r="A87" s="273"/>
      <c r="B87" s="278"/>
      <c r="C87" s="278"/>
      <c r="D87" s="279"/>
      <c r="E87" s="280"/>
      <c r="F87" s="152" t="s">
        <v>788</v>
      </c>
      <c r="G87" s="161"/>
      <c r="H87" s="11">
        <v>2</v>
      </c>
      <c r="I87" s="154">
        <v>1</v>
      </c>
      <c r="J87" s="154"/>
      <c r="K87" s="154"/>
      <c r="L87" s="6"/>
    </row>
    <row r="88" spans="1:12" ht="13.5" customHeight="1" x14ac:dyDescent="0.15">
      <c r="A88" s="273"/>
      <c r="B88" s="278"/>
      <c r="C88" s="278"/>
      <c r="D88" s="279"/>
      <c r="E88" s="280"/>
      <c r="F88" s="152" t="s">
        <v>789</v>
      </c>
      <c r="G88" s="161"/>
      <c r="H88" s="11">
        <v>3</v>
      </c>
      <c r="I88" s="154"/>
      <c r="J88" s="154">
        <v>1</v>
      </c>
      <c r="K88" s="154"/>
      <c r="L88" s="6"/>
    </row>
    <row r="89" spans="1:12" ht="13.5" customHeight="1" x14ac:dyDescent="0.15">
      <c r="A89" s="273"/>
      <c r="B89" s="278"/>
      <c r="C89" s="278"/>
      <c r="D89" s="279"/>
      <c r="E89" s="280"/>
      <c r="F89" s="152" t="s">
        <v>790</v>
      </c>
      <c r="G89" s="161"/>
      <c r="H89" s="11">
        <v>3</v>
      </c>
      <c r="I89" s="154"/>
      <c r="J89" s="154">
        <v>1</v>
      </c>
      <c r="K89" s="154"/>
      <c r="L89" s="6"/>
    </row>
    <row r="90" spans="1:12" ht="13.5" customHeight="1" x14ac:dyDescent="0.15">
      <c r="A90" s="273"/>
      <c r="B90" s="278"/>
      <c r="C90" s="278"/>
      <c r="D90" s="279"/>
      <c r="E90" s="280"/>
      <c r="F90" s="70" t="s">
        <v>109</v>
      </c>
      <c r="G90" s="47"/>
      <c r="H90" s="6">
        <v>2</v>
      </c>
      <c r="I90" s="79">
        <v>2</v>
      </c>
      <c r="J90" s="79"/>
      <c r="K90" s="79"/>
      <c r="L90" s="6"/>
    </row>
    <row r="91" spans="1:12" ht="13.5" customHeight="1" x14ac:dyDescent="0.15">
      <c r="A91" s="273"/>
      <c r="B91" s="278"/>
      <c r="C91" s="278"/>
      <c r="D91" s="279"/>
      <c r="E91" s="280"/>
      <c r="F91" s="70" t="s">
        <v>110</v>
      </c>
      <c r="G91" s="47"/>
      <c r="H91" s="6">
        <v>3</v>
      </c>
      <c r="I91" s="79">
        <v>2</v>
      </c>
      <c r="J91" s="79"/>
      <c r="K91" s="79"/>
      <c r="L91" s="6"/>
    </row>
    <row r="92" spans="1:12" s="9" customFormat="1" ht="13.5" customHeight="1" x14ac:dyDescent="0.15">
      <c r="A92" s="273"/>
      <c r="B92" s="278"/>
      <c r="C92" s="281"/>
      <c r="D92" s="282"/>
      <c r="E92" s="283"/>
      <c r="F92" s="321" t="s">
        <v>143</v>
      </c>
      <c r="G92" s="322"/>
      <c r="H92" s="14"/>
      <c r="I92" s="13">
        <f>SUM(I83:I91)</f>
        <v>10</v>
      </c>
      <c r="J92" s="13">
        <f>SUM(J83:J91)</f>
        <v>2</v>
      </c>
      <c r="K92" s="13">
        <f>SUM(K83:K91)</f>
        <v>0</v>
      </c>
      <c r="L92" s="14" t="s">
        <v>7</v>
      </c>
    </row>
    <row r="93" spans="1:12" ht="13.5" customHeight="1" x14ac:dyDescent="0.15">
      <c r="A93" s="273"/>
      <c r="B93" s="278"/>
      <c r="C93" s="275" t="s">
        <v>293</v>
      </c>
      <c r="D93" s="276"/>
      <c r="E93" s="277"/>
      <c r="F93" s="70" t="s">
        <v>111</v>
      </c>
      <c r="G93" s="47"/>
      <c r="H93" s="6" t="s">
        <v>55</v>
      </c>
      <c r="I93" s="79">
        <v>1</v>
      </c>
      <c r="J93" s="79"/>
      <c r="K93" s="79"/>
      <c r="L93" s="6"/>
    </row>
    <row r="94" spans="1:12" ht="13.5" customHeight="1" x14ac:dyDescent="0.15">
      <c r="A94" s="273"/>
      <c r="B94" s="278"/>
      <c r="C94" s="278"/>
      <c r="D94" s="279"/>
      <c r="E94" s="280"/>
      <c r="F94" s="70" t="s">
        <v>112</v>
      </c>
      <c r="G94" s="47"/>
      <c r="H94" s="6" t="s">
        <v>56</v>
      </c>
      <c r="I94" s="79">
        <v>4</v>
      </c>
      <c r="J94" s="79"/>
      <c r="K94" s="79"/>
      <c r="L94" s="6"/>
    </row>
    <row r="95" spans="1:12" s="9" customFormat="1" ht="13.5" customHeight="1" x14ac:dyDescent="0.15">
      <c r="A95" s="273"/>
      <c r="B95" s="278"/>
      <c r="C95" s="278"/>
      <c r="D95" s="279"/>
      <c r="E95" s="280"/>
      <c r="F95" s="8" t="s">
        <v>113</v>
      </c>
      <c r="G95" s="78"/>
      <c r="H95" s="6">
        <v>4</v>
      </c>
      <c r="I95" s="79">
        <v>2</v>
      </c>
      <c r="J95" s="79"/>
      <c r="K95" s="79"/>
      <c r="L95" s="6"/>
    </row>
    <row r="96" spans="1:12" s="9" customFormat="1" ht="13.5" customHeight="1" x14ac:dyDescent="0.15">
      <c r="A96" s="273"/>
      <c r="B96" s="281"/>
      <c r="C96" s="281"/>
      <c r="D96" s="282"/>
      <c r="E96" s="283"/>
      <c r="F96" s="286" t="s">
        <v>23</v>
      </c>
      <c r="G96" s="324"/>
      <c r="H96" s="71"/>
      <c r="I96" s="4">
        <f>SUM(I93:I95)</f>
        <v>7</v>
      </c>
      <c r="J96" s="4">
        <f t="shared" ref="J96:K96" si="10">SUM(J93:J95)</f>
        <v>0</v>
      </c>
      <c r="K96" s="4">
        <f t="shared" si="10"/>
        <v>0</v>
      </c>
      <c r="L96" s="71" t="s">
        <v>7</v>
      </c>
    </row>
    <row r="97" spans="1:12" ht="13.5" customHeight="1" x14ac:dyDescent="0.15">
      <c r="A97" s="273"/>
      <c r="B97" s="275" t="s">
        <v>67</v>
      </c>
      <c r="C97" s="276"/>
      <c r="D97" s="276"/>
      <c r="E97" s="277"/>
      <c r="F97" s="70" t="s">
        <v>117</v>
      </c>
      <c r="G97" s="78"/>
      <c r="H97" s="6" t="s">
        <v>115</v>
      </c>
      <c r="I97" s="79">
        <v>1</v>
      </c>
      <c r="J97" s="79"/>
      <c r="K97" s="79"/>
      <c r="L97" s="6"/>
    </row>
    <row r="98" spans="1:12" ht="13.5" customHeight="1" x14ac:dyDescent="0.15">
      <c r="A98" s="273"/>
      <c r="B98" s="278"/>
      <c r="C98" s="279"/>
      <c r="D98" s="279"/>
      <c r="E98" s="280"/>
      <c r="F98" s="70" t="s">
        <v>187</v>
      </c>
      <c r="G98" s="78"/>
      <c r="H98" s="6">
        <v>3</v>
      </c>
      <c r="I98" s="79">
        <v>2</v>
      </c>
      <c r="J98" s="79"/>
      <c r="K98" s="79"/>
      <c r="L98" s="6"/>
    </row>
    <row r="99" spans="1:12" ht="13.5" customHeight="1" x14ac:dyDescent="0.15">
      <c r="A99" s="273"/>
      <c r="B99" s="278"/>
      <c r="C99" s="279"/>
      <c r="D99" s="279"/>
      <c r="E99" s="280"/>
      <c r="F99" s="72" t="s">
        <v>119</v>
      </c>
      <c r="G99" s="75"/>
      <c r="H99" s="7">
        <v>1</v>
      </c>
      <c r="I99" s="80"/>
      <c r="J99" s="118">
        <v>1</v>
      </c>
      <c r="K99" s="80"/>
      <c r="L99" s="6"/>
    </row>
    <row r="100" spans="1:12" ht="13.5" customHeight="1" x14ac:dyDescent="0.15">
      <c r="A100" s="273"/>
      <c r="B100" s="281"/>
      <c r="C100" s="282"/>
      <c r="D100" s="282"/>
      <c r="E100" s="283"/>
      <c r="F100" s="286" t="s">
        <v>23</v>
      </c>
      <c r="G100" s="324"/>
      <c r="H100" s="7"/>
      <c r="I100" s="80">
        <f>SUM(I97:I99)</f>
        <v>3</v>
      </c>
      <c r="J100" s="80">
        <f>SUM(J97:J99)</f>
        <v>1</v>
      </c>
      <c r="K100" s="80">
        <f>SUM(K97:K99)</f>
        <v>0</v>
      </c>
      <c r="L100" s="4" t="s">
        <v>7</v>
      </c>
    </row>
    <row r="101" spans="1:12" ht="13.5" customHeight="1" x14ac:dyDescent="0.15">
      <c r="A101" s="273"/>
      <c r="B101" s="275" t="s">
        <v>71</v>
      </c>
      <c r="C101" s="391" t="s">
        <v>323</v>
      </c>
      <c r="D101" s="391"/>
      <c r="E101" s="391"/>
      <c r="F101" s="70" t="s">
        <v>318</v>
      </c>
      <c r="G101" s="78"/>
      <c r="H101" s="6">
        <v>1</v>
      </c>
      <c r="I101" s="79">
        <v>1</v>
      </c>
      <c r="J101" s="79"/>
      <c r="K101" s="79"/>
      <c r="L101" s="6"/>
    </row>
    <row r="102" spans="1:12" ht="13.5" customHeight="1" x14ac:dyDescent="0.15">
      <c r="A102" s="273"/>
      <c r="B102" s="278"/>
      <c r="C102" s="391"/>
      <c r="D102" s="391"/>
      <c r="E102" s="391"/>
      <c r="F102" s="70" t="s">
        <v>319</v>
      </c>
      <c r="G102" s="78"/>
      <c r="H102" s="6">
        <v>2</v>
      </c>
      <c r="I102" s="79">
        <v>2</v>
      </c>
      <c r="J102" s="79"/>
      <c r="K102" s="79"/>
      <c r="L102" s="6"/>
    </row>
    <row r="103" spans="1:12" ht="13.5" customHeight="1" x14ac:dyDescent="0.15">
      <c r="A103" s="273"/>
      <c r="B103" s="278"/>
      <c r="C103" s="391"/>
      <c r="D103" s="391"/>
      <c r="E103" s="391"/>
      <c r="F103" s="70" t="s">
        <v>320</v>
      </c>
      <c r="G103" s="78"/>
      <c r="H103" s="6" t="s">
        <v>57</v>
      </c>
      <c r="I103" s="79"/>
      <c r="J103" s="79">
        <v>1</v>
      </c>
      <c r="K103" s="79"/>
      <c r="L103" s="6"/>
    </row>
    <row r="104" spans="1:12" ht="13.5" customHeight="1" x14ac:dyDescent="0.15">
      <c r="A104" s="273"/>
      <c r="B104" s="278"/>
      <c r="C104" s="391"/>
      <c r="D104" s="391"/>
      <c r="E104" s="391"/>
      <c r="F104" s="70" t="s">
        <v>321</v>
      </c>
      <c r="G104" s="78"/>
      <c r="H104" s="6">
        <v>3</v>
      </c>
      <c r="I104" s="79"/>
      <c r="J104" s="79">
        <v>2</v>
      </c>
      <c r="K104" s="79"/>
      <c r="L104" s="6"/>
    </row>
    <row r="105" spans="1:12" ht="13.5" customHeight="1" x14ac:dyDescent="0.15">
      <c r="A105" s="273"/>
      <c r="B105" s="278"/>
      <c r="C105" s="391"/>
      <c r="D105" s="391"/>
      <c r="E105" s="391"/>
      <c r="F105" s="70" t="s">
        <v>322</v>
      </c>
      <c r="G105" s="78"/>
      <c r="H105" s="6">
        <v>3</v>
      </c>
      <c r="I105" s="79"/>
      <c r="J105" s="79">
        <v>2</v>
      </c>
      <c r="K105" s="79"/>
      <c r="L105" s="6"/>
    </row>
    <row r="106" spans="1:12" ht="13.5" customHeight="1" x14ac:dyDescent="0.15">
      <c r="A106" s="273"/>
      <c r="B106" s="278"/>
      <c r="C106" s="391"/>
      <c r="D106" s="391"/>
      <c r="E106" s="391"/>
      <c r="F106" s="70" t="s">
        <v>128</v>
      </c>
      <c r="G106" s="78"/>
      <c r="H106" s="6">
        <v>3</v>
      </c>
      <c r="I106" s="79"/>
      <c r="J106" s="79">
        <v>2</v>
      </c>
      <c r="K106" s="79"/>
      <c r="L106" s="6"/>
    </row>
    <row r="107" spans="1:12" s="9" customFormat="1" ht="13.5" customHeight="1" x14ac:dyDescent="0.15">
      <c r="A107" s="273"/>
      <c r="B107" s="278"/>
      <c r="C107" s="391"/>
      <c r="D107" s="391"/>
      <c r="E107" s="391"/>
      <c r="F107" s="321" t="s">
        <v>191</v>
      </c>
      <c r="G107" s="322"/>
      <c r="H107" s="14"/>
      <c r="I107" s="13">
        <f>SUM(I101:I106)</f>
        <v>3</v>
      </c>
      <c r="J107" s="13">
        <f t="shared" ref="J107:K107" si="11">SUM(J101:J106)</f>
        <v>7</v>
      </c>
      <c r="K107" s="13">
        <f t="shared" si="11"/>
        <v>0</v>
      </c>
      <c r="L107" s="14" t="s">
        <v>7</v>
      </c>
    </row>
    <row r="108" spans="1:12" ht="13.5" customHeight="1" x14ac:dyDescent="0.15">
      <c r="A108" s="273"/>
      <c r="B108" s="278"/>
      <c r="C108" s="391" t="s">
        <v>324</v>
      </c>
      <c r="D108" s="391"/>
      <c r="E108" s="391"/>
      <c r="F108" s="70" t="s">
        <v>325</v>
      </c>
      <c r="G108" s="78"/>
      <c r="H108" s="6">
        <v>2</v>
      </c>
      <c r="I108" s="79">
        <v>2</v>
      </c>
      <c r="J108" s="79"/>
      <c r="K108" s="79"/>
      <c r="L108" s="6"/>
    </row>
    <row r="109" spans="1:12" ht="13.5" customHeight="1" x14ac:dyDescent="0.15">
      <c r="A109" s="273"/>
      <c r="B109" s="278"/>
      <c r="C109" s="391"/>
      <c r="D109" s="391"/>
      <c r="E109" s="391"/>
      <c r="F109" s="152" t="s">
        <v>797</v>
      </c>
      <c r="G109" s="153"/>
      <c r="H109" s="11">
        <v>1</v>
      </c>
      <c r="I109" s="154">
        <v>2</v>
      </c>
      <c r="J109" s="154"/>
      <c r="K109" s="154"/>
      <c r="L109" s="6"/>
    </row>
    <row r="110" spans="1:12" ht="13.5" customHeight="1" x14ac:dyDescent="0.15">
      <c r="A110" s="273"/>
      <c r="B110" s="278"/>
      <c r="C110" s="391"/>
      <c r="D110" s="391"/>
      <c r="E110" s="391"/>
      <c r="F110" s="152" t="s">
        <v>798</v>
      </c>
      <c r="G110" s="153"/>
      <c r="H110" s="11">
        <v>2</v>
      </c>
      <c r="I110" s="154"/>
      <c r="J110" s="154">
        <v>2</v>
      </c>
      <c r="K110" s="154"/>
      <c r="L110" s="6"/>
    </row>
    <row r="111" spans="1:12" ht="13.5" customHeight="1" x14ac:dyDescent="0.15">
      <c r="A111" s="273"/>
      <c r="B111" s="278"/>
      <c r="C111" s="391"/>
      <c r="D111" s="391"/>
      <c r="E111" s="391"/>
      <c r="F111" s="70" t="s">
        <v>326</v>
      </c>
      <c r="G111" s="78"/>
      <c r="H111" s="6">
        <v>2</v>
      </c>
      <c r="I111" s="79"/>
      <c r="J111" s="79">
        <v>2</v>
      </c>
      <c r="K111" s="79"/>
      <c r="L111" s="6"/>
    </row>
    <row r="112" spans="1:12" s="9" customFormat="1" ht="13.5" customHeight="1" x14ac:dyDescent="0.15">
      <c r="A112" s="273"/>
      <c r="B112" s="278"/>
      <c r="C112" s="391"/>
      <c r="D112" s="391"/>
      <c r="E112" s="391"/>
      <c r="F112" s="321" t="s">
        <v>54</v>
      </c>
      <c r="G112" s="322"/>
      <c r="H112" s="14"/>
      <c r="I112" s="13">
        <f>SUM(I108:I111)</f>
        <v>4</v>
      </c>
      <c r="J112" s="13">
        <f>SUM(J108:J111)</f>
        <v>4</v>
      </c>
      <c r="K112" s="13">
        <f>SUM(K108:K111)</f>
        <v>0</v>
      </c>
      <c r="L112" s="14" t="s">
        <v>7</v>
      </c>
    </row>
    <row r="113" spans="1:12" ht="13.5" customHeight="1" x14ac:dyDescent="0.15">
      <c r="A113" s="273"/>
      <c r="B113" s="278"/>
      <c r="C113" s="391" t="s">
        <v>332</v>
      </c>
      <c r="D113" s="391"/>
      <c r="E113" s="391"/>
      <c r="F113" s="70" t="s">
        <v>327</v>
      </c>
      <c r="G113" s="78"/>
      <c r="H113" s="6">
        <v>1</v>
      </c>
      <c r="I113" s="79">
        <v>2</v>
      </c>
      <c r="J113" s="79"/>
      <c r="K113" s="79"/>
      <c r="L113" s="6"/>
    </row>
    <row r="114" spans="1:12" ht="13.5" customHeight="1" x14ac:dyDescent="0.15">
      <c r="A114" s="273"/>
      <c r="B114" s="278"/>
      <c r="C114" s="391"/>
      <c r="D114" s="391"/>
      <c r="E114" s="391"/>
      <c r="F114" s="70" t="s">
        <v>328</v>
      </c>
      <c r="G114" s="78"/>
      <c r="H114" s="6">
        <v>1</v>
      </c>
      <c r="I114" s="79"/>
      <c r="J114" s="79">
        <v>2</v>
      </c>
      <c r="K114" s="79"/>
      <c r="L114" s="6"/>
    </row>
    <row r="115" spans="1:12" ht="13.5" customHeight="1" x14ac:dyDescent="0.15">
      <c r="A115" s="273"/>
      <c r="B115" s="278"/>
      <c r="C115" s="391"/>
      <c r="D115" s="391"/>
      <c r="E115" s="391"/>
      <c r="F115" s="70" t="s">
        <v>329</v>
      </c>
      <c r="G115" s="78"/>
      <c r="H115" s="6">
        <v>2</v>
      </c>
      <c r="I115" s="79"/>
      <c r="J115" s="79">
        <v>2</v>
      </c>
      <c r="K115" s="79"/>
      <c r="L115" s="6"/>
    </row>
    <row r="116" spans="1:12" ht="13.5" customHeight="1" x14ac:dyDescent="0.15">
      <c r="A116" s="273"/>
      <c r="B116" s="278"/>
      <c r="C116" s="391"/>
      <c r="D116" s="391"/>
      <c r="E116" s="391"/>
      <c r="F116" s="70" t="s">
        <v>330</v>
      </c>
      <c r="G116" s="78"/>
      <c r="H116" s="6">
        <v>2</v>
      </c>
      <c r="I116" s="79"/>
      <c r="J116" s="79">
        <v>2</v>
      </c>
      <c r="K116" s="79"/>
      <c r="L116" s="6"/>
    </row>
    <row r="117" spans="1:12" ht="13.5" customHeight="1" x14ac:dyDescent="0.15">
      <c r="A117" s="273"/>
      <c r="B117" s="278"/>
      <c r="C117" s="391"/>
      <c r="D117" s="391"/>
      <c r="E117" s="391"/>
      <c r="F117" s="70" t="s">
        <v>331</v>
      </c>
      <c r="G117" s="78"/>
      <c r="H117" s="6">
        <v>3</v>
      </c>
      <c r="I117" s="79">
        <v>2</v>
      </c>
      <c r="J117" s="79"/>
      <c r="K117" s="79"/>
      <c r="L117" s="6"/>
    </row>
    <row r="118" spans="1:12" s="9" customFormat="1" ht="13.5" customHeight="1" x14ac:dyDescent="0.15">
      <c r="A118" s="273"/>
      <c r="B118" s="278"/>
      <c r="C118" s="391"/>
      <c r="D118" s="391"/>
      <c r="E118" s="391"/>
      <c r="F118" s="321" t="s">
        <v>146</v>
      </c>
      <c r="G118" s="322"/>
      <c r="H118" s="14"/>
      <c r="I118" s="13">
        <f>SUM(I113:I117)</f>
        <v>4</v>
      </c>
      <c r="J118" s="13">
        <f t="shared" ref="J118:K118" si="12">SUM(J113:J117)</f>
        <v>6</v>
      </c>
      <c r="K118" s="13">
        <f t="shared" si="12"/>
        <v>0</v>
      </c>
      <c r="L118" s="14" t="s">
        <v>7</v>
      </c>
    </row>
    <row r="119" spans="1:12" ht="13.5" customHeight="1" x14ac:dyDescent="0.15">
      <c r="A119" s="273"/>
      <c r="B119" s="275" t="s">
        <v>68</v>
      </c>
      <c r="C119" s="276"/>
      <c r="D119" s="276"/>
      <c r="E119" s="277"/>
      <c r="F119" s="147" t="s">
        <v>136</v>
      </c>
      <c r="G119" s="150"/>
      <c r="H119" s="6">
        <v>2</v>
      </c>
      <c r="I119" s="116"/>
      <c r="J119" s="116">
        <v>2</v>
      </c>
      <c r="K119" s="116"/>
      <c r="L119" s="6"/>
    </row>
    <row r="120" spans="1:12" ht="13.5" customHeight="1" x14ac:dyDescent="0.15">
      <c r="A120" s="273"/>
      <c r="B120" s="278"/>
      <c r="C120" s="279"/>
      <c r="D120" s="279"/>
      <c r="E120" s="280"/>
      <c r="F120" s="152" t="s">
        <v>137</v>
      </c>
      <c r="G120" s="153"/>
      <c r="H120" s="11">
        <v>1</v>
      </c>
      <c r="I120" s="154"/>
      <c r="J120" s="154">
        <v>2</v>
      </c>
      <c r="K120" s="154"/>
      <c r="L120" s="221" t="s">
        <v>793</v>
      </c>
    </row>
    <row r="121" spans="1:12" ht="13.5" customHeight="1" x14ac:dyDescent="0.15">
      <c r="A121" s="273"/>
      <c r="B121" s="278"/>
      <c r="C121" s="279"/>
      <c r="D121" s="279"/>
      <c r="E121" s="280"/>
      <c r="F121" s="152" t="s">
        <v>138</v>
      </c>
      <c r="G121" s="153"/>
      <c r="H121" s="11">
        <v>1</v>
      </c>
      <c r="I121" s="154"/>
      <c r="J121" s="154">
        <v>2</v>
      </c>
      <c r="K121" s="154"/>
      <c r="L121" s="221"/>
    </row>
    <row r="122" spans="1:12" ht="13.5" customHeight="1" x14ac:dyDescent="0.15">
      <c r="A122" s="273"/>
      <c r="B122" s="278"/>
      <c r="C122" s="279"/>
      <c r="D122" s="279"/>
      <c r="E122" s="280"/>
      <c r="F122" s="148" t="s">
        <v>139</v>
      </c>
      <c r="G122" s="149"/>
      <c r="H122" s="6">
        <v>2</v>
      </c>
      <c r="I122" s="116"/>
      <c r="J122" s="116">
        <v>2</v>
      </c>
      <c r="K122" s="116"/>
      <c r="L122" s="6"/>
    </row>
    <row r="123" spans="1:12" ht="13.5" customHeight="1" x14ac:dyDescent="0.15">
      <c r="A123" s="273"/>
      <c r="B123" s="278"/>
      <c r="C123" s="279"/>
      <c r="D123" s="279"/>
      <c r="E123" s="280"/>
      <c r="F123" s="148" t="s">
        <v>140</v>
      </c>
      <c r="G123" s="149"/>
      <c r="H123" s="6">
        <v>2</v>
      </c>
      <c r="I123" s="116"/>
      <c r="J123" s="116">
        <v>2</v>
      </c>
      <c r="K123" s="116"/>
      <c r="L123" s="6"/>
    </row>
    <row r="124" spans="1:12" ht="13.5" customHeight="1" x14ac:dyDescent="0.15">
      <c r="A124" s="273"/>
      <c r="B124" s="278"/>
      <c r="C124" s="279"/>
      <c r="D124" s="279"/>
      <c r="E124" s="280"/>
      <c r="F124" s="147" t="s">
        <v>141</v>
      </c>
      <c r="G124" s="150"/>
      <c r="H124" s="6">
        <v>2</v>
      </c>
      <c r="I124" s="116"/>
      <c r="J124" s="116">
        <v>2</v>
      </c>
      <c r="K124" s="116"/>
      <c r="L124" s="6"/>
    </row>
    <row r="125" spans="1:12" ht="13.5" customHeight="1" x14ac:dyDescent="0.15">
      <c r="A125" s="273"/>
      <c r="B125" s="278"/>
      <c r="C125" s="279"/>
      <c r="D125" s="279"/>
      <c r="E125" s="280"/>
      <c r="F125" s="147" t="s">
        <v>142</v>
      </c>
      <c r="G125" s="219"/>
      <c r="H125" s="7">
        <v>2</v>
      </c>
      <c r="I125" s="118"/>
      <c r="J125" s="118">
        <v>1</v>
      </c>
      <c r="K125" s="118"/>
      <c r="L125" s="7"/>
    </row>
    <row r="126" spans="1:12" ht="13.5" customHeight="1" x14ac:dyDescent="0.15">
      <c r="A126" s="273"/>
      <c r="B126" s="281"/>
      <c r="C126" s="282"/>
      <c r="D126" s="282"/>
      <c r="E126" s="283"/>
      <c r="F126" s="321" t="s">
        <v>24</v>
      </c>
      <c r="G126" s="390"/>
      <c r="H126" s="163"/>
      <c r="I126" s="160">
        <f>SUM(I119:I125)</f>
        <v>0</v>
      </c>
      <c r="J126" s="160">
        <f>SUM(J119:J125)</f>
        <v>13</v>
      </c>
      <c r="K126" s="160">
        <f>SUM(K119:K125)</f>
        <v>0</v>
      </c>
      <c r="L126" s="118" t="s">
        <v>7</v>
      </c>
    </row>
    <row r="127" spans="1:12" ht="13.5" customHeight="1" x14ac:dyDescent="0.15">
      <c r="A127" s="273"/>
      <c r="B127" s="275" t="s">
        <v>69</v>
      </c>
      <c r="C127" s="276"/>
      <c r="D127" s="276"/>
      <c r="E127" s="277"/>
      <c r="F127" s="112" t="s">
        <v>738</v>
      </c>
      <c r="G127" s="78"/>
      <c r="H127" s="6"/>
      <c r="I127" s="79"/>
      <c r="J127" s="79"/>
      <c r="K127" s="79"/>
      <c r="L127" s="6"/>
    </row>
    <row r="128" spans="1:12" ht="13.5" customHeight="1" x14ac:dyDescent="0.15">
      <c r="A128" s="273"/>
      <c r="B128" s="278"/>
      <c r="C128" s="279"/>
      <c r="D128" s="279"/>
      <c r="E128" s="280"/>
      <c r="F128" s="72"/>
      <c r="G128" s="75"/>
      <c r="H128" s="7"/>
      <c r="I128" s="80"/>
      <c r="J128" s="80"/>
      <c r="K128" s="80"/>
      <c r="L128" s="6"/>
    </row>
    <row r="129" spans="1:12" ht="13.5" customHeight="1" x14ac:dyDescent="0.15">
      <c r="A129" s="273"/>
      <c r="B129" s="281"/>
      <c r="C129" s="282"/>
      <c r="D129" s="282"/>
      <c r="E129" s="283"/>
      <c r="F129" s="286" t="s">
        <v>786</v>
      </c>
      <c r="G129" s="324"/>
      <c r="H129" s="7"/>
      <c r="I129" s="80">
        <f>SUM(I127:I128)</f>
        <v>0</v>
      </c>
      <c r="J129" s="80">
        <f t="shared" ref="J129:K129" si="13">SUM(J127:J128)</f>
        <v>0</v>
      </c>
      <c r="K129" s="80">
        <f t="shared" si="13"/>
        <v>0</v>
      </c>
      <c r="L129" s="5" t="s">
        <v>7</v>
      </c>
    </row>
    <row r="130" spans="1:12" ht="13.5" customHeight="1" x14ac:dyDescent="0.15">
      <c r="A130" s="273"/>
      <c r="B130" s="378" t="s">
        <v>70</v>
      </c>
      <c r="C130" s="379"/>
      <c r="D130" s="379"/>
      <c r="E130" s="380"/>
      <c r="F130" s="74" t="s">
        <v>70</v>
      </c>
      <c r="G130" s="47"/>
      <c r="H130" s="6">
        <v>4</v>
      </c>
      <c r="I130" s="79">
        <v>5</v>
      </c>
      <c r="J130" s="79"/>
      <c r="K130" s="79"/>
      <c r="L130" s="5"/>
    </row>
    <row r="131" spans="1:12" ht="13.5" customHeight="1" thickBot="1" x14ac:dyDescent="0.2">
      <c r="A131" s="274"/>
      <c r="B131" s="387"/>
      <c r="C131" s="388"/>
      <c r="D131" s="388"/>
      <c r="E131" s="389"/>
      <c r="F131" s="321" t="s">
        <v>145</v>
      </c>
      <c r="G131" s="322"/>
      <c r="H131" s="14"/>
      <c r="I131" s="13">
        <f>SUM(I130)</f>
        <v>5</v>
      </c>
      <c r="J131" s="13">
        <f t="shared" ref="J131:K131" si="14">SUM(J130)</f>
        <v>0</v>
      </c>
      <c r="K131" s="13">
        <f t="shared" si="14"/>
        <v>0</v>
      </c>
      <c r="L131" s="16" t="s">
        <v>7</v>
      </c>
    </row>
    <row r="132" spans="1:12" ht="18" customHeight="1" thickTop="1" x14ac:dyDescent="0.15">
      <c r="A132" s="367" t="s">
        <v>931</v>
      </c>
      <c r="B132" s="368"/>
      <c r="C132" s="368"/>
      <c r="D132" s="368"/>
      <c r="E132" s="368"/>
      <c r="F132" s="368"/>
      <c r="G132" s="369"/>
      <c r="H132" s="165"/>
      <c r="I132" s="166">
        <f>SUM(I15,I24,I28,I32,I35,I41,I44,I58,I69,I82,I92,I96,I100,I107,I112,I118,I126,I129,I131)</f>
        <v>109</v>
      </c>
      <c r="J132" s="166">
        <f>SUM(J15,J24,J28,J32,J35,J41,J44,J58,J69,J82,J92,J96,J100,J107,J112,J118,J126,J129,J131)</f>
        <v>61</v>
      </c>
      <c r="K132" s="166">
        <f>SUM(K15,K24,K28,K32,K35,K41,K44,K58,K69,K82,K92,K96,K100,K107,K112,K118,K126,K129,K131)</f>
        <v>0</v>
      </c>
      <c r="L132" s="17"/>
    </row>
    <row r="133" spans="1:12" ht="15" customHeight="1" x14ac:dyDescent="0.15">
      <c r="A133" s="370" t="s">
        <v>51</v>
      </c>
      <c r="B133" s="371"/>
      <c r="C133" s="371"/>
      <c r="D133" s="371"/>
      <c r="E133" s="371"/>
      <c r="F133" s="371"/>
      <c r="G133" s="371"/>
      <c r="H133" s="371"/>
      <c r="I133" s="371"/>
      <c r="J133" s="371"/>
      <c r="K133" s="371"/>
      <c r="L133" s="372"/>
    </row>
    <row r="134" spans="1:12" x14ac:dyDescent="0.15">
      <c r="A134" s="373" t="s">
        <v>59</v>
      </c>
      <c r="B134" s="374"/>
      <c r="C134" s="374"/>
      <c r="D134" s="374"/>
      <c r="E134" s="374"/>
      <c r="F134" s="374"/>
      <c r="G134" s="374"/>
      <c r="H134" s="374"/>
      <c r="I134" s="374"/>
      <c r="J134" s="374"/>
      <c r="K134" s="374"/>
      <c r="L134" s="21"/>
    </row>
    <row r="135" spans="1:12" x14ac:dyDescent="0.15">
      <c r="A135" s="350" t="s">
        <v>147</v>
      </c>
      <c r="B135" s="351"/>
      <c r="C135" s="351"/>
      <c r="D135" s="351"/>
      <c r="E135" s="351"/>
      <c r="F135" s="351"/>
      <c r="G135" s="351"/>
      <c r="H135" s="351"/>
      <c r="I135" s="351"/>
      <c r="J135" s="351"/>
      <c r="K135" s="351"/>
      <c r="L135" s="354"/>
    </row>
    <row r="136" spans="1:12" ht="13.5" customHeight="1" x14ac:dyDescent="0.15">
      <c r="A136" s="51" t="s">
        <v>63</v>
      </c>
      <c r="B136" s="53"/>
      <c r="C136" s="53"/>
      <c r="D136" s="53"/>
      <c r="E136" s="53"/>
      <c r="F136" s="53"/>
      <c r="G136" s="53"/>
      <c r="H136" s="94"/>
      <c r="I136" s="53"/>
      <c r="J136" s="53"/>
      <c r="K136" s="53"/>
      <c r="L136" s="54"/>
    </row>
    <row r="137" spans="1:12" x14ac:dyDescent="0.15">
      <c r="A137" s="350" t="s">
        <v>148</v>
      </c>
      <c r="B137" s="351"/>
      <c r="C137" s="351"/>
      <c r="D137" s="351"/>
      <c r="E137" s="351"/>
      <c r="F137" s="351"/>
      <c r="G137" s="351"/>
      <c r="H137" s="351"/>
      <c r="I137" s="351"/>
      <c r="J137" s="351"/>
      <c r="K137" s="351"/>
      <c r="L137" s="354"/>
    </row>
    <row r="138" spans="1:12" x14ac:dyDescent="0.15">
      <c r="A138" s="51"/>
      <c r="B138" s="69"/>
      <c r="C138" s="69"/>
      <c r="D138" s="69"/>
      <c r="E138" s="69"/>
      <c r="F138" s="69"/>
      <c r="G138" s="69"/>
      <c r="H138" s="95"/>
      <c r="I138" s="69"/>
      <c r="J138" s="69"/>
      <c r="K138" s="69"/>
      <c r="L138" s="22"/>
    </row>
    <row r="139" spans="1:12" x14ac:dyDescent="0.15">
      <c r="A139" s="51" t="s">
        <v>264</v>
      </c>
      <c r="B139" s="69"/>
      <c r="C139" s="69"/>
      <c r="D139" s="69"/>
      <c r="E139" s="69"/>
      <c r="F139" s="111"/>
      <c r="G139" s="111"/>
      <c r="H139" s="95"/>
      <c r="I139" s="111"/>
      <c r="J139" s="111"/>
      <c r="K139" s="111"/>
      <c r="L139" s="22"/>
    </row>
    <row r="140" spans="1:12" x14ac:dyDescent="0.15">
      <c r="A140" s="51" t="s">
        <v>62</v>
      </c>
      <c r="B140" s="69"/>
      <c r="C140" s="69"/>
      <c r="D140" s="69"/>
      <c r="E140" s="69"/>
      <c r="F140" s="69"/>
      <c r="G140" s="69"/>
      <c r="H140" s="95"/>
      <c r="I140" s="69"/>
      <c r="J140" s="69"/>
      <c r="K140" s="69"/>
      <c r="L140" s="22"/>
    </row>
    <row r="141" spans="1:12" x14ac:dyDescent="0.15">
      <c r="A141" s="51" t="s">
        <v>757</v>
      </c>
      <c r="B141" s="69"/>
      <c r="C141" s="69"/>
      <c r="D141" s="69"/>
      <c r="E141" s="69"/>
      <c r="F141" s="69"/>
      <c r="G141" s="69"/>
      <c r="H141" s="95"/>
      <c r="I141" s="69"/>
      <c r="J141" s="69"/>
      <c r="K141" s="69"/>
      <c r="L141" s="22"/>
    </row>
    <row r="142" spans="1:12" x14ac:dyDescent="0.15">
      <c r="A142" s="51" t="s">
        <v>754</v>
      </c>
      <c r="B142" s="69"/>
      <c r="C142" s="69"/>
      <c r="D142" s="69"/>
      <c r="E142" s="69"/>
      <c r="F142" s="69"/>
      <c r="G142" s="69"/>
      <c r="H142" s="95"/>
      <c r="I142" s="69"/>
      <c r="J142" s="69"/>
      <c r="K142" s="69"/>
      <c r="L142" s="22"/>
    </row>
    <row r="143" spans="1:12" x14ac:dyDescent="0.15">
      <c r="A143" s="51" t="s">
        <v>755</v>
      </c>
      <c r="B143" s="69"/>
      <c r="C143" s="69"/>
      <c r="D143" s="69"/>
      <c r="E143" s="69"/>
      <c r="F143" s="69"/>
      <c r="G143" s="69"/>
      <c r="H143" s="95"/>
      <c r="I143" s="69"/>
      <c r="J143" s="69"/>
      <c r="K143" s="69"/>
      <c r="L143" s="22"/>
    </row>
    <row r="144" spans="1:12" x14ac:dyDescent="0.15">
      <c r="A144" s="51" t="s">
        <v>756</v>
      </c>
      <c r="B144" s="69"/>
      <c r="C144" s="69"/>
      <c r="D144" s="69"/>
      <c r="E144" s="69"/>
      <c r="F144" s="69"/>
      <c r="G144" s="69"/>
      <c r="H144" s="95"/>
      <c r="I144" s="69"/>
      <c r="J144" s="69"/>
      <c r="K144" s="69"/>
      <c r="L144" s="22"/>
    </row>
    <row r="145" spans="1:12" x14ac:dyDescent="0.15">
      <c r="A145" s="51" t="s">
        <v>753</v>
      </c>
      <c r="B145" s="69"/>
      <c r="C145" s="69"/>
      <c r="D145" s="69"/>
      <c r="E145" s="69"/>
      <c r="F145" s="69"/>
      <c r="G145" s="69"/>
      <c r="H145" s="95"/>
      <c r="I145" s="69"/>
      <c r="J145" s="69"/>
      <c r="K145" s="69"/>
      <c r="L145" s="22"/>
    </row>
    <row r="146" spans="1:12" x14ac:dyDescent="0.15">
      <c r="A146" s="51"/>
      <c r="B146" s="69"/>
      <c r="C146" s="69"/>
      <c r="D146" s="69"/>
      <c r="E146" s="69"/>
      <c r="F146" s="69"/>
      <c r="G146" s="69"/>
      <c r="H146" s="95"/>
      <c r="I146" s="69"/>
      <c r="J146" s="69"/>
      <c r="K146" s="69"/>
      <c r="L146" s="22"/>
    </row>
    <row r="147" spans="1:12" x14ac:dyDescent="0.15">
      <c r="A147" s="51" t="s">
        <v>265</v>
      </c>
      <c r="B147" s="69"/>
      <c r="C147" s="69"/>
      <c r="D147" s="69"/>
      <c r="E147" s="69"/>
      <c r="F147" s="69"/>
      <c r="G147" s="69"/>
      <c r="H147" s="95"/>
      <c r="I147" s="69"/>
      <c r="J147" s="69"/>
      <c r="K147" s="69"/>
      <c r="L147" s="22"/>
    </row>
    <row r="148" spans="1:12" x14ac:dyDescent="0.15">
      <c r="A148" s="51" t="s">
        <v>60</v>
      </c>
      <c r="B148" s="69"/>
      <c r="C148" s="69"/>
      <c r="D148" s="69"/>
      <c r="E148" s="69"/>
      <c r="F148" s="69"/>
      <c r="G148" s="69"/>
      <c r="H148" s="95"/>
      <c r="I148" s="69"/>
      <c r="J148" s="69"/>
      <c r="K148" s="69"/>
      <c r="L148" s="22"/>
    </row>
    <row r="149" spans="1:12" x14ac:dyDescent="0.15">
      <c r="A149" s="68"/>
      <c r="B149" s="69"/>
      <c r="C149" s="69"/>
      <c r="D149" s="69"/>
      <c r="E149" s="69"/>
      <c r="F149" s="69"/>
      <c r="G149" s="69"/>
      <c r="H149" s="95"/>
      <c r="I149" s="69"/>
      <c r="J149" s="69"/>
      <c r="K149" s="69"/>
      <c r="L149" s="22"/>
    </row>
    <row r="150" spans="1:12" x14ac:dyDescent="0.15">
      <c r="A150" s="51" t="s">
        <v>64</v>
      </c>
      <c r="B150" s="111"/>
      <c r="C150" s="111"/>
      <c r="D150" s="111"/>
      <c r="E150" s="111"/>
      <c r="F150" s="111"/>
      <c r="G150" s="111"/>
      <c r="H150" s="95"/>
      <c r="I150" s="111"/>
      <c r="J150" s="111"/>
      <c r="K150" s="111"/>
      <c r="L150" s="124"/>
    </row>
    <row r="151" spans="1:12" s="151" customFormat="1" ht="13.5" customHeight="1" x14ac:dyDescent="0.15">
      <c r="A151" s="167" t="s">
        <v>858</v>
      </c>
      <c r="B151" s="168"/>
      <c r="C151" s="168"/>
      <c r="D151" s="168"/>
      <c r="E151" s="168"/>
      <c r="F151" s="168"/>
      <c r="G151" s="168"/>
      <c r="H151" s="169"/>
      <c r="I151" s="168"/>
      <c r="J151" s="168"/>
      <c r="K151" s="168"/>
      <c r="L151" s="172"/>
    </row>
    <row r="152" spans="1:12" x14ac:dyDescent="0.15">
      <c r="A152" s="51"/>
      <c r="B152" s="111"/>
      <c r="C152" s="111"/>
      <c r="D152" s="111"/>
      <c r="E152" s="111"/>
      <c r="F152" s="111"/>
      <c r="G152" s="111"/>
      <c r="H152" s="95"/>
      <c r="I152" s="111"/>
      <c r="J152" s="111"/>
      <c r="K152" s="111"/>
      <c r="L152" s="124"/>
    </row>
    <row r="153" spans="1:12" s="151" customFormat="1" x14ac:dyDescent="0.15">
      <c r="A153" s="170" t="s">
        <v>800</v>
      </c>
      <c r="B153" s="171"/>
      <c r="C153" s="171"/>
      <c r="D153" s="171"/>
      <c r="E153" s="171"/>
      <c r="F153" s="171"/>
      <c r="G153" s="171"/>
      <c r="H153" s="95"/>
      <c r="I153" s="111"/>
      <c r="J153" s="111"/>
      <c r="K153" s="111"/>
      <c r="L153" s="124"/>
    </row>
    <row r="154" spans="1:12" x14ac:dyDescent="0.15">
      <c r="A154" s="51" t="s">
        <v>152</v>
      </c>
      <c r="B154" s="111"/>
      <c r="C154" s="111"/>
      <c r="D154" s="111"/>
      <c r="E154" s="111"/>
      <c r="F154" s="111"/>
      <c r="G154" s="111"/>
      <c r="H154" s="95"/>
      <c r="I154" s="111"/>
      <c r="J154" s="111"/>
      <c r="K154" s="111"/>
      <c r="L154" s="124"/>
    </row>
    <row r="155" spans="1:12" s="151" customFormat="1" x14ac:dyDescent="0.15">
      <c r="A155" s="170" t="s">
        <v>801</v>
      </c>
      <c r="B155" s="171"/>
      <c r="C155" s="171"/>
      <c r="D155" s="171"/>
      <c r="E155" s="171"/>
      <c r="F155" s="171"/>
      <c r="G155" s="171"/>
      <c r="H155" s="95"/>
      <c r="I155" s="111"/>
      <c r="J155" s="111"/>
      <c r="K155" s="111"/>
      <c r="L155" s="124"/>
    </row>
    <row r="156" spans="1:12" x14ac:dyDescent="0.15">
      <c r="A156" s="51" t="s">
        <v>280</v>
      </c>
      <c r="B156" s="111"/>
      <c r="C156" s="111"/>
      <c r="D156" s="111"/>
      <c r="E156" s="111"/>
      <c r="F156" s="111"/>
      <c r="G156" s="111"/>
      <c r="H156" s="95"/>
      <c r="I156" s="111"/>
      <c r="J156" s="111"/>
      <c r="K156" s="111"/>
      <c r="L156" s="124"/>
    </row>
    <row r="157" spans="1:12" x14ac:dyDescent="0.15">
      <c r="A157" s="51" t="s">
        <v>674</v>
      </c>
      <c r="B157" s="111"/>
      <c r="C157" s="111"/>
      <c r="D157" s="111"/>
      <c r="E157" s="111"/>
      <c r="F157" s="111"/>
      <c r="G157" s="111"/>
      <c r="H157" s="95"/>
      <c r="I157" s="111"/>
      <c r="J157" s="111"/>
      <c r="K157" s="111"/>
      <c r="L157" s="124"/>
    </row>
    <row r="158" spans="1:12" x14ac:dyDescent="0.15">
      <c r="A158" s="51" t="s">
        <v>156</v>
      </c>
      <c r="B158" s="111"/>
      <c r="C158" s="111"/>
      <c r="D158" s="111"/>
      <c r="E158" s="111"/>
      <c r="F158" s="111"/>
      <c r="G158" s="111"/>
      <c r="H158" s="95"/>
      <c r="I158" s="111"/>
      <c r="J158" s="111"/>
      <c r="K158" s="111"/>
      <c r="L158" s="124"/>
    </row>
    <row r="159" spans="1:12" x14ac:dyDescent="0.15">
      <c r="A159" s="51"/>
      <c r="B159" s="111"/>
      <c r="C159" s="111"/>
      <c r="D159" s="111"/>
      <c r="E159" s="111"/>
      <c r="F159" s="111"/>
      <c r="G159" s="111"/>
      <c r="H159" s="95"/>
      <c r="I159" s="111"/>
      <c r="J159" s="111"/>
      <c r="K159" s="111"/>
      <c r="L159" s="124"/>
    </row>
    <row r="160" spans="1:12" s="151" customFormat="1" x14ac:dyDescent="0.15">
      <c r="A160" s="170" t="s">
        <v>670</v>
      </c>
      <c r="B160" s="171"/>
      <c r="C160" s="171"/>
      <c r="D160" s="171"/>
      <c r="E160" s="171"/>
      <c r="F160" s="171"/>
      <c r="G160" s="171"/>
      <c r="H160" s="95"/>
      <c r="I160" s="111"/>
      <c r="J160" s="111"/>
      <c r="K160" s="111"/>
      <c r="L160" s="124"/>
    </row>
    <row r="161" spans="1:16" x14ac:dyDescent="0.15">
      <c r="A161" s="51" t="s">
        <v>258</v>
      </c>
      <c r="B161" s="111"/>
      <c r="C161" s="111"/>
      <c r="D161" s="111"/>
      <c r="E161" s="111"/>
      <c r="F161" s="111"/>
      <c r="G161" s="111"/>
      <c r="H161" s="95"/>
      <c r="I161" s="111"/>
      <c r="J161" s="111"/>
      <c r="K161" s="111"/>
      <c r="L161" s="124"/>
    </row>
    <row r="162" spans="1:16" x14ac:dyDescent="0.15">
      <c r="A162" s="51" t="s">
        <v>259</v>
      </c>
      <c r="B162" s="111"/>
      <c r="C162" s="111"/>
      <c r="D162" s="111"/>
      <c r="E162" s="111"/>
      <c r="F162" s="111"/>
      <c r="G162" s="111"/>
      <c r="H162" s="95"/>
      <c r="I162" s="111"/>
      <c r="J162" s="111"/>
      <c r="K162" s="111"/>
      <c r="L162" s="124"/>
    </row>
    <row r="163" spans="1:16" ht="13.5" customHeight="1" x14ac:dyDescent="0.15">
      <c r="A163" s="375" t="s">
        <v>859</v>
      </c>
      <c r="B163" s="376"/>
      <c r="C163" s="376"/>
      <c r="D163" s="376"/>
      <c r="E163" s="376"/>
      <c r="F163" s="376"/>
      <c r="G163" s="376"/>
      <c r="H163" s="376"/>
      <c r="I163" s="376"/>
      <c r="J163" s="376"/>
      <c r="K163" s="376"/>
      <c r="L163" s="377"/>
    </row>
    <row r="164" spans="1:16" ht="13.5" customHeight="1" x14ac:dyDescent="0.15">
      <c r="A164" s="375"/>
      <c r="B164" s="376"/>
      <c r="C164" s="376"/>
      <c r="D164" s="376"/>
      <c r="E164" s="376"/>
      <c r="F164" s="376"/>
      <c r="G164" s="376"/>
      <c r="H164" s="376"/>
      <c r="I164" s="376"/>
      <c r="J164" s="376"/>
      <c r="K164" s="376"/>
      <c r="L164" s="377"/>
    </row>
    <row r="165" spans="1:16" s="15" customFormat="1" ht="12" customHeight="1" x14ac:dyDescent="0.15">
      <c r="A165" s="119" t="s">
        <v>860</v>
      </c>
      <c r="B165" s="122"/>
      <c r="C165" s="122"/>
      <c r="D165" s="122"/>
      <c r="E165" s="122"/>
      <c r="F165" s="122"/>
      <c r="G165" s="122"/>
      <c r="H165" s="122"/>
      <c r="I165" s="122"/>
      <c r="J165" s="122"/>
      <c r="K165" s="122"/>
      <c r="L165" s="125"/>
    </row>
    <row r="166" spans="1:16" s="15" customFormat="1" ht="12" customHeight="1" x14ac:dyDescent="0.15">
      <c r="A166" s="131" t="s">
        <v>861</v>
      </c>
      <c r="B166" s="139"/>
      <c r="C166" s="139"/>
      <c r="D166" s="139"/>
      <c r="E166" s="139"/>
      <c r="F166" s="139"/>
      <c r="G166" s="139"/>
      <c r="H166" s="139"/>
      <c r="I166" s="139"/>
      <c r="J166" s="139"/>
      <c r="K166" s="139"/>
      <c r="L166" s="140"/>
      <c r="M166" s="101"/>
      <c r="N166" s="101"/>
      <c r="O166" s="101"/>
      <c r="P166" s="101"/>
    </row>
    <row r="167" spans="1:16" s="15" customFormat="1" ht="12" customHeight="1" x14ac:dyDescent="0.15">
      <c r="A167" s="141"/>
      <c r="B167" s="129"/>
      <c r="C167" s="129"/>
      <c r="D167" s="129"/>
      <c r="E167" s="129"/>
      <c r="F167" s="129"/>
      <c r="G167" s="129"/>
      <c r="H167" s="129"/>
      <c r="I167" s="129"/>
      <c r="J167" s="129"/>
      <c r="K167" s="129"/>
      <c r="L167" s="130"/>
    </row>
    <row r="168" spans="1:16" s="15" customFormat="1" ht="12" customHeight="1" x14ac:dyDescent="0.15">
      <c r="A168" s="51" t="s">
        <v>737</v>
      </c>
      <c r="B168" s="129"/>
      <c r="C168" s="129"/>
      <c r="D168" s="129"/>
      <c r="E168" s="129"/>
      <c r="F168" s="129"/>
      <c r="G168" s="129"/>
      <c r="H168" s="129"/>
      <c r="I168" s="129"/>
      <c r="J168" s="129"/>
      <c r="K168" s="129"/>
      <c r="L168" s="130"/>
    </row>
    <row r="169" spans="1:16" s="15" customFormat="1" ht="12" customHeight="1" x14ac:dyDescent="0.15">
      <c r="A169" s="51"/>
      <c r="B169" s="129"/>
      <c r="C169" s="129"/>
      <c r="D169" s="129"/>
      <c r="E169" s="129"/>
      <c r="F169" s="129"/>
      <c r="G169" s="129"/>
      <c r="H169" s="129"/>
      <c r="I169" s="129"/>
      <c r="J169" s="129"/>
      <c r="K169" s="129"/>
      <c r="L169" s="130"/>
    </row>
    <row r="170" spans="1:16" s="15" customFormat="1" ht="12" customHeight="1" x14ac:dyDescent="0.15">
      <c r="A170" s="51"/>
      <c r="B170" s="129"/>
      <c r="C170" s="129"/>
      <c r="D170" s="129"/>
      <c r="E170" s="129"/>
      <c r="F170" s="129"/>
      <c r="G170" s="129"/>
      <c r="H170" s="129"/>
      <c r="I170" s="129"/>
      <c r="J170" s="129"/>
      <c r="K170" s="129"/>
      <c r="L170" s="130"/>
    </row>
    <row r="171" spans="1:16" s="15" customFormat="1" ht="12" customHeight="1" x14ac:dyDescent="0.15">
      <c r="A171" s="51"/>
      <c r="B171" s="129"/>
      <c r="C171" s="129"/>
      <c r="D171" s="129"/>
      <c r="E171" s="129"/>
      <c r="F171" s="129"/>
      <c r="G171" s="129"/>
      <c r="H171" s="129"/>
      <c r="I171" s="129"/>
      <c r="J171" s="129"/>
      <c r="K171" s="129"/>
      <c r="L171" s="130"/>
    </row>
    <row r="172" spans="1:16" s="15" customFormat="1" ht="12" customHeight="1" x14ac:dyDescent="0.15">
      <c r="A172" s="51"/>
      <c r="B172" s="129"/>
      <c r="C172" s="129"/>
      <c r="D172" s="129"/>
      <c r="E172" s="129"/>
      <c r="F172" s="129"/>
      <c r="G172" s="129"/>
      <c r="H172" s="129"/>
      <c r="I172" s="129"/>
      <c r="J172" s="129"/>
      <c r="K172" s="129"/>
      <c r="L172" s="130"/>
    </row>
    <row r="173" spans="1:16" s="15" customFormat="1" ht="12" customHeight="1" x14ac:dyDescent="0.15">
      <c r="A173" s="51"/>
      <c r="B173" s="129"/>
      <c r="C173" s="129"/>
      <c r="D173" s="129"/>
      <c r="E173" s="129"/>
      <c r="F173" s="129"/>
      <c r="G173" s="129"/>
      <c r="H173" s="129"/>
      <c r="I173" s="129"/>
      <c r="J173" s="129"/>
      <c r="K173" s="129"/>
      <c r="L173" s="130"/>
    </row>
    <row r="174" spans="1:16" s="15" customFormat="1" ht="12" customHeight="1" x14ac:dyDescent="0.15">
      <c r="A174" s="131"/>
      <c r="B174" s="129"/>
      <c r="C174" s="129"/>
      <c r="D174" s="129"/>
      <c r="E174" s="129"/>
      <c r="F174" s="129"/>
      <c r="G174" s="129"/>
      <c r="H174" s="129"/>
      <c r="I174" s="129"/>
      <c r="J174" s="129"/>
      <c r="K174" s="129"/>
      <c r="L174" s="130"/>
    </row>
    <row r="175" spans="1:16" s="15" customFormat="1" ht="12" customHeight="1" x14ac:dyDescent="0.15">
      <c r="A175" s="131"/>
      <c r="B175" s="129"/>
      <c r="C175" s="129"/>
      <c r="D175" s="129"/>
      <c r="E175" s="129"/>
      <c r="F175" s="129"/>
      <c r="G175" s="129"/>
      <c r="H175" s="129"/>
      <c r="I175" s="129"/>
      <c r="J175" s="129"/>
      <c r="K175" s="129"/>
      <c r="L175" s="130"/>
    </row>
    <row r="176" spans="1:16" s="15" customFormat="1" ht="12" customHeight="1" x14ac:dyDescent="0.15">
      <c r="A176" s="131"/>
      <c r="B176" s="129"/>
      <c r="C176" s="129"/>
      <c r="D176" s="129"/>
      <c r="E176" s="129"/>
      <c r="F176" s="129"/>
      <c r="G176" s="129"/>
      <c r="H176" s="129"/>
      <c r="I176" s="129"/>
      <c r="J176" s="129"/>
      <c r="K176" s="129"/>
      <c r="L176" s="130"/>
    </row>
    <row r="177" spans="1:12" s="15" customFormat="1" ht="12" customHeight="1" x14ac:dyDescent="0.15">
      <c r="A177" s="131"/>
      <c r="B177" s="129"/>
      <c r="C177" s="129"/>
      <c r="D177" s="129"/>
      <c r="E177" s="129"/>
      <c r="F177" s="129"/>
      <c r="G177" s="129"/>
      <c r="H177" s="129"/>
      <c r="I177" s="129"/>
      <c r="J177" s="129"/>
      <c r="K177" s="129"/>
      <c r="L177" s="130"/>
    </row>
    <row r="178" spans="1:12" s="12" customFormat="1" ht="13.5" customHeight="1" x14ac:dyDescent="0.15">
      <c r="A178" s="131"/>
      <c r="B178" s="129"/>
      <c r="C178" s="129"/>
      <c r="D178" s="129"/>
      <c r="E178" s="129"/>
      <c r="F178" s="129"/>
      <c r="G178" s="129"/>
      <c r="H178" s="129"/>
      <c r="I178" s="129"/>
      <c r="J178" s="129"/>
      <c r="K178" s="129"/>
      <c r="L178" s="130"/>
    </row>
    <row r="179" spans="1:12" s="12" customFormat="1" ht="13.5" customHeight="1" x14ac:dyDescent="0.15">
      <c r="A179" s="131"/>
      <c r="B179" s="129"/>
      <c r="C179" s="129"/>
      <c r="D179" s="129"/>
      <c r="E179" s="129"/>
      <c r="F179" s="129"/>
      <c r="G179" s="129"/>
      <c r="H179" s="129"/>
      <c r="I179" s="129"/>
      <c r="J179" s="129"/>
      <c r="K179" s="129"/>
      <c r="L179" s="130"/>
    </row>
    <row r="180" spans="1:12" s="15" customFormat="1" ht="12" customHeight="1" x14ac:dyDescent="0.15">
      <c r="A180" s="131" t="s">
        <v>742</v>
      </c>
      <c r="B180" s="129"/>
      <c r="C180" s="129"/>
      <c r="D180" s="129"/>
      <c r="E180" s="129"/>
      <c r="F180" s="129"/>
      <c r="G180" s="129"/>
      <c r="H180" s="129"/>
      <c r="I180" s="129"/>
      <c r="J180" s="129"/>
      <c r="K180" s="129"/>
      <c r="L180" s="130"/>
    </row>
    <row r="181" spans="1:12" s="15" customFormat="1" ht="12" customHeight="1" x14ac:dyDescent="0.15">
      <c r="A181" s="224" t="s">
        <v>741</v>
      </c>
      <c r="B181" s="225"/>
      <c r="C181" s="225"/>
      <c r="D181" s="225"/>
      <c r="E181" s="225"/>
      <c r="F181" s="225"/>
      <c r="G181" s="225"/>
      <c r="H181" s="225"/>
      <c r="I181" s="225"/>
      <c r="J181" s="225"/>
      <c r="K181" s="225"/>
      <c r="L181" s="226"/>
    </row>
    <row r="182" spans="1:12" s="15" customFormat="1" ht="12" customHeight="1" x14ac:dyDescent="0.15">
      <c r="A182" s="224"/>
      <c r="B182" s="225"/>
      <c r="C182" s="225"/>
      <c r="D182" s="225"/>
      <c r="E182" s="225"/>
      <c r="F182" s="225"/>
      <c r="G182" s="225"/>
      <c r="H182" s="225"/>
      <c r="I182" s="225"/>
      <c r="J182" s="225"/>
      <c r="K182" s="225"/>
      <c r="L182" s="226"/>
    </row>
    <row r="183" spans="1:12" s="12" customFormat="1" x14ac:dyDescent="0.15">
      <c r="A183" s="131" t="s">
        <v>739</v>
      </c>
      <c r="B183" s="129"/>
      <c r="C183" s="129"/>
      <c r="D183" s="129"/>
      <c r="E183" s="129"/>
      <c r="F183" s="129"/>
      <c r="G183" s="129"/>
      <c r="H183" s="129"/>
      <c r="I183" s="129"/>
      <c r="J183" s="129"/>
      <c r="K183" s="129"/>
      <c r="L183" s="130"/>
    </row>
    <row r="184" spans="1:12" s="12" customFormat="1" ht="13.5" customHeight="1" x14ac:dyDescent="0.15">
      <c r="A184" s="224" t="s">
        <v>787</v>
      </c>
      <c r="B184" s="225"/>
      <c r="C184" s="225"/>
      <c r="D184" s="225"/>
      <c r="E184" s="225"/>
      <c r="F184" s="225"/>
      <c r="G184" s="225"/>
      <c r="H184" s="225"/>
      <c r="I184" s="225"/>
      <c r="J184" s="225"/>
      <c r="K184" s="225"/>
      <c r="L184" s="226"/>
    </row>
    <row r="185" spans="1:12" s="12" customFormat="1" x14ac:dyDescent="0.15">
      <c r="A185" s="227"/>
      <c r="B185" s="228"/>
      <c r="C185" s="228"/>
      <c r="D185" s="228"/>
      <c r="E185" s="228"/>
      <c r="F185" s="228"/>
      <c r="G185" s="228"/>
      <c r="H185" s="228"/>
      <c r="I185" s="228"/>
      <c r="J185" s="228"/>
      <c r="K185" s="228"/>
      <c r="L185" s="229"/>
    </row>
    <row r="186" spans="1:12" s="12" customFormat="1" x14ac:dyDescent="0.15">
      <c r="A186" s="109"/>
      <c r="B186" s="109"/>
      <c r="C186" s="109"/>
      <c r="D186" s="109"/>
      <c r="E186" s="109"/>
      <c r="F186" s="109"/>
      <c r="G186" s="109"/>
      <c r="H186" s="109"/>
      <c r="I186" s="109"/>
      <c r="J186" s="109"/>
      <c r="K186" s="109"/>
      <c r="L186" s="109"/>
    </row>
    <row r="187" spans="1:12" s="12" customFormat="1" x14ac:dyDescent="0.15">
      <c r="A187" s="109"/>
      <c r="B187" s="109"/>
      <c r="C187" s="109"/>
      <c r="D187" s="109"/>
      <c r="E187" s="109"/>
      <c r="F187" s="109"/>
      <c r="G187" s="109"/>
      <c r="H187" s="109"/>
      <c r="I187" s="109"/>
      <c r="J187" s="109"/>
      <c r="K187" s="109"/>
      <c r="L187" s="109"/>
    </row>
    <row r="188" spans="1:12" s="12" customFormat="1" x14ac:dyDescent="0.15">
      <c r="A188" s="109"/>
      <c r="B188" s="109"/>
      <c r="C188" s="109"/>
      <c r="D188" s="109"/>
      <c r="E188" s="109"/>
      <c r="F188" s="109"/>
      <c r="G188" s="109"/>
      <c r="H188" s="109"/>
      <c r="I188" s="109"/>
      <c r="J188" s="109"/>
      <c r="K188" s="109"/>
      <c r="L188" s="109"/>
    </row>
    <row r="189" spans="1:12" s="12" customFormat="1" x14ac:dyDescent="0.15">
      <c r="A189" s="109"/>
      <c r="B189" s="109"/>
      <c r="C189" s="109"/>
      <c r="D189" s="109"/>
      <c r="E189" s="109"/>
      <c r="F189" s="109"/>
      <c r="G189" s="109"/>
      <c r="H189" s="109"/>
      <c r="I189" s="109"/>
      <c r="J189" s="109"/>
      <c r="K189" s="109"/>
      <c r="L189" s="109"/>
    </row>
    <row r="190" spans="1:12" s="12" customFormat="1" x14ac:dyDescent="0.15">
      <c r="A190" s="109"/>
      <c r="B190" s="109"/>
      <c r="C190" s="109"/>
      <c r="D190" s="109"/>
      <c r="E190" s="109"/>
      <c r="F190" s="109"/>
      <c r="G190" s="109"/>
      <c r="H190" s="109"/>
      <c r="I190" s="109"/>
      <c r="J190" s="109"/>
      <c r="K190" s="109"/>
      <c r="L190" s="109"/>
    </row>
    <row r="191" spans="1:12" s="12" customFormat="1" x14ac:dyDescent="0.15">
      <c r="A191" s="109"/>
      <c r="B191" s="109"/>
      <c r="C191" s="109"/>
      <c r="D191" s="109"/>
      <c r="E191" s="109"/>
      <c r="F191" s="109"/>
      <c r="G191" s="109"/>
      <c r="H191" s="109"/>
      <c r="I191" s="109"/>
      <c r="J191" s="109"/>
      <c r="K191" s="109"/>
      <c r="L191" s="109"/>
    </row>
  </sheetData>
  <mergeCells count="102">
    <mergeCell ref="L16:L17"/>
    <mergeCell ref="L18:L19"/>
    <mergeCell ref="L20:L21"/>
    <mergeCell ref="L22:L23"/>
    <mergeCell ref="A132:G132"/>
    <mergeCell ref="A133:L133"/>
    <mergeCell ref="A134:K134"/>
    <mergeCell ref="A135:L135"/>
    <mergeCell ref="A137:L137"/>
    <mergeCell ref="L45:L46"/>
    <mergeCell ref="C47:E58"/>
    <mergeCell ref="F58:G58"/>
    <mergeCell ref="F112:G112"/>
    <mergeCell ref="C59:E69"/>
    <mergeCell ref="F69:G69"/>
    <mergeCell ref="H45:H46"/>
    <mergeCell ref="A45:E46"/>
    <mergeCell ref="F45:G46"/>
    <mergeCell ref="B42:E44"/>
    <mergeCell ref="F42:G42"/>
    <mergeCell ref="F43:G43"/>
    <mergeCell ref="F44:G44"/>
    <mergeCell ref="I45:K45"/>
    <mergeCell ref="A7:A44"/>
    <mergeCell ref="B127:E129"/>
    <mergeCell ref="F129:G129"/>
    <mergeCell ref="B130:E131"/>
    <mergeCell ref="F131:G131"/>
    <mergeCell ref="A47:A131"/>
    <mergeCell ref="B47:B69"/>
    <mergeCell ref="B70:B96"/>
    <mergeCell ref="B97:E100"/>
    <mergeCell ref="F100:G100"/>
    <mergeCell ref="B101:B118"/>
    <mergeCell ref="C101:E107"/>
    <mergeCell ref="F107:G107"/>
    <mergeCell ref="C108:E112"/>
    <mergeCell ref="C113:E118"/>
    <mergeCell ref="F118:G118"/>
    <mergeCell ref="C70:E82"/>
    <mergeCell ref="F82:G82"/>
    <mergeCell ref="C83:E92"/>
    <mergeCell ref="F92:G92"/>
    <mergeCell ref="C93:E96"/>
    <mergeCell ref="F96:G96"/>
    <mergeCell ref="F35:G35"/>
    <mergeCell ref="F30:G30"/>
    <mergeCell ref="F38:G38"/>
    <mergeCell ref="F39:G39"/>
    <mergeCell ref="F40:G40"/>
    <mergeCell ref="F41:G41"/>
    <mergeCell ref="B119:E126"/>
    <mergeCell ref="F126:G126"/>
    <mergeCell ref="F34:G34"/>
    <mergeCell ref="A184:L185"/>
    <mergeCell ref="A181:L182"/>
    <mergeCell ref="F14:G14"/>
    <mergeCell ref="F26:G26"/>
    <mergeCell ref="F27:G27"/>
    <mergeCell ref="F28:G28"/>
    <mergeCell ref="B7:E15"/>
    <mergeCell ref="F7:G7"/>
    <mergeCell ref="F8:G8"/>
    <mergeCell ref="F9:G9"/>
    <mergeCell ref="F10:G10"/>
    <mergeCell ref="F11:G11"/>
    <mergeCell ref="F12:G12"/>
    <mergeCell ref="F13:G13"/>
    <mergeCell ref="F15:G15"/>
    <mergeCell ref="F31:G31"/>
    <mergeCell ref="F32:G32"/>
    <mergeCell ref="D33:E35"/>
    <mergeCell ref="B25:C41"/>
    <mergeCell ref="D25:E28"/>
    <mergeCell ref="F25:G25"/>
    <mergeCell ref="F21:G21"/>
    <mergeCell ref="F22:G22"/>
    <mergeCell ref="A163:L164"/>
    <mergeCell ref="L120:L121"/>
    <mergeCell ref="A1:L1"/>
    <mergeCell ref="A2:L2"/>
    <mergeCell ref="A3:L3"/>
    <mergeCell ref="A4:L4"/>
    <mergeCell ref="A5:E6"/>
    <mergeCell ref="F5:G6"/>
    <mergeCell ref="H5:H6"/>
    <mergeCell ref="I5:K5"/>
    <mergeCell ref="L5:L6"/>
    <mergeCell ref="B16:E24"/>
    <mergeCell ref="F16:G16"/>
    <mergeCell ref="F17:G17"/>
    <mergeCell ref="F18:G18"/>
    <mergeCell ref="F19:G19"/>
    <mergeCell ref="F20:G20"/>
    <mergeCell ref="F24:G24"/>
    <mergeCell ref="D29:E32"/>
    <mergeCell ref="F29:G29"/>
    <mergeCell ref="D36:E41"/>
    <mergeCell ref="F36:G36"/>
    <mergeCell ref="F37:G37"/>
    <mergeCell ref="F33:G33"/>
    <mergeCell ref="F23:G23"/>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P206"/>
  <sheetViews>
    <sheetView view="pageBreakPreview" topLeftCell="A133" zoomScale="170" zoomScaleNormal="150" zoomScaleSheetLayoutView="170" zoomScalePageLayoutView="150" workbookViewId="0">
      <selection activeCell="F158" sqref="F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333</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230" t="s">
        <v>39</v>
      </c>
      <c r="E25" s="231"/>
      <c r="F25" s="288" t="s">
        <v>18</v>
      </c>
      <c r="G25" s="295"/>
      <c r="H25" s="5">
        <v>1</v>
      </c>
      <c r="I25" s="18">
        <v>1</v>
      </c>
      <c r="J25" s="18"/>
      <c r="K25" s="18"/>
      <c r="L25" s="6"/>
    </row>
    <row r="26" spans="1:12" ht="13.5" customHeight="1" x14ac:dyDescent="0.15">
      <c r="A26" s="261"/>
      <c r="B26" s="232"/>
      <c r="C26" s="233"/>
      <c r="D26" s="232"/>
      <c r="E26" s="233"/>
      <c r="F26" s="284" t="s">
        <v>19</v>
      </c>
      <c r="G26" s="296"/>
      <c r="H26" s="6">
        <v>1</v>
      </c>
      <c r="I26" s="79">
        <v>1</v>
      </c>
      <c r="J26" s="79"/>
      <c r="K26" s="79"/>
      <c r="L26" s="6"/>
    </row>
    <row r="27" spans="1:12" ht="13.5" customHeight="1" x14ac:dyDescent="0.15">
      <c r="A27" s="261"/>
      <c r="B27" s="232"/>
      <c r="C27" s="233"/>
      <c r="D27" s="232"/>
      <c r="E27" s="233"/>
      <c r="F27" s="290" t="s">
        <v>20</v>
      </c>
      <c r="G27" s="292"/>
      <c r="H27" s="7">
        <v>1</v>
      </c>
      <c r="I27" s="80">
        <v>1</v>
      </c>
      <c r="J27" s="80"/>
      <c r="K27" s="80"/>
      <c r="L27" s="6"/>
    </row>
    <row r="28" spans="1:12" ht="13.5" customHeight="1" x14ac:dyDescent="0.15">
      <c r="A28" s="261"/>
      <c r="B28" s="232"/>
      <c r="C28" s="233"/>
      <c r="D28" s="234"/>
      <c r="E28" s="235"/>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65" t="s">
        <v>40</v>
      </c>
      <c r="E29" s="266"/>
      <c r="F29" s="288" t="s">
        <v>746</v>
      </c>
      <c r="G29" s="295"/>
      <c r="H29" s="5">
        <v>1</v>
      </c>
      <c r="I29" s="18">
        <v>1</v>
      </c>
      <c r="J29" s="18"/>
      <c r="K29" s="18"/>
      <c r="L29" s="6"/>
    </row>
    <row r="30" spans="1:12" ht="13.5" customHeight="1" x14ac:dyDescent="0.15">
      <c r="A30" s="261"/>
      <c r="B30" s="232"/>
      <c r="C30" s="233"/>
      <c r="D30" s="267"/>
      <c r="E30" s="268"/>
      <c r="F30" s="284" t="s">
        <v>747</v>
      </c>
      <c r="G30" s="296"/>
      <c r="H30" s="6">
        <v>1</v>
      </c>
      <c r="I30" s="79">
        <v>1</v>
      </c>
      <c r="J30" s="79"/>
      <c r="K30" s="79"/>
      <c r="L30" s="6"/>
    </row>
    <row r="31" spans="1:12" ht="13.5" customHeight="1" x14ac:dyDescent="0.15">
      <c r="A31" s="261"/>
      <c r="B31" s="232"/>
      <c r="C31" s="233"/>
      <c r="D31" s="267"/>
      <c r="E31" s="268"/>
      <c r="F31" s="290" t="s">
        <v>748</v>
      </c>
      <c r="G31" s="292"/>
      <c r="H31" s="7">
        <v>1</v>
      </c>
      <c r="I31" s="80">
        <v>1</v>
      </c>
      <c r="J31" s="80"/>
      <c r="K31" s="80"/>
      <c r="L31" s="6"/>
    </row>
    <row r="32" spans="1:12" ht="13.5" customHeight="1" x14ac:dyDescent="0.15">
      <c r="A32" s="261"/>
      <c r="B32" s="232"/>
      <c r="C32" s="233"/>
      <c r="D32" s="269"/>
      <c r="E32" s="270"/>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65" t="s">
        <v>52</v>
      </c>
      <c r="E33" s="266"/>
      <c r="F33" s="288" t="s">
        <v>749</v>
      </c>
      <c r="G33" s="289"/>
      <c r="H33" s="5">
        <v>1</v>
      </c>
      <c r="I33" s="18">
        <v>1</v>
      </c>
      <c r="J33" s="18"/>
      <c r="K33" s="18"/>
      <c r="L33" s="6"/>
    </row>
    <row r="34" spans="1:13" ht="13.5" customHeight="1" x14ac:dyDescent="0.15">
      <c r="A34" s="261"/>
      <c r="B34" s="232"/>
      <c r="C34" s="233"/>
      <c r="D34" s="267"/>
      <c r="E34" s="268"/>
      <c r="F34" s="290" t="s">
        <v>750</v>
      </c>
      <c r="G34" s="291"/>
      <c r="H34" s="6">
        <v>1</v>
      </c>
      <c r="I34" s="79">
        <v>1</v>
      </c>
      <c r="J34" s="79"/>
      <c r="K34" s="79"/>
      <c r="L34" s="6"/>
    </row>
    <row r="35" spans="1:13" ht="13.5" customHeight="1" x14ac:dyDescent="0.15">
      <c r="A35" s="261"/>
      <c r="B35" s="232"/>
      <c r="C35" s="233"/>
      <c r="D35" s="269"/>
      <c r="E35" s="270"/>
      <c r="F35" s="286" t="s">
        <v>53</v>
      </c>
      <c r="G35" s="323"/>
      <c r="H35" s="4"/>
      <c r="I35" s="4">
        <f>SUM(I33:I34)</f>
        <v>2</v>
      </c>
      <c r="J35" s="4">
        <f t="shared" ref="J35:K35" si="4">SUM(J33:J34)</f>
        <v>0</v>
      </c>
      <c r="K35" s="4">
        <f t="shared" si="4"/>
        <v>0</v>
      </c>
      <c r="L35" s="71" t="s">
        <v>7</v>
      </c>
    </row>
    <row r="36" spans="1:13" ht="13.5" customHeight="1" x14ac:dyDescent="0.15">
      <c r="A36" s="261"/>
      <c r="B36" s="232"/>
      <c r="C36" s="233"/>
      <c r="D36" s="230" t="s">
        <v>41</v>
      </c>
      <c r="E36" s="231"/>
      <c r="F36" s="317" t="s">
        <v>751</v>
      </c>
      <c r="G36" s="347"/>
      <c r="H36" s="6">
        <v>1</v>
      </c>
      <c r="I36" s="79">
        <v>1</v>
      </c>
      <c r="J36" s="79"/>
      <c r="K36" s="79"/>
      <c r="L36" s="6"/>
    </row>
    <row r="37" spans="1:13" ht="13.5" customHeight="1" x14ac:dyDescent="0.15">
      <c r="A37" s="261"/>
      <c r="B37" s="232"/>
      <c r="C37" s="233"/>
      <c r="D37" s="232"/>
      <c r="E37" s="233"/>
      <c r="F37" s="317" t="s">
        <v>752</v>
      </c>
      <c r="G37" s="318"/>
      <c r="H37" s="6">
        <v>1</v>
      </c>
      <c r="I37" s="79">
        <v>1</v>
      </c>
      <c r="J37" s="79"/>
      <c r="K37" s="79"/>
      <c r="L37" s="6"/>
    </row>
    <row r="38" spans="1:13" ht="13.5" customHeight="1" x14ac:dyDescent="0.15">
      <c r="A38" s="261"/>
      <c r="B38" s="232"/>
      <c r="C38" s="233"/>
      <c r="D38" s="232"/>
      <c r="E38" s="233"/>
      <c r="F38" s="284" t="s">
        <v>29</v>
      </c>
      <c r="G38" s="296"/>
      <c r="H38" s="6">
        <v>1</v>
      </c>
      <c r="I38" s="79">
        <v>1</v>
      </c>
      <c r="J38" s="79"/>
      <c r="K38" s="79"/>
      <c r="L38" s="6"/>
    </row>
    <row r="39" spans="1:13" ht="13.5" customHeight="1" x14ac:dyDescent="0.15">
      <c r="A39" s="261"/>
      <c r="B39" s="232"/>
      <c r="C39" s="233"/>
      <c r="D39" s="232"/>
      <c r="E39" s="233"/>
      <c r="F39" s="284" t="s">
        <v>30</v>
      </c>
      <c r="G39" s="296"/>
      <c r="H39" s="6">
        <v>1</v>
      </c>
      <c r="I39" s="79">
        <v>1</v>
      </c>
      <c r="J39" s="79"/>
      <c r="K39" s="79"/>
      <c r="L39" s="6"/>
    </row>
    <row r="40" spans="1:13" ht="13.5" customHeight="1" x14ac:dyDescent="0.15">
      <c r="A40" s="261"/>
      <c r="B40" s="232"/>
      <c r="C40" s="233"/>
      <c r="D40" s="232"/>
      <c r="E40" s="233"/>
      <c r="F40" s="290" t="s">
        <v>31</v>
      </c>
      <c r="G40" s="292"/>
      <c r="H40" s="7">
        <v>1</v>
      </c>
      <c r="I40" s="80">
        <v>1</v>
      </c>
      <c r="J40" s="80"/>
      <c r="K40" s="80"/>
      <c r="L40" s="6"/>
    </row>
    <row r="41" spans="1:13" ht="13.5" customHeight="1" x14ac:dyDescent="0.15">
      <c r="A41" s="261"/>
      <c r="B41" s="234"/>
      <c r="C41" s="235"/>
      <c r="D41" s="234"/>
      <c r="E41" s="235"/>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355" t="s">
        <v>334</v>
      </c>
      <c r="C47" s="251" t="s">
        <v>678</v>
      </c>
      <c r="D47" s="252"/>
      <c r="E47" s="253"/>
      <c r="F47" s="177" t="s">
        <v>840</v>
      </c>
      <c r="G47" s="46"/>
      <c r="H47" s="6">
        <v>2</v>
      </c>
      <c r="I47" s="18"/>
      <c r="J47" s="116">
        <v>1</v>
      </c>
      <c r="K47" s="18"/>
      <c r="L47" s="6"/>
    </row>
    <row r="48" spans="1:13" ht="13.5" customHeight="1" x14ac:dyDescent="0.15">
      <c r="A48" s="272"/>
      <c r="B48" s="356"/>
      <c r="C48" s="254"/>
      <c r="D48" s="255"/>
      <c r="E48" s="256"/>
      <c r="F48" s="177" t="s">
        <v>841</v>
      </c>
      <c r="G48" s="47"/>
      <c r="H48" s="6">
        <v>1</v>
      </c>
      <c r="I48" s="116"/>
      <c r="J48" s="116">
        <v>1</v>
      </c>
      <c r="K48" s="79"/>
      <c r="L48" s="6"/>
    </row>
    <row r="49" spans="1:12" ht="13.5" customHeight="1" x14ac:dyDescent="0.15">
      <c r="A49" s="272"/>
      <c r="B49" s="356"/>
      <c r="C49" s="254"/>
      <c r="D49" s="255"/>
      <c r="E49" s="256"/>
      <c r="F49" s="177" t="s">
        <v>842</v>
      </c>
      <c r="G49" s="47"/>
      <c r="H49" s="6">
        <v>1</v>
      </c>
      <c r="I49" s="116"/>
      <c r="J49" s="116">
        <v>1</v>
      </c>
      <c r="K49" s="79"/>
      <c r="L49" s="6"/>
    </row>
    <row r="50" spans="1:12" ht="13.5" customHeight="1" x14ac:dyDescent="0.15">
      <c r="A50" s="272"/>
      <c r="B50" s="356"/>
      <c r="C50" s="254"/>
      <c r="D50" s="255"/>
      <c r="E50" s="256"/>
      <c r="F50" s="177" t="s">
        <v>843</v>
      </c>
      <c r="G50" s="47"/>
      <c r="H50" s="6">
        <v>2</v>
      </c>
      <c r="I50" s="116"/>
      <c r="J50" s="116">
        <v>1</v>
      </c>
      <c r="K50" s="79"/>
      <c r="L50" s="6"/>
    </row>
    <row r="51" spans="1:12" ht="13.5" customHeight="1" x14ac:dyDescent="0.15">
      <c r="A51" s="272"/>
      <c r="B51" s="356"/>
      <c r="C51" s="254"/>
      <c r="D51" s="255"/>
      <c r="E51" s="256"/>
      <c r="F51" s="177" t="s">
        <v>844</v>
      </c>
      <c r="G51" s="47"/>
      <c r="H51" s="6">
        <v>1</v>
      </c>
      <c r="I51" s="116"/>
      <c r="J51" s="116">
        <v>1</v>
      </c>
      <c r="K51" s="79"/>
      <c r="L51" s="6"/>
    </row>
    <row r="52" spans="1:12" s="9" customFormat="1" ht="13.5" customHeight="1" x14ac:dyDescent="0.15">
      <c r="A52" s="272"/>
      <c r="B52" s="356"/>
      <c r="C52" s="257"/>
      <c r="D52" s="258"/>
      <c r="E52" s="259"/>
      <c r="F52" s="321" t="s">
        <v>146</v>
      </c>
      <c r="G52" s="322"/>
      <c r="H52" s="14"/>
      <c r="I52" s="13">
        <f>SUM(I47:I51)</f>
        <v>0</v>
      </c>
      <c r="J52" s="13">
        <f>SUM(J47:J51)</f>
        <v>5</v>
      </c>
      <c r="K52" s="13">
        <f>SUM(K47:K51)</f>
        <v>0</v>
      </c>
      <c r="L52" s="14" t="s">
        <v>7</v>
      </c>
    </row>
    <row r="53" spans="1:12" ht="13.5" customHeight="1" x14ac:dyDescent="0.15">
      <c r="A53" s="272"/>
      <c r="B53" s="356"/>
      <c r="C53" s="251" t="s">
        <v>335</v>
      </c>
      <c r="D53" s="252"/>
      <c r="E53" s="253"/>
      <c r="F53" s="74" t="s">
        <v>336</v>
      </c>
      <c r="G53" s="47"/>
      <c r="H53" s="6">
        <v>1</v>
      </c>
      <c r="I53" s="79">
        <v>2</v>
      </c>
      <c r="J53" s="79"/>
      <c r="K53" s="79"/>
      <c r="L53" s="6"/>
    </row>
    <row r="54" spans="1:12" ht="13.5" customHeight="1" x14ac:dyDescent="0.15">
      <c r="A54" s="272"/>
      <c r="B54" s="356"/>
      <c r="C54" s="254"/>
      <c r="D54" s="255"/>
      <c r="E54" s="256"/>
      <c r="F54" s="74" t="s">
        <v>337</v>
      </c>
      <c r="G54" s="47"/>
      <c r="H54" s="6">
        <v>2</v>
      </c>
      <c r="I54" s="79">
        <v>2</v>
      </c>
      <c r="J54" s="79"/>
      <c r="K54" s="79"/>
      <c r="L54" s="6"/>
    </row>
    <row r="55" spans="1:12" ht="13.5" customHeight="1" x14ac:dyDescent="0.15">
      <c r="A55" s="272"/>
      <c r="B55" s="356"/>
      <c r="C55" s="254"/>
      <c r="D55" s="255"/>
      <c r="E55" s="256"/>
      <c r="F55" s="74" t="s">
        <v>338</v>
      </c>
      <c r="G55" s="47"/>
      <c r="H55" s="6">
        <v>2</v>
      </c>
      <c r="I55" s="79">
        <v>2</v>
      </c>
      <c r="J55" s="79"/>
      <c r="K55" s="79"/>
      <c r="L55" s="6"/>
    </row>
    <row r="56" spans="1:12" ht="13.5" customHeight="1" x14ac:dyDescent="0.15">
      <c r="A56" s="272"/>
      <c r="B56" s="356"/>
      <c r="C56" s="254"/>
      <c r="D56" s="255"/>
      <c r="E56" s="256"/>
      <c r="F56" s="74" t="s">
        <v>339</v>
      </c>
      <c r="G56" s="47"/>
      <c r="H56" s="6">
        <v>2</v>
      </c>
      <c r="I56" s="79">
        <v>2</v>
      </c>
      <c r="J56" s="79"/>
      <c r="K56" s="79"/>
      <c r="L56" s="6"/>
    </row>
    <row r="57" spans="1:12" ht="13.5" customHeight="1" x14ac:dyDescent="0.15">
      <c r="A57" s="272"/>
      <c r="B57" s="356"/>
      <c r="C57" s="254"/>
      <c r="D57" s="255"/>
      <c r="E57" s="256"/>
      <c r="F57" s="74" t="s">
        <v>340</v>
      </c>
      <c r="G57" s="47"/>
      <c r="H57" s="6">
        <v>2</v>
      </c>
      <c r="I57" s="79">
        <v>2</v>
      </c>
      <c r="J57" s="79"/>
      <c r="K57" s="79"/>
      <c r="L57" s="6"/>
    </row>
    <row r="58" spans="1:12" ht="13.5" customHeight="1" x14ac:dyDescent="0.15">
      <c r="A58" s="272"/>
      <c r="B58" s="356"/>
      <c r="C58" s="254"/>
      <c r="D58" s="255"/>
      <c r="E58" s="256"/>
      <c r="F58" s="74" t="s">
        <v>341</v>
      </c>
      <c r="G58" s="47"/>
      <c r="H58" s="6">
        <v>2</v>
      </c>
      <c r="I58" s="79">
        <v>2</v>
      </c>
      <c r="J58" s="79"/>
      <c r="K58" s="79"/>
      <c r="L58" s="6"/>
    </row>
    <row r="59" spans="1:12" ht="13.5" customHeight="1" x14ac:dyDescent="0.15">
      <c r="A59" s="272"/>
      <c r="B59" s="356"/>
      <c r="C59" s="254"/>
      <c r="D59" s="255"/>
      <c r="E59" s="256"/>
      <c r="F59" s="177" t="s">
        <v>845</v>
      </c>
      <c r="G59" s="47"/>
      <c r="H59" s="6">
        <v>3</v>
      </c>
      <c r="I59" s="116">
        <v>2</v>
      </c>
      <c r="J59" s="116"/>
      <c r="K59" s="79"/>
      <c r="L59" s="6"/>
    </row>
    <row r="60" spans="1:12" ht="13.5" customHeight="1" x14ac:dyDescent="0.15">
      <c r="A60" s="272"/>
      <c r="B60" s="356"/>
      <c r="C60" s="254"/>
      <c r="D60" s="255"/>
      <c r="E60" s="256"/>
      <c r="F60" s="177" t="s">
        <v>342</v>
      </c>
      <c r="G60" s="47"/>
      <c r="H60" s="6">
        <v>2</v>
      </c>
      <c r="I60" s="116">
        <v>2</v>
      </c>
      <c r="J60" s="116"/>
      <c r="K60" s="79"/>
      <c r="L60" s="6"/>
    </row>
    <row r="61" spans="1:12" s="9" customFormat="1" ht="13.5" customHeight="1" x14ac:dyDescent="0.15">
      <c r="A61" s="273"/>
      <c r="B61" s="356"/>
      <c r="C61" s="254"/>
      <c r="D61" s="255"/>
      <c r="E61" s="256"/>
      <c r="F61" s="175" t="s">
        <v>846</v>
      </c>
      <c r="G61" s="176"/>
      <c r="H61" s="6">
        <v>2</v>
      </c>
      <c r="I61" s="116">
        <v>2</v>
      </c>
      <c r="J61" s="116"/>
      <c r="K61" s="79"/>
      <c r="L61" s="6"/>
    </row>
    <row r="62" spans="1:12" s="9" customFormat="1" ht="13.5" customHeight="1" x14ac:dyDescent="0.15">
      <c r="A62" s="273"/>
      <c r="B62" s="357"/>
      <c r="C62" s="257"/>
      <c r="D62" s="258"/>
      <c r="E62" s="259"/>
      <c r="F62" s="321" t="s">
        <v>143</v>
      </c>
      <c r="G62" s="322"/>
      <c r="H62" s="14"/>
      <c r="I62" s="13">
        <f>SUM(I53:I61)</f>
        <v>18</v>
      </c>
      <c r="J62" s="13">
        <f t="shared" ref="J62:K62" si="7">SUM(J53:J61)</f>
        <v>0</v>
      </c>
      <c r="K62" s="13">
        <f t="shared" si="7"/>
        <v>0</v>
      </c>
      <c r="L62" s="14" t="s">
        <v>7</v>
      </c>
    </row>
    <row r="63" spans="1:12" ht="13.5" customHeight="1" x14ac:dyDescent="0.15">
      <c r="A63" s="273"/>
      <c r="B63" s="275" t="s">
        <v>66</v>
      </c>
      <c r="C63" s="358" t="s">
        <v>291</v>
      </c>
      <c r="D63" s="359"/>
      <c r="E63" s="360"/>
      <c r="F63" s="76" t="s">
        <v>93</v>
      </c>
      <c r="G63" s="46"/>
      <c r="H63" s="6">
        <v>1</v>
      </c>
      <c r="I63" s="79"/>
      <c r="J63" s="79">
        <v>2</v>
      </c>
      <c r="K63" s="79"/>
      <c r="L63" s="6"/>
    </row>
    <row r="64" spans="1:12" ht="13.5" customHeight="1" x14ac:dyDescent="0.15">
      <c r="A64" s="273"/>
      <c r="B64" s="278"/>
      <c r="C64" s="361"/>
      <c r="D64" s="362"/>
      <c r="E64" s="363"/>
      <c r="F64" s="70" t="s">
        <v>94</v>
      </c>
      <c r="G64" s="47"/>
      <c r="H64" s="6">
        <v>1</v>
      </c>
      <c r="I64" s="79"/>
      <c r="J64" s="79">
        <v>2</v>
      </c>
      <c r="K64" s="79"/>
      <c r="L64" s="6"/>
    </row>
    <row r="65" spans="1:12" ht="13.5" customHeight="1" x14ac:dyDescent="0.15">
      <c r="A65" s="273"/>
      <c r="B65" s="278"/>
      <c r="C65" s="361"/>
      <c r="D65" s="362"/>
      <c r="E65" s="363"/>
      <c r="F65" s="70" t="s">
        <v>95</v>
      </c>
      <c r="G65" s="47"/>
      <c r="H65" s="6">
        <v>2</v>
      </c>
      <c r="I65" s="79"/>
      <c r="J65" s="116">
        <v>2</v>
      </c>
      <c r="K65" s="79"/>
      <c r="L65" s="6"/>
    </row>
    <row r="66" spans="1:12" ht="13.5" customHeight="1" x14ac:dyDescent="0.15">
      <c r="A66" s="273"/>
      <c r="B66" s="278"/>
      <c r="C66" s="361"/>
      <c r="D66" s="362"/>
      <c r="E66" s="363"/>
      <c r="F66" s="70" t="s">
        <v>96</v>
      </c>
      <c r="G66" s="47"/>
      <c r="H66" s="6">
        <v>1</v>
      </c>
      <c r="I66" s="79">
        <v>2</v>
      </c>
      <c r="J66" s="79"/>
      <c r="K66" s="79"/>
      <c r="L66" s="6"/>
    </row>
    <row r="67" spans="1:12" ht="13.5" customHeight="1" x14ac:dyDescent="0.15">
      <c r="A67" s="273"/>
      <c r="B67" s="278"/>
      <c r="C67" s="361"/>
      <c r="D67" s="362"/>
      <c r="E67" s="363"/>
      <c r="F67" s="70" t="s">
        <v>97</v>
      </c>
      <c r="G67" s="47"/>
      <c r="H67" s="6">
        <v>2</v>
      </c>
      <c r="I67" s="79"/>
      <c r="J67" s="79">
        <v>2</v>
      </c>
      <c r="K67" s="79"/>
      <c r="L67" s="6"/>
    </row>
    <row r="68" spans="1:12" ht="13.5" customHeight="1" x14ac:dyDescent="0.15">
      <c r="A68" s="273"/>
      <c r="B68" s="278"/>
      <c r="C68" s="361"/>
      <c r="D68" s="362"/>
      <c r="E68" s="363"/>
      <c r="F68" s="70" t="s">
        <v>98</v>
      </c>
      <c r="G68" s="47"/>
      <c r="H68" s="6">
        <v>2</v>
      </c>
      <c r="I68" s="79"/>
      <c r="J68" s="79">
        <v>2</v>
      </c>
      <c r="K68" s="79"/>
      <c r="L68" s="6"/>
    </row>
    <row r="69" spans="1:12" ht="13.5" customHeight="1" x14ac:dyDescent="0.15">
      <c r="A69" s="273"/>
      <c r="B69" s="278"/>
      <c r="C69" s="361"/>
      <c r="D69" s="362"/>
      <c r="E69" s="363"/>
      <c r="F69" s="70" t="s">
        <v>99</v>
      </c>
      <c r="G69" s="47"/>
      <c r="H69" s="6">
        <v>2</v>
      </c>
      <c r="I69" s="79"/>
      <c r="J69" s="79">
        <v>2</v>
      </c>
      <c r="K69" s="79"/>
      <c r="L69" s="6"/>
    </row>
    <row r="70" spans="1:12" ht="13.5" customHeight="1" x14ac:dyDescent="0.15">
      <c r="A70" s="273"/>
      <c r="B70" s="278"/>
      <c r="C70" s="361"/>
      <c r="D70" s="362"/>
      <c r="E70" s="363"/>
      <c r="F70" s="70" t="s">
        <v>100</v>
      </c>
      <c r="G70" s="47"/>
      <c r="H70" s="6">
        <v>2</v>
      </c>
      <c r="I70" s="79"/>
      <c r="J70" s="116">
        <v>2</v>
      </c>
      <c r="K70" s="79"/>
      <c r="L70" s="6"/>
    </row>
    <row r="71" spans="1:12" ht="13.5" customHeight="1" x14ac:dyDescent="0.15">
      <c r="A71" s="273"/>
      <c r="B71" s="278"/>
      <c r="C71" s="361"/>
      <c r="D71" s="362"/>
      <c r="E71" s="363"/>
      <c r="F71" s="70" t="s">
        <v>101</v>
      </c>
      <c r="G71" s="47"/>
      <c r="H71" s="6">
        <v>2</v>
      </c>
      <c r="I71" s="79"/>
      <c r="J71" s="116">
        <v>2</v>
      </c>
      <c r="K71" s="79"/>
      <c r="L71" s="6"/>
    </row>
    <row r="72" spans="1:12" ht="13.5" customHeight="1" x14ac:dyDescent="0.15">
      <c r="A72" s="273"/>
      <c r="B72" s="278"/>
      <c r="C72" s="361"/>
      <c r="D72" s="362"/>
      <c r="E72" s="363"/>
      <c r="F72" s="70" t="s">
        <v>102</v>
      </c>
      <c r="G72" s="47"/>
      <c r="H72" s="6">
        <v>2</v>
      </c>
      <c r="I72" s="79">
        <v>1</v>
      </c>
      <c r="J72" s="79"/>
      <c r="K72" s="79"/>
      <c r="L72" s="6"/>
    </row>
    <row r="73" spans="1:12" ht="13.5" customHeight="1" x14ac:dyDescent="0.15">
      <c r="A73" s="273"/>
      <c r="B73" s="278"/>
      <c r="C73" s="361"/>
      <c r="D73" s="362"/>
      <c r="E73" s="363"/>
      <c r="F73" s="70" t="s">
        <v>103</v>
      </c>
      <c r="G73" s="47"/>
      <c r="H73" s="6">
        <v>2</v>
      </c>
      <c r="I73" s="79">
        <v>1</v>
      </c>
      <c r="J73" s="79"/>
      <c r="K73" s="79"/>
      <c r="L73" s="6"/>
    </row>
    <row r="74" spans="1:12" ht="13.5" customHeight="1" x14ac:dyDescent="0.15">
      <c r="A74" s="273"/>
      <c r="B74" s="278"/>
      <c r="C74" s="361"/>
      <c r="D74" s="362"/>
      <c r="E74" s="363"/>
      <c r="F74" s="70" t="s">
        <v>343</v>
      </c>
      <c r="G74" s="47"/>
      <c r="H74" s="6">
        <v>3</v>
      </c>
      <c r="I74" s="79">
        <v>2</v>
      </c>
      <c r="J74" s="79"/>
      <c r="K74" s="79"/>
      <c r="L74" s="6"/>
    </row>
    <row r="75" spans="1:12" s="9" customFormat="1" ht="13.5" customHeight="1" x14ac:dyDescent="0.15">
      <c r="A75" s="273"/>
      <c r="B75" s="278"/>
      <c r="C75" s="364"/>
      <c r="D75" s="365"/>
      <c r="E75" s="366"/>
      <c r="F75" s="321" t="s">
        <v>298</v>
      </c>
      <c r="G75" s="322"/>
      <c r="H75" s="14"/>
      <c r="I75" s="13">
        <f>SUM(I63:I74)</f>
        <v>6</v>
      </c>
      <c r="J75" s="13">
        <f t="shared" ref="J75:K75" si="8">SUM(J63:J74)</f>
        <v>16</v>
      </c>
      <c r="K75" s="13">
        <f t="shared" si="8"/>
        <v>0</v>
      </c>
      <c r="L75" s="14" t="s">
        <v>7</v>
      </c>
    </row>
    <row r="76" spans="1:12" ht="13.5" customHeight="1" x14ac:dyDescent="0.15">
      <c r="A76" s="273"/>
      <c r="B76" s="278"/>
      <c r="C76" s="401" t="s">
        <v>292</v>
      </c>
      <c r="D76" s="402"/>
      <c r="E76" s="403"/>
      <c r="F76" s="70" t="s">
        <v>344</v>
      </c>
      <c r="G76" s="47"/>
      <c r="H76" s="6">
        <v>3</v>
      </c>
      <c r="I76" s="79">
        <v>2</v>
      </c>
      <c r="J76" s="79"/>
      <c r="K76" s="79"/>
      <c r="L76" s="6"/>
    </row>
    <row r="77" spans="1:12" ht="13.5" customHeight="1" x14ac:dyDescent="0.15">
      <c r="A77" s="273"/>
      <c r="B77" s="278"/>
      <c r="C77" s="404"/>
      <c r="D77" s="405"/>
      <c r="E77" s="406"/>
      <c r="F77" s="70" t="s">
        <v>345</v>
      </c>
      <c r="G77" s="47"/>
      <c r="H77" s="6">
        <v>1</v>
      </c>
      <c r="I77" s="79">
        <v>2</v>
      </c>
      <c r="J77" s="79"/>
      <c r="K77" s="79"/>
      <c r="L77" s="6"/>
    </row>
    <row r="78" spans="1:12" ht="13.5" customHeight="1" x14ac:dyDescent="0.15">
      <c r="A78" s="273"/>
      <c r="B78" s="278"/>
      <c r="C78" s="404"/>
      <c r="D78" s="405"/>
      <c r="E78" s="406"/>
      <c r="F78" s="70" t="s">
        <v>346</v>
      </c>
      <c r="G78" s="47"/>
      <c r="H78" s="6">
        <v>3</v>
      </c>
      <c r="I78" s="79">
        <v>2</v>
      </c>
      <c r="J78" s="79"/>
      <c r="K78" s="79"/>
      <c r="L78" s="6"/>
    </row>
    <row r="79" spans="1:12" s="9" customFormat="1" ht="13.5" customHeight="1" x14ac:dyDescent="0.15">
      <c r="A79" s="273"/>
      <c r="B79" s="278"/>
      <c r="C79" s="407"/>
      <c r="D79" s="408"/>
      <c r="E79" s="409"/>
      <c r="F79" s="321" t="s">
        <v>23</v>
      </c>
      <c r="G79" s="322"/>
      <c r="H79" s="14"/>
      <c r="I79" s="13">
        <f>SUM(I76:I78)</f>
        <v>6</v>
      </c>
      <c r="J79" s="13">
        <f t="shared" ref="J79:K79" si="9">SUM(J76:J78)</f>
        <v>0</v>
      </c>
      <c r="K79" s="13">
        <f t="shared" si="9"/>
        <v>0</v>
      </c>
      <c r="L79" s="14" t="s">
        <v>7</v>
      </c>
    </row>
    <row r="80" spans="1:12" ht="13.5" customHeight="1" x14ac:dyDescent="0.15">
      <c r="A80" s="273"/>
      <c r="B80" s="278"/>
      <c r="C80" s="275" t="s">
        <v>293</v>
      </c>
      <c r="D80" s="276"/>
      <c r="E80" s="277"/>
      <c r="F80" s="70" t="s">
        <v>347</v>
      </c>
      <c r="G80" s="47"/>
      <c r="H80" s="6" t="s">
        <v>55</v>
      </c>
      <c r="I80" s="79">
        <v>1</v>
      </c>
      <c r="J80" s="79"/>
      <c r="K80" s="79"/>
      <c r="L80" s="6"/>
    </row>
    <row r="81" spans="1:12" ht="13.5" customHeight="1" x14ac:dyDescent="0.15">
      <c r="A81" s="273"/>
      <c r="B81" s="278"/>
      <c r="C81" s="278"/>
      <c r="D81" s="279"/>
      <c r="E81" s="280"/>
      <c r="F81" s="70" t="s">
        <v>348</v>
      </c>
      <c r="G81" s="47"/>
      <c r="H81" s="6">
        <v>3</v>
      </c>
      <c r="I81" s="79">
        <v>4</v>
      </c>
      <c r="J81" s="79"/>
      <c r="K81" s="79"/>
      <c r="L81" s="6"/>
    </row>
    <row r="82" spans="1:12" ht="13.5" customHeight="1" x14ac:dyDescent="0.15">
      <c r="A82" s="273"/>
      <c r="B82" s="278"/>
      <c r="C82" s="278"/>
      <c r="D82" s="279"/>
      <c r="E82" s="280"/>
      <c r="F82" s="70" t="s">
        <v>349</v>
      </c>
      <c r="G82" s="47"/>
      <c r="H82" s="6">
        <v>4</v>
      </c>
      <c r="I82" s="79">
        <v>2</v>
      </c>
      <c r="J82" s="79"/>
      <c r="K82" s="79"/>
      <c r="L82" s="6"/>
    </row>
    <row r="83" spans="1:12" s="9" customFormat="1" ht="13.5" customHeight="1" x14ac:dyDescent="0.15">
      <c r="A83" s="273"/>
      <c r="B83" s="278"/>
      <c r="C83" s="278"/>
      <c r="D83" s="279"/>
      <c r="E83" s="280"/>
      <c r="F83" s="8" t="s">
        <v>350</v>
      </c>
      <c r="G83" s="78"/>
      <c r="H83" s="6">
        <v>4</v>
      </c>
      <c r="I83" s="79">
        <v>2</v>
      </c>
      <c r="J83" s="79"/>
      <c r="K83" s="79"/>
      <c r="L83" s="6"/>
    </row>
    <row r="84" spans="1:12" s="9" customFormat="1" ht="13.5" customHeight="1" x14ac:dyDescent="0.15">
      <c r="A84" s="273"/>
      <c r="B84" s="281"/>
      <c r="C84" s="281"/>
      <c r="D84" s="282"/>
      <c r="E84" s="283"/>
      <c r="F84" s="286" t="s">
        <v>54</v>
      </c>
      <c r="G84" s="324"/>
      <c r="H84" s="71"/>
      <c r="I84" s="4">
        <f>SUM(I80:I83)</f>
        <v>9</v>
      </c>
      <c r="J84" s="4">
        <f t="shared" ref="J84:K84" si="10">SUM(J80:J83)</f>
        <v>0</v>
      </c>
      <c r="K84" s="4">
        <f t="shared" si="10"/>
        <v>0</v>
      </c>
      <c r="L84" s="71" t="s">
        <v>7</v>
      </c>
    </row>
    <row r="85" spans="1:12" ht="13.5" customHeight="1" x14ac:dyDescent="0.15">
      <c r="A85" s="273"/>
      <c r="B85" s="275" t="s">
        <v>67</v>
      </c>
      <c r="C85" s="276"/>
      <c r="D85" s="276"/>
      <c r="E85" s="277"/>
      <c r="F85" s="70" t="s">
        <v>117</v>
      </c>
      <c r="G85" s="78"/>
      <c r="H85" s="6" t="s">
        <v>115</v>
      </c>
      <c r="I85" s="79"/>
      <c r="J85" s="116">
        <v>1</v>
      </c>
      <c r="K85" s="79"/>
      <c r="L85" s="6"/>
    </row>
    <row r="86" spans="1:12" ht="13.5" customHeight="1" x14ac:dyDescent="0.15">
      <c r="A86" s="273"/>
      <c r="B86" s="278"/>
      <c r="C86" s="279"/>
      <c r="D86" s="279"/>
      <c r="E86" s="280"/>
      <c r="F86" s="70" t="s">
        <v>187</v>
      </c>
      <c r="G86" s="78"/>
      <c r="H86" s="6">
        <v>3</v>
      </c>
      <c r="I86" s="79">
        <v>2</v>
      </c>
      <c r="J86" s="116"/>
      <c r="K86" s="79"/>
      <c r="L86" s="6"/>
    </row>
    <row r="87" spans="1:12" ht="13.5" customHeight="1" x14ac:dyDescent="0.15">
      <c r="A87" s="273"/>
      <c r="B87" s="278"/>
      <c r="C87" s="279"/>
      <c r="D87" s="279"/>
      <c r="E87" s="280"/>
      <c r="F87" s="70" t="s">
        <v>351</v>
      </c>
      <c r="G87" s="78"/>
      <c r="H87" s="6">
        <v>3</v>
      </c>
      <c r="I87" s="79"/>
      <c r="J87" s="116">
        <v>2</v>
      </c>
      <c r="K87" s="79"/>
      <c r="L87" s="6"/>
    </row>
    <row r="88" spans="1:12" ht="13.5" customHeight="1" x14ac:dyDescent="0.15">
      <c r="A88" s="273"/>
      <c r="B88" s="278"/>
      <c r="C88" s="279"/>
      <c r="D88" s="279"/>
      <c r="E88" s="280"/>
      <c r="F88" s="70" t="s">
        <v>352</v>
      </c>
      <c r="G88" s="78"/>
      <c r="H88" s="6">
        <v>3</v>
      </c>
      <c r="I88" s="79">
        <v>2</v>
      </c>
      <c r="J88" s="116"/>
      <c r="K88" s="79"/>
      <c r="L88" s="6"/>
    </row>
    <row r="89" spans="1:12" ht="13.5" customHeight="1" x14ac:dyDescent="0.15">
      <c r="A89" s="273"/>
      <c r="B89" s="278"/>
      <c r="C89" s="279"/>
      <c r="D89" s="279"/>
      <c r="E89" s="280"/>
      <c r="F89" s="70" t="s">
        <v>119</v>
      </c>
      <c r="G89" s="78"/>
      <c r="H89" s="6">
        <v>1</v>
      </c>
      <c r="I89" s="79"/>
      <c r="J89" s="116">
        <v>1</v>
      </c>
      <c r="K89" s="79"/>
      <c r="L89" s="6"/>
    </row>
    <row r="90" spans="1:12" ht="13.5" customHeight="1" x14ac:dyDescent="0.15">
      <c r="A90" s="273"/>
      <c r="B90" s="278"/>
      <c r="C90" s="279"/>
      <c r="D90" s="279"/>
      <c r="E90" s="280"/>
      <c r="F90" s="70" t="s">
        <v>353</v>
      </c>
      <c r="G90" s="78"/>
      <c r="H90" s="6">
        <v>1</v>
      </c>
      <c r="I90" s="79">
        <v>2</v>
      </c>
      <c r="J90" s="79"/>
      <c r="K90" s="79"/>
      <c r="L90" s="6"/>
    </row>
    <row r="91" spans="1:12" ht="13.5" customHeight="1" x14ac:dyDescent="0.15">
      <c r="A91" s="273"/>
      <c r="B91" s="278"/>
      <c r="C91" s="279"/>
      <c r="D91" s="279"/>
      <c r="E91" s="280"/>
      <c r="F91" s="72" t="s">
        <v>354</v>
      </c>
      <c r="G91" s="75"/>
      <c r="H91" s="7">
        <v>3</v>
      </c>
      <c r="I91" s="80">
        <v>2</v>
      </c>
      <c r="J91" s="80"/>
      <c r="K91" s="80"/>
      <c r="L91" s="6"/>
    </row>
    <row r="92" spans="1:12" ht="13.5" customHeight="1" x14ac:dyDescent="0.15">
      <c r="A92" s="273"/>
      <c r="B92" s="281"/>
      <c r="C92" s="282"/>
      <c r="D92" s="282"/>
      <c r="E92" s="283"/>
      <c r="F92" s="286" t="s">
        <v>24</v>
      </c>
      <c r="G92" s="324"/>
      <c r="H92" s="7"/>
      <c r="I92" s="80">
        <f>SUM(I85:I91)</f>
        <v>8</v>
      </c>
      <c r="J92" s="80">
        <f t="shared" ref="J92:K92" si="11">SUM(J85:J91)</f>
        <v>4</v>
      </c>
      <c r="K92" s="80">
        <f t="shared" si="11"/>
        <v>0</v>
      </c>
      <c r="L92" s="4" t="s">
        <v>7</v>
      </c>
    </row>
    <row r="93" spans="1:12" ht="13.5" customHeight="1" x14ac:dyDescent="0.15">
      <c r="A93" s="273"/>
      <c r="B93" s="275" t="s">
        <v>355</v>
      </c>
      <c r="C93" s="276"/>
      <c r="D93" s="276"/>
      <c r="E93" s="277"/>
      <c r="F93" s="181" t="s">
        <v>72</v>
      </c>
      <c r="G93" s="47"/>
      <c r="H93" s="6">
        <v>2</v>
      </c>
      <c r="I93" s="116"/>
      <c r="J93" s="116">
        <v>2</v>
      </c>
      <c r="K93" s="79"/>
      <c r="L93" s="6"/>
    </row>
    <row r="94" spans="1:12" ht="13.5" customHeight="1" x14ac:dyDescent="0.15">
      <c r="A94" s="273"/>
      <c r="B94" s="278"/>
      <c r="C94" s="279"/>
      <c r="D94" s="279"/>
      <c r="E94" s="280"/>
      <c r="F94" s="182" t="s">
        <v>73</v>
      </c>
      <c r="G94" s="183"/>
      <c r="H94" s="6">
        <v>1</v>
      </c>
      <c r="I94" s="116"/>
      <c r="J94" s="116">
        <v>2</v>
      </c>
      <c r="K94" s="116"/>
      <c r="L94" s="6"/>
    </row>
    <row r="95" spans="1:12" ht="13.5" customHeight="1" x14ac:dyDescent="0.15">
      <c r="A95" s="273"/>
      <c r="B95" s="278"/>
      <c r="C95" s="279"/>
      <c r="D95" s="279"/>
      <c r="E95" s="280"/>
      <c r="F95" s="181" t="s">
        <v>74</v>
      </c>
      <c r="G95" s="47"/>
      <c r="H95" s="6">
        <v>2</v>
      </c>
      <c r="I95" s="116"/>
      <c r="J95" s="116">
        <v>2</v>
      </c>
      <c r="K95" s="116"/>
      <c r="L95" s="6"/>
    </row>
    <row r="96" spans="1:12" ht="13.5" customHeight="1" x14ac:dyDescent="0.15">
      <c r="A96" s="273"/>
      <c r="B96" s="278"/>
      <c r="C96" s="279"/>
      <c r="D96" s="279"/>
      <c r="E96" s="280"/>
      <c r="F96" s="182" t="s">
        <v>75</v>
      </c>
      <c r="G96" s="78"/>
      <c r="H96" s="6">
        <v>2</v>
      </c>
      <c r="I96" s="79"/>
      <c r="J96" s="116">
        <v>2</v>
      </c>
      <c r="K96" s="79"/>
      <c r="L96" s="6"/>
    </row>
    <row r="97" spans="1:12" ht="13.5" customHeight="1" x14ac:dyDescent="0.15">
      <c r="A97" s="273"/>
      <c r="B97" s="278"/>
      <c r="C97" s="279"/>
      <c r="D97" s="279"/>
      <c r="E97" s="280"/>
      <c r="F97" s="181" t="s">
        <v>76</v>
      </c>
      <c r="G97" s="47"/>
      <c r="H97" s="6">
        <v>3</v>
      </c>
      <c r="I97" s="116"/>
      <c r="J97" s="116">
        <v>2</v>
      </c>
      <c r="K97" s="116"/>
      <c r="L97" s="6"/>
    </row>
    <row r="98" spans="1:12" ht="13.5" customHeight="1" x14ac:dyDescent="0.15">
      <c r="A98" s="273"/>
      <c r="B98" s="278"/>
      <c r="C98" s="279"/>
      <c r="D98" s="279"/>
      <c r="E98" s="280"/>
      <c r="F98" s="181" t="s">
        <v>77</v>
      </c>
      <c r="G98" s="47"/>
      <c r="H98" s="6">
        <v>2</v>
      </c>
      <c r="I98" s="116"/>
      <c r="J98" s="116">
        <v>2</v>
      </c>
      <c r="K98" s="116"/>
      <c r="L98" s="6"/>
    </row>
    <row r="99" spans="1:12" ht="13.5" customHeight="1" x14ac:dyDescent="0.15">
      <c r="A99" s="273"/>
      <c r="B99" s="278"/>
      <c r="C99" s="279"/>
      <c r="D99" s="279"/>
      <c r="E99" s="280"/>
      <c r="F99" s="182" t="s">
        <v>78</v>
      </c>
      <c r="G99" s="78"/>
      <c r="H99" s="6">
        <v>4</v>
      </c>
      <c r="I99" s="79"/>
      <c r="J99" s="116">
        <v>2</v>
      </c>
      <c r="K99" s="79"/>
      <c r="L99" s="6"/>
    </row>
    <row r="100" spans="1:12" ht="13.5" customHeight="1" x14ac:dyDescent="0.15">
      <c r="A100" s="273"/>
      <c r="B100" s="278"/>
      <c r="C100" s="279"/>
      <c r="D100" s="279"/>
      <c r="E100" s="280"/>
      <c r="F100" s="181" t="s">
        <v>79</v>
      </c>
      <c r="G100" s="47"/>
      <c r="H100" s="6">
        <v>2</v>
      </c>
      <c r="I100" s="116"/>
      <c r="J100" s="116">
        <v>2</v>
      </c>
      <c r="K100" s="116"/>
      <c r="L100" s="6"/>
    </row>
    <row r="101" spans="1:12" ht="13.5" customHeight="1" x14ac:dyDescent="0.15">
      <c r="A101" s="273"/>
      <c r="B101" s="278"/>
      <c r="C101" s="279"/>
      <c r="D101" s="279"/>
      <c r="E101" s="280"/>
      <c r="F101" s="181" t="s">
        <v>80</v>
      </c>
      <c r="G101" s="47"/>
      <c r="H101" s="6">
        <v>2</v>
      </c>
      <c r="I101" s="116"/>
      <c r="J101" s="116">
        <v>2</v>
      </c>
      <c r="K101" s="116"/>
      <c r="L101" s="6"/>
    </row>
    <row r="102" spans="1:12" ht="13.5" customHeight="1" x14ac:dyDescent="0.15">
      <c r="A102" s="273"/>
      <c r="B102" s="278"/>
      <c r="C102" s="279"/>
      <c r="D102" s="279"/>
      <c r="E102" s="280"/>
      <c r="F102" s="70" t="s">
        <v>81</v>
      </c>
      <c r="G102" s="78"/>
      <c r="H102" s="6">
        <v>2</v>
      </c>
      <c r="I102" s="79"/>
      <c r="J102" s="116">
        <v>2</v>
      </c>
      <c r="K102" s="79"/>
      <c r="L102" s="6"/>
    </row>
    <row r="103" spans="1:12" ht="13.5" customHeight="1" x14ac:dyDescent="0.15">
      <c r="A103" s="273"/>
      <c r="B103" s="278"/>
      <c r="C103" s="279"/>
      <c r="D103" s="279"/>
      <c r="E103" s="280"/>
      <c r="F103" s="70" t="s">
        <v>82</v>
      </c>
      <c r="G103" s="78"/>
      <c r="H103" s="6">
        <v>3</v>
      </c>
      <c r="I103" s="79"/>
      <c r="J103" s="116">
        <v>2</v>
      </c>
      <c r="K103" s="79"/>
      <c r="L103" s="6"/>
    </row>
    <row r="104" spans="1:12" ht="13.5" customHeight="1" x14ac:dyDescent="0.15">
      <c r="A104" s="273"/>
      <c r="B104" s="278"/>
      <c r="C104" s="279"/>
      <c r="D104" s="279"/>
      <c r="E104" s="280"/>
      <c r="F104" s="70" t="s">
        <v>356</v>
      </c>
      <c r="G104" s="78"/>
      <c r="H104" s="6">
        <v>2</v>
      </c>
      <c r="I104" s="79"/>
      <c r="J104" s="116">
        <v>2</v>
      </c>
      <c r="K104" s="79"/>
      <c r="L104" s="6"/>
    </row>
    <row r="105" spans="1:12" ht="13.5" customHeight="1" x14ac:dyDescent="0.15">
      <c r="A105" s="273"/>
      <c r="B105" s="278"/>
      <c r="C105" s="279"/>
      <c r="D105" s="279"/>
      <c r="E105" s="280"/>
      <c r="F105" s="70" t="s">
        <v>84</v>
      </c>
      <c r="G105" s="78"/>
      <c r="H105" s="6">
        <v>2</v>
      </c>
      <c r="I105" s="79"/>
      <c r="J105" s="116">
        <v>2</v>
      </c>
      <c r="K105" s="79"/>
      <c r="L105" s="6"/>
    </row>
    <row r="106" spans="1:12" ht="13.5" customHeight="1" x14ac:dyDescent="0.15">
      <c r="A106" s="273"/>
      <c r="B106" s="278"/>
      <c r="C106" s="279"/>
      <c r="D106" s="279"/>
      <c r="E106" s="280"/>
      <c r="F106" s="70" t="s">
        <v>85</v>
      </c>
      <c r="G106" s="78"/>
      <c r="H106" s="6">
        <v>3</v>
      </c>
      <c r="I106" s="79"/>
      <c r="J106" s="116">
        <v>2</v>
      </c>
      <c r="K106" s="79"/>
      <c r="L106" s="6"/>
    </row>
    <row r="107" spans="1:12" ht="13.5" customHeight="1" x14ac:dyDescent="0.15">
      <c r="A107" s="273"/>
      <c r="B107" s="278"/>
      <c r="C107" s="279"/>
      <c r="D107" s="279"/>
      <c r="E107" s="280"/>
      <c r="F107" s="70" t="s">
        <v>86</v>
      </c>
      <c r="G107" s="78"/>
      <c r="H107" s="6">
        <v>3</v>
      </c>
      <c r="I107" s="79"/>
      <c r="J107" s="116">
        <v>2</v>
      </c>
      <c r="K107" s="79"/>
      <c r="L107" s="6"/>
    </row>
    <row r="108" spans="1:12" ht="13.5" customHeight="1" x14ac:dyDescent="0.15">
      <c r="A108" s="273"/>
      <c r="B108" s="278"/>
      <c r="C108" s="279"/>
      <c r="D108" s="279"/>
      <c r="E108" s="280"/>
      <c r="F108" s="70" t="s">
        <v>357</v>
      </c>
      <c r="G108" s="78"/>
      <c r="H108" s="6">
        <v>3</v>
      </c>
      <c r="I108" s="79"/>
      <c r="J108" s="116">
        <v>2</v>
      </c>
      <c r="K108" s="79"/>
      <c r="L108" s="6"/>
    </row>
    <row r="109" spans="1:12" ht="13.5" customHeight="1" x14ac:dyDescent="0.15">
      <c r="A109" s="273"/>
      <c r="B109" s="278"/>
      <c r="C109" s="279"/>
      <c r="D109" s="279"/>
      <c r="E109" s="280"/>
      <c r="F109" s="70" t="s">
        <v>88</v>
      </c>
      <c r="G109" s="78"/>
      <c r="H109" s="6">
        <v>3</v>
      </c>
      <c r="I109" s="79"/>
      <c r="J109" s="116">
        <v>2</v>
      </c>
      <c r="K109" s="79"/>
      <c r="L109" s="6"/>
    </row>
    <row r="110" spans="1:12" ht="13.5" customHeight="1" x14ac:dyDescent="0.15">
      <c r="A110" s="273"/>
      <c r="B110" s="278"/>
      <c r="C110" s="279"/>
      <c r="D110" s="279"/>
      <c r="E110" s="280"/>
      <c r="F110" s="70" t="s">
        <v>89</v>
      </c>
      <c r="G110" s="78"/>
      <c r="H110" s="6">
        <v>2</v>
      </c>
      <c r="I110" s="79"/>
      <c r="J110" s="116">
        <v>2</v>
      </c>
      <c r="K110" s="79"/>
      <c r="L110" s="6"/>
    </row>
    <row r="111" spans="1:12" ht="13.5" customHeight="1" x14ac:dyDescent="0.15">
      <c r="A111" s="273"/>
      <c r="B111" s="278"/>
      <c r="C111" s="279"/>
      <c r="D111" s="279"/>
      <c r="E111" s="280"/>
      <c r="F111" s="70" t="s">
        <v>90</v>
      </c>
      <c r="G111" s="78"/>
      <c r="H111" s="6">
        <v>2</v>
      </c>
      <c r="I111" s="79"/>
      <c r="J111" s="116">
        <v>2</v>
      </c>
      <c r="K111" s="79"/>
      <c r="L111" s="6"/>
    </row>
    <row r="112" spans="1:12" ht="13.5" customHeight="1" x14ac:dyDescent="0.15">
      <c r="A112" s="273"/>
      <c r="B112" s="278"/>
      <c r="C112" s="279"/>
      <c r="D112" s="279"/>
      <c r="E112" s="280"/>
      <c r="F112" s="70" t="s">
        <v>91</v>
      </c>
      <c r="G112" s="78"/>
      <c r="H112" s="6">
        <v>2</v>
      </c>
      <c r="I112" s="79"/>
      <c r="J112" s="116">
        <v>2</v>
      </c>
      <c r="K112" s="79"/>
      <c r="L112" s="6"/>
    </row>
    <row r="113" spans="1:12" ht="13.5" customHeight="1" x14ac:dyDescent="0.15">
      <c r="A113" s="273"/>
      <c r="B113" s="278"/>
      <c r="C113" s="279"/>
      <c r="D113" s="279"/>
      <c r="E113" s="280"/>
      <c r="F113" s="70" t="s">
        <v>92</v>
      </c>
      <c r="G113" s="78"/>
      <c r="H113" s="6">
        <v>3</v>
      </c>
      <c r="I113" s="79"/>
      <c r="J113" s="116">
        <v>2</v>
      </c>
      <c r="K113" s="79"/>
      <c r="L113" s="6"/>
    </row>
    <row r="114" spans="1:12" ht="13.5" customHeight="1" x14ac:dyDescent="0.15">
      <c r="A114" s="273"/>
      <c r="B114" s="278"/>
      <c r="C114" s="279"/>
      <c r="D114" s="279"/>
      <c r="E114" s="280"/>
      <c r="F114" s="70" t="s">
        <v>358</v>
      </c>
      <c r="G114" s="78"/>
      <c r="H114" s="6">
        <v>2</v>
      </c>
      <c r="I114" s="79"/>
      <c r="J114" s="116">
        <v>2</v>
      </c>
      <c r="K114" s="79"/>
      <c r="L114" s="6"/>
    </row>
    <row r="115" spans="1:12" ht="13.5" customHeight="1" x14ac:dyDescent="0.15">
      <c r="A115" s="273"/>
      <c r="B115" s="278"/>
      <c r="C115" s="279"/>
      <c r="D115" s="279"/>
      <c r="E115" s="280"/>
      <c r="F115" s="70" t="s">
        <v>105</v>
      </c>
      <c r="G115" s="78"/>
      <c r="H115" s="6">
        <v>3</v>
      </c>
      <c r="I115" s="79"/>
      <c r="J115" s="116">
        <v>2</v>
      </c>
      <c r="K115" s="79"/>
      <c r="L115" s="6"/>
    </row>
    <row r="116" spans="1:12" ht="13.5" customHeight="1" x14ac:dyDescent="0.15">
      <c r="A116" s="273"/>
      <c r="B116" s="278"/>
      <c r="C116" s="279"/>
      <c r="D116" s="279"/>
      <c r="E116" s="280"/>
      <c r="F116" s="70" t="s">
        <v>106</v>
      </c>
      <c r="G116" s="78"/>
      <c r="H116" s="6">
        <v>3</v>
      </c>
      <c r="I116" s="79"/>
      <c r="J116" s="116">
        <v>1</v>
      </c>
      <c r="K116" s="79"/>
      <c r="L116" s="6"/>
    </row>
    <row r="117" spans="1:12" ht="13.5" customHeight="1" x14ac:dyDescent="0.15">
      <c r="A117" s="273"/>
      <c r="B117" s="278"/>
      <c r="C117" s="279"/>
      <c r="D117" s="279"/>
      <c r="E117" s="280"/>
      <c r="F117" s="70" t="s">
        <v>107</v>
      </c>
      <c r="G117" s="78"/>
      <c r="H117" s="6">
        <v>2</v>
      </c>
      <c r="I117" s="79"/>
      <c r="J117" s="116">
        <v>1</v>
      </c>
      <c r="K117" s="79"/>
      <c r="L117" s="6"/>
    </row>
    <row r="118" spans="1:12" ht="13.5" customHeight="1" x14ac:dyDescent="0.15">
      <c r="A118" s="273"/>
      <c r="B118" s="278"/>
      <c r="C118" s="279"/>
      <c r="D118" s="279"/>
      <c r="E118" s="280"/>
      <c r="F118" s="152" t="s">
        <v>108</v>
      </c>
      <c r="G118" s="153"/>
      <c r="H118" s="11">
        <v>2</v>
      </c>
      <c r="I118" s="154"/>
      <c r="J118" s="154">
        <v>1</v>
      </c>
      <c r="K118" s="154"/>
      <c r="L118" s="6"/>
    </row>
    <row r="119" spans="1:12" ht="13.5" customHeight="1" x14ac:dyDescent="0.15">
      <c r="A119" s="273"/>
      <c r="B119" s="278"/>
      <c r="C119" s="279"/>
      <c r="D119" s="279"/>
      <c r="E119" s="280"/>
      <c r="F119" s="152" t="s">
        <v>788</v>
      </c>
      <c r="G119" s="153"/>
      <c r="H119" s="11">
        <v>2</v>
      </c>
      <c r="I119" s="154"/>
      <c r="J119" s="154">
        <v>1</v>
      </c>
      <c r="K119" s="154"/>
      <c r="L119" s="6"/>
    </row>
    <row r="120" spans="1:12" ht="13.5" customHeight="1" x14ac:dyDescent="0.15">
      <c r="A120" s="273"/>
      <c r="B120" s="278"/>
      <c r="C120" s="279"/>
      <c r="D120" s="279"/>
      <c r="E120" s="280"/>
      <c r="F120" s="152" t="s">
        <v>802</v>
      </c>
      <c r="G120" s="153"/>
      <c r="H120" s="11">
        <v>3</v>
      </c>
      <c r="I120" s="154"/>
      <c r="J120" s="154">
        <v>1</v>
      </c>
      <c r="K120" s="154"/>
      <c r="L120" s="6"/>
    </row>
    <row r="121" spans="1:12" ht="13.5" customHeight="1" x14ac:dyDescent="0.15">
      <c r="A121" s="273"/>
      <c r="B121" s="278"/>
      <c r="C121" s="279"/>
      <c r="D121" s="279"/>
      <c r="E121" s="280"/>
      <c r="F121" s="152" t="s">
        <v>803</v>
      </c>
      <c r="G121" s="153"/>
      <c r="H121" s="11">
        <v>3</v>
      </c>
      <c r="I121" s="154"/>
      <c r="J121" s="154">
        <v>1</v>
      </c>
      <c r="K121" s="154"/>
      <c r="L121" s="6"/>
    </row>
    <row r="122" spans="1:12" ht="13.5" customHeight="1" x14ac:dyDescent="0.15">
      <c r="A122" s="273"/>
      <c r="B122" s="278"/>
      <c r="C122" s="279"/>
      <c r="D122" s="279"/>
      <c r="E122" s="280"/>
      <c r="F122" s="70" t="s">
        <v>109</v>
      </c>
      <c r="G122" s="78"/>
      <c r="H122" s="6">
        <v>2</v>
      </c>
      <c r="I122" s="79"/>
      <c r="J122" s="116">
        <v>2</v>
      </c>
      <c r="K122" s="79"/>
      <c r="L122" s="6"/>
    </row>
    <row r="123" spans="1:12" ht="13.5" customHeight="1" x14ac:dyDescent="0.15">
      <c r="A123" s="273"/>
      <c r="B123" s="278"/>
      <c r="C123" s="279"/>
      <c r="D123" s="279"/>
      <c r="E123" s="280"/>
      <c r="F123" s="70" t="s">
        <v>359</v>
      </c>
      <c r="G123" s="78"/>
      <c r="H123" s="6">
        <v>3</v>
      </c>
      <c r="I123" s="79"/>
      <c r="J123" s="116">
        <v>2</v>
      </c>
      <c r="K123" s="79"/>
      <c r="L123" s="6"/>
    </row>
    <row r="124" spans="1:12" ht="13.5" customHeight="1" x14ac:dyDescent="0.15">
      <c r="A124" s="273"/>
      <c r="B124" s="278"/>
      <c r="C124" s="279"/>
      <c r="D124" s="279"/>
      <c r="E124" s="280"/>
      <c r="F124" s="70" t="s">
        <v>360</v>
      </c>
      <c r="G124" s="78"/>
      <c r="H124" s="6" t="s">
        <v>56</v>
      </c>
      <c r="I124" s="79"/>
      <c r="J124" s="116">
        <v>2</v>
      </c>
      <c r="K124" s="79"/>
      <c r="L124" s="6"/>
    </row>
    <row r="125" spans="1:12" ht="13.5" customHeight="1" x14ac:dyDescent="0.15">
      <c r="A125" s="273"/>
      <c r="B125" s="278"/>
      <c r="C125" s="279"/>
      <c r="D125" s="279"/>
      <c r="E125" s="280"/>
      <c r="F125" s="70" t="s">
        <v>361</v>
      </c>
      <c r="G125" s="78"/>
      <c r="H125" s="6">
        <v>3</v>
      </c>
      <c r="I125" s="79"/>
      <c r="J125" s="116">
        <v>2</v>
      </c>
      <c r="K125" s="79"/>
      <c r="L125" s="6"/>
    </row>
    <row r="126" spans="1:12" ht="13.5" customHeight="1" x14ac:dyDescent="0.15">
      <c r="A126" s="273"/>
      <c r="B126" s="278"/>
      <c r="C126" s="279"/>
      <c r="D126" s="279"/>
      <c r="E126" s="280"/>
      <c r="F126" s="70" t="s">
        <v>923</v>
      </c>
      <c r="G126" s="78"/>
      <c r="H126" s="6">
        <v>1</v>
      </c>
      <c r="I126" s="79"/>
      <c r="J126" s="116">
        <v>2</v>
      </c>
      <c r="K126" s="79"/>
      <c r="L126" s="6"/>
    </row>
    <row r="127" spans="1:12" ht="13.5" customHeight="1" x14ac:dyDescent="0.15">
      <c r="A127" s="273"/>
      <c r="B127" s="278"/>
      <c r="C127" s="279"/>
      <c r="D127" s="279"/>
      <c r="E127" s="280"/>
      <c r="F127" s="70" t="s">
        <v>362</v>
      </c>
      <c r="G127" s="78"/>
      <c r="H127" s="6">
        <v>1</v>
      </c>
      <c r="I127" s="79"/>
      <c r="J127" s="116">
        <v>2</v>
      </c>
      <c r="K127" s="79"/>
      <c r="L127" s="6"/>
    </row>
    <row r="128" spans="1:12" ht="13.5" customHeight="1" x14ac:dyDescent="0.15">
      <c r="A128" s="273"/>
      <c r="B128" s="278"/>
      <c r="C128" s="279"/>
      <c r="D128" s="279"/>
      <c r="E128" s="280"/>
      <c r="F128" s="70" t="s">
        <v>363</v>
      </c>
      <c r="G128" s="78"/>
      <c r="H128" s="6">
        <v>2</v>
      </c>
      <c r="I128" s="79"/>
      <c r="J128" s="116">
        <v>2</v>
      </c>
      <c r="K128" s="79"/>
      <c r="L128" s="6"/>
    </row>
    <row r="129" spans="1:12" ht="13.5" customHeight="1" x14ac:dyDescent="0.15">
      <c r="A129" s="273"/>
      <c r="B129" s="278"/>
      <c r="C129" s="279"/>
      <c r="D129" s="279"/>
      <c r="E129" s="280"/>
      <c r="F129" s="70" t="s">
        <v>364</v>
      </c>
      <c r="G129" s="78"/>
      <c r="H129" s="6">
        <v>1</v>
      </c>
      <c r="I129" s="79"/>
      <c r="J129" s="116">
        <v>2</v>
      </c>
      <c r="K129" s="79"/>
      <c r="L129" s="6"/>
    </row>
    <row r="130" spans="1:12" ht="13.5" customHeight="1" x14ac:dyDescent="0.15">
      <c r="A130" s="273"/>
      <c r="B130" s="278"/>
      <c r="C130" s="279"/>
      <c r="D130" s="279"/>
      <c r="E130" s="280"/>
      <c r="F130" s="70" t="s">
        <v>365</v>
      </c>
      <c r="G130" s="78"/>
      <c r="H130" s="6">
        <v>1</v>
      </c>
      <c r="I130" s="79"/>
      <c r="J130" s="116">
        <v>2</v>
      </c>
      <c r="K130" s="79"/>
      <c r="L130" s="6"/>
    </row>
    <row r="131" spans="1:12" ht="13.5" customHeight="1" x14ac:dyDescent="0.15">
      <c r="A131" s="273"/>
      <c r="B131" s="278"/>
      <c r="C131" s="279"/>
      <c r="D131" s="279"/>
      <c r="E131" s="280"/>
      <c r="F131" s="70" t="s">
        <v>366</v>
      </c>
      <c r="G131" s="78"/>
      <c r="H131" s="6">
        <v>2</v>
      </c>
      <c r="I131" s="79"/>
      <c r="J131" s="116">
        <v>2</v>
      </c>
      <c r="K131" s="79"/>
      <c r="L131" s="6"/>
    </row>
    <row r="132" spans="1:12" ht="13.5" customHeight="1" x14ac:dyDescent="0.15">
      <c r="A132" s="273"/>
      <c r="B132" s="278"/>
      <c r="C132" s="279"/>
      <c r="D132" s="279"/>
      <c r="E132" s="280"/>
      <c r="F132" s="70" t="s">
        <v>367</v>
      </c>
      <c r="G132" s="78"/>
      <c r="H132" s="6">
        <v>3</v>
      </c>
      <c r="I132" s="79"/>
      <c r="J132" s="116">
        <v>2</v>
      </c>
      <c r="K132" s="79"/>
      <c r="L132" s="6"/>
    </row>
    <row r="133" spans="1:12" ht="13.5" customHeight="1" x14ac:dyDescent="0.15">
      <c r="A133" s="273"/>
      <c r="B133" s="278"/>
      <c r="C133" s="279"/>
      <c r="D133" s="279"/>
      <c r="E133" s="280"/>
      <c r="F133" s="70" t="s">
        <v>368</v>
      </c>
      <c r="G133" s="78"/>
      <c r="H133" s="6">
        <v>2</v>
      </c>
      <c r="I133" s="79"/>
      <c r="J133" s="116">
        <v>2</v>
      </c>
      <c r="K133" s="79"/>
      <c r="L133" s="6"/>
    </row>
    <row r="134" spans="1:12" ht="13.5" customHeight="1" x14ac:dyDescent="0.15">
      <c r="A134" s="273"/>
      <c r="B134" s="278"/>
      <c r="C134" s="279"/>
      <c r="D134" s="279"/>
      <c r="E134" s="280"/>
      <c r="F134" s="70" t="s">
        <v>369</v>
      </c>
      <c r="G134" s="78"/>
      <c r="H134" s="6">
        <v>2</v>
      </c>
      <c r="I134" s="79"/>
      <c r="J134" s="116">
        <v>2</v>
      </c>
      <c r="K134" s="79"/>
      <c r="L134" s="6"/>
    </row>
    <row r="135" spans="1:12" ht="13.5" customHeight="1" x14ac:dyDescent="0.15">
      <c r="A135" s="273"/>
      <c r="B135" s="278"/>
      <c r="C135" s="279"/>
      <c r="D135" s="279"/>
      <c r="E135" s="280"/>
      <c r="F135" s="70" t="s">
        <v>896</v>
      </c>
      <c r="G135" s="78"/>
      <c r="H135" s="6">
        <v>1</v>
      </c>
      <c r="I135" s="79"/>
      <c r="J135" s="116">
        <v>2</v>
      </c>
      <c r="K135" s="79"/>
      <c r="L135" s="6"/>
    </row>
    <row r="136" spans="1:12" ht="13.5" customHeight="1" x14ac:dyDescent="0.15">
      <c r="A136" s="273"/>
      <c r="B136" s="278"/>
      <c r="C136" s="279"/>
      <c r="D136" s="279"/>
      <c r="E136" s="280"/>
      <c r="F136" s="70" t="s">
        <v>285</v>
      </c>
      <c r="G136" s="78"/>
      <c r="H136" s="6">
        <v>1</v>
      </c>
      <c r="I136" s="79"/>
      <c r="J136" s="116">
        <v>2</v>
      </c>
      <c r="K136" s="79"/>
      <c r="L136" s="6"/>
    </row>
    <row r="137" spans="1:12" ht="13.5" customHeight="1" x14ac:dyDescent="0.15">
      <c r="A137" s="273"/>
      <c r="B137" s="278"/>
      <c r="C137" s="279"/>
      <c r="D137" s="279"/>
      <c r="E137" s="280"/>
      <c r="F137" s="70" t="s">
        <v>286</v>
      </c>
      <c r="G137" s="78"/>
      <c r="H137" s="6">
        <v>1</v>
      </c>
      <c r="I137" s="79"/>
      <c r="J137" s="116">
        <v>2</v>
      </c>
      <c r="K137" s="79"/>
      <c r="L137" s="6"/>
    </row>
    <row r="138" spans="1:12" s="9" customFormat="1" ht="13.5" customHeight="1" x14ac:dyDescent="0.15">
      <c r="A138" s="273"/>
      <c r="B138" s="281"/>
      <c r="C138" s="282"/>
      <c r="D138" s="282"/>
      <c r="E138" s="283"/>
      <c r="F138" s="321" t="s">
        <v>850</v>
      </c>
      <c r="G138" s="322"/>
      <c r="H138" s="14"/>
      <c r="I138" s="13">
        <f>SUM(I93:I137)</f>
        <v>0</v>
      </c>
      <c r="J138" s="13">
        <f>SUM(J93:J137)</f>
        <v>84</v>
      </c>
      <c r="K138" s="13">
        <f>SUM(K93:K137)</f>
        <v>0</v>
      </c>
      <c r="L138" s="14" t="s">
        <v>7</v>
      </c>
    </row>
    <row r="139" spans="1:12" ht="13.5" customHeight="1" x14ac:dyDescent="0.15">
      <c r="A139" s="273"/>
      <c r="B139" s="278" t="s">
        <v>839</v>
      </c>
      <c r="C139" s="279"/>
      <c r="D139" s="279"/>
      <c r="E139" s="280"/>
      <c r="F139" s="152" t="s">
        <v>137</v>
      </c>
      <c r="G139" s="153"/>
      <c r="H139" s="11">
        <v>1</v>
      </c>
      <c r="I139" s="154"/>
      <c r="J139" s="154">
        <v>2</v>
      </c>
      <c r="K139" s="154"/>
      <c r="L139" s="395" t="s">
        <v>793</v>
      </c>
    </row>
    <row r="140" spans="1:12" ht="13.5" customHeight="1" x14ac:dyDescent="0.15">
      <c r="A140" s="273"/>
      <c r="B140" s="278"/>
      <c r="C140" s="279"/>
      <c r="D140" s="279"/>
      <c r="E140" s="280"/>
      <c r="F140" s="152" t="s">
        <v>138</v>
      </c>
      <c r="G140" s="153"/>
      <c r="H140" s="11">
        <v>1</v>
      </c>
      <c r="I140" s="154"/>
      <c r="J140" s="154">
        <v>2</v>
      </c>
      <c r="K140" s="154"/>
      <c r="L140" s="221"/>
    </row>
    <row r="141" spans="1:12" ht="13.5" customHeight="1" x14ac:dyDescent="0.15">
      <c r="A141" s="273"/>
      <c r="B141" s="278"/>
      <c r="C141" s="279"/>
      <c r="D141" s="279"/>
      <c r="E141" s="280"/>
      <c r="F141" s="147" t="s">
        <v>139</v>
      </c>
      <c r="G141" s="150"/>
      <c r="H141" s="6">
        <v>2</v>
      </c>
      <c r="I141" s="116"/>
      <c r="J141" s="116">
        <v>2</v>
      </c>
      <c r="K141" s="116"/>
      <c r="L141" s="6"/>
    </row>
    <row r="142" spans="1:12" ht="13.5" customHeight="1" x14ac:dyDescent="0.15">
      <c r="A142" s="273"/>
      <c r="B142" s="278"/>
      <c r="C142" s="279"/>
      <c r="D142" s="279"/>
      <c r="E142" s="280"/>
      <c r="F142" s="148" t="s">
        <v>140</v>
      </c>
      <c r="G142" s="149"/>
      <c r="H142" s="6">
        <v>2</v>
      </c>
      <c r="I142" s="116"/>
      <c r="J142" s="116">
        <v>2</v>
      </c>
      <c r="K142" s="116"/>
      <c r="L142" s="6"/>
    </row>
    <row r="143" spans="1:12" ht="13.5" customHeight="1" x14ac:dyDescent="0.15">
      <c r="A143" s="273"/>
      <c r="B143" s="278"/>
      <c r="C143" s="279"/>
      <c r="D143" s="279"/>
      <c r="E143" s="280"/>
      <c r="F143" s="148" t="s">
        <v>141</v>
      </c>
      <c r="G143" s="149"/>
      <c r="H143" s="6">
        <v>2</v>
      </c>
      <c r="I143" s="116"/>
      <c r="J143" s="116">
        <v>2</v>
      </c>
      <c r="K143" s="116"/>
      <c r="L143" s="6"/>
    </row>
    <row r="144" spans="1:12" ht="13.5" customHeight="1" x14ac:dyDescent="0.15">
      <c r="A144" s="273"/>
      <c r="B144" s="278"/>
      <c r="C144" s="279"/>
      <c r="D144" s="279"/>
      <c r="E144" s="280"/>
      <c r="F144" s="147" t="s">
        <v>142</v>
      </c>
      <c r="G144" s="150"/>
      <c r="H144" s="6">
        <v>2</v>
      </c>
      <c r="I144" s="116"/>
      <c r="J144" s="116">
        <v>1</v>
      </c>
      <c r="K144" s="116"/>
      <c r="L144" s="6"/>
    </row>
    <row r="145" spans="1:12" ht="13.5" customHeight="1" x14ac:dyDescent="0.15">
      <c r="A145" s="273"/>
      <c r="B145" s="278"/>
      <c r="C145" s="279"/>
      <c r="D145" s="279"/>
      <c r="E145" s="280"/>
      <c r="F145" s="218" t="s">
        <v>370</v>
      </c>
      <c r="G145" s="219"/>
      <c r="H145" s="7">
        <v>1</v>
      </c>
      <c r="I145" s="118"/>
      <c r="J145" s="118">
        <v>2</v>
      </c>
      <c r="K145" s="118"/>
      <c r="L145" s="7"/>
    </row>
    <row r="146" spans="1:12" ht="13.5" customHeight="1" x14ac:dyDescent="0.15">
      <c r="A146" s="273"/>
      <c r="B146" s="281"/>
      <c r="C146" s="282"/>
      <c r="D146" s="282"/>
      <c r="E146" s="283"/>
      <c r="F146" s="400" t="s">
        <v>24</v>
      </c>
      <c r="G146" s="390"/>
      <c r="H146" s="163"/>
      <c r="I146" s="160">
        <f>SUM(I139:I145)</f>
        <v>0</v>
      </c>
      <c r="J146" s="160">
        <f>SUM(J139:J145)</f>
        <v>13</v>
      </c>
      <c r="K146" s="160">
        <f>SUM(K139:K145)</f>
        <v>0</v>
      </c>
      <c r="L146" s="118" t="s">
        <v>7</v>
      </c>
    </row>
    <row r="147" spans="1:12" ht="13.5" customHeight="1" x14ac:dyDescent="0.15">
      <c r="A147" s="273"/>
      <c r="B147" s="275" t="s">
        <v>69</v>
      </c>
      <c r="C147" s="276"/>
      <c r="D147" s="276"/>
      <c r="E147" s="277"/>
      <c r="F147" s="112" t="s">
        <v>738</v>
      </c>
      <c r="G147" s="78"/>
      <c r="H147" s="6"/>
      <c r="I147" s="79"/>
      <c r="J147" s="79"/>
      <c r="K147" s="79"/>
      <c r="L147" s="6"/>
    </row>
    <row r="148" spans="1:12" ht="13.5" customHeight="1" x14ac:dyDescent="0.15">
      <c r="A148" s="273"/>
      <c r="B148" s="278"/>
      <c r="C148" s="279"/>
      <c r="D148" s="279"/>
      <c r="E148" s="280"/>
      <c r="F148" s="72"/>
      <c r="G148" s="75"/>
      <c r="H148" s="7"/>
      <c r="I148" s="80"/>
      <c r="J148" s="80"/>
      <c r="K148" s="80"/>
      <c r="L148" s="6"/>
    </row>
    <row r="149" spans="1:12" ht="13.5" customHeight="1" x14ac:dyDescent="0.15">
      <c r="A149" s="273"/>
      <c r="B149" s="281"/>
      <c r="C149" s="282"/>
      <c r="D149" s="282"/>
      <c r="E149" s="283"/>
      <c r="F149" s="286" t="s">
        <v>786</v>
      </c>
      <c r="G149" s="324"/>
      <c r="H149" s="7"/>
      <c r="I149" s="80">
        <f>SUM(I147:I148)</f>
        <v>0</v>
      </c>
      <c r="J149" s="80">
        <f t="shared" ref="J149:K149" si="12">SUM(J147:J148)</f>
        <v>0</v>
      </c>
      <c r="K149" s="80">
        <f t="shared" si="12"/>
        <v>0</v>
      </c>
      <c r="L149" s="5" t="s">
        <v>7</v>
      </c>
    </row>
    <row r="150" spans="1:12" ht="13.5" customHeight="1" x14ac:dyDescent="0.15">
      <c r="A150" s="273"/>
      <c r="B150" s="378" t="s">
        <v>70</v>
      </c>
      <c r="C150" s="379"/>
      <c r="D150" s="379"/>
      <c r="E150" s="380"/>
      <c r="F150" s="74" t="s">
        <v>70</v>
      </c>
      <c r="G150" s="47"/>
      <c r="H150" s="6">
        <v>4</v>
      </c>
      <c r="I150" s="79">
        <v>5</v>
      </c>
      <c r="J150" s="79"/>
      <c r="K150" s="79"/>
      <c r="L150" s="5"/>
    </row>
    <row r="151" spans="1:12" ht="13.5" customHeight="1" thickBot="1" x14ac:dyDescent="0.2">
      <c r="A151" s="274"/>
      <c r="B151" s="387"/>
      <c r="C151" s="388"/>
      <c r="D151" s="388"/>
      <c r="E151" s="389"/>
      <c r="F151" s="321" t="s">
        <v>145</v>
      </c>
      <c r="G151" s="322"/>
      <c r="H151" s="14"/>
      <c r="I151" s="13">
        <f>SUM(I150)</f>
        <v>5</v>
      </c>
      <c r="J151" s="13">
        <f t="shared" ref="J151:K151" si="13">SUM(J150)</f>
        <v>0</v>
      </c>
      <c r="K151" s="13">
        <f t="shared" si="13"/>
        <v>0</v>
      </c>
      <c r="L151" s="16" t="s">
        <v>7</v>
      </c>
    </row>
    <row r="152" spans="1:12" ht="18" customHeight="1" thickTop="1" x14ac:dyDescent="0.15">
      <c r="A152" s="367" t="s">
        <v>925</v>
      </c>
      <c r="B152" s="368"/>
      <c r="C152" s="368"/>
      <c r="D152" s="368"/>
      <c r="E152" s="368"/>
      <c r="F152" s="368"/>
      <c r="G152" s="369"/>
      <c r="H152" s="165"/>
      <c r="I152" s="166">
        <f>SUM(I15,I24,I28,I32,I35,I41,I44,I52,I62,I75,I79,I84,I92,I138,I146,I149,I151)</f>
        <v>77</v>
      </c>
      <c r="J152" s="166">
        <f>SUM(J15,J24,J28,J32,J35,J41,J44,J52,J62,J75,J79,J84,J92,J138,J146,J149,J151)</f>
        <v>134</v>
      </c>
      <c r="K152" s="166">
        <f>SUM(K15,K24,K28,K32,K35,K41,K44,K52,K62,K75,K79,K84,K92,K138,K146,K149,K151)</f>
        <v>0</v>
      </c>
      <c r="L152" s="17"/>
    </row>
    <row r="153" spans="1:12" ht="15" customHeight="1" x14ac:dyDescent="0.15">
      <c r="A153" s="370" t="s">
        <v>51</v>
      </c>
      <c r="B153" s="371"/>
      <c r="C153" s="371"/>
      <c r="D153" s="371"/>
      <c r="E153" s="371"/>
      <c r="F153" s="371"/>
      <c r="G153" s="371"/>
      <c r="H153" s="371"/>
      <c r="I153" s="371"/>
      <c r="J153" s="371"/>
      <c r="K153" s="371"/>
      <c r="L153" s="372"/>
    </row>
    <row r="154" spans="1:12" x14ac:dyDescent="0.15">
      <c r="A154" s="373" t="s">
        <v>59</v>
      </c>
      <c r="B154" s="374"/>
      <c r="C154" s="374"/>
      <c r="D154" s="374"/>
      <c r="E154" s="374"/>
      <c r="F154" s="374"/>
      <c r="G154" s="374"/>
      <c r="H154" s="374"/>
      <c r="I154" s="374"/>
      <c r="J154" s="374"/>
      <c r="K154" s="374"/>
      <c r="L154" s="21"/>
    </row>
    <row r="155" spans="1:12" x14ac:dyDescent="0.15">
      <c r="A155" s="350" t="s">
        <v>676</v>
      </c>
      <c r="B155" s="351"/>
      <c r="C155" s="351"/>
      <c r="D155" s="351"/>
      <c r="E155" s="351"/>
      <c r="F155" s="351"/>
      <c r="G155" s="351"/>
      <c r="H155" s="351"/>
      <c r="I155" s="351"/>
      <c r="J155" s="351"/>
      <c r="K155" s="351"/>
      <c r="L155" s="354"/>
    </row>
    <row r="156" spans="1:12" ht="13.5" customHeight="1" x14ac:dyDescent="0.15">
      <c r="A156" s="51" t="s">
        <v>63</v>
      </c>
      <c r="B156" s="53"/>
      <c r="C156" s="53"/>
      <c r="D156" s="53"/>
      <c r="E156" s="53"/>
      <c r="F156" s="53"/>
      <c r="G156" s="53"/>
      <c r="H156" s="94"/>
      <c r="I156" s="53"/>
      <c r="J156" s="53"/>
      <c r="K156" s="53"/>
      <c r="L156" s="54"/>
    </row>
    <row r="157" spans="1:12" x14ac:dyDescent="0.15">
      <c r="A157" s="350" t="s">
        <v>148</v>
      </c>
      <c r="B157" s="351"/>
      <c r="C157" s="351"/>
      <c r="D157" s="351"/>
      <c r="E157" s="351"/>
      <c r="F157" s="351"/>
      <c r="G157" s="351"/>
      <c r="H157" s="351"/>
      <c r="I157" s="351"/>
      <c r="J157" s="351"/>
      <c r="K157" s="351"/>
      <c r="L157" s="354"/>
    </row>
    <row r="158" spans="1:12" x14ac:dyDescent="0.15">
      <c r="A158" s="51"/>
      <c r="B158" s="69"/>
      <c r="C158" s="69"/>
      <c r="D158" s="69"/>
      <c r="E158" s="69"/>
      <c r="F158" s="69"/>
      <c r="G158" s="69"/>
      <c r="H158" s="95"/>
      <c r="I158" s="69"/>
      <c r="J158" s="69"/>
      <c r="K158" s="69"/>
      <c r="L158" s="22"/>
    </row>
    <row r="159" spans="1:12" x14ac:dyDescent="0.15">
      <c r="A159" s="51" t="s">
        <v>264</v>
      </c>
      <c r="B159" s="69"/>
      <c r="C159" s="69"/>
      <c r="D159" s="69"/>
      <c r="E159" s="69"/>
      <c r="F159" s="69"/>
      <c r="G159" s="69"/>
      <c r="H159" s="95"/>
      <c r="I159" s="69"/>
      <c r="J159" s="69"/>
      <c r="K159" s="69"/>
      <c r="L159" s="22"/>
    </row>
    <row r="160" spans="1:12" x14ac:dyDescent="0.15">
      <c r="A160" s="51" t="s">
        <v>62</v>
      </c>
      <c r="B160" s="69"/>
      <c r="C160" s="69"/>
      <c r="D160" s="69"/>
      <c r="E160" s="69"/>
      <c r="F160" s="69"/>
      <c r="G160" s="69"/>
      <c r="H160" s="95"/>
      <c r="I160" s="69"/>
      <c r="J160" s="69"/>
      <c r="K160" s="69"/>
      <c r="L160" s="22"/>
    </row>
    <row r="161" spans="1:12" x14ac:dyDescent="0.15">
      <c r="A161" s="51" t="s">
        <v>757</v>
      </c>
      <c r="B161" s="69"/>
      <c r="C161" s="69"/>
      <c r="D161" s="69"/>
      <c r="E161" s="69"/>
      <c r="F161" s="69"/>
      <c r="G161" s="69"/>
      <c r="H161" s="95"/>
      <c r="I161" s="69"/>
      <c r="J161" s="69"/>
      <c r="K161" s="69"/>
      <c r="L161" s="22"/>
    </row>
    <row r="162" spans="1:12" x14ac:dyDescent="0.15">
      <c r="A162" s="51" t="s">
        <v>754</v>
      </c>
      <c r="B162" s="69"/>
      <c r="C162" s="69"/>
      <c r="D162" s="69"/>
      <c r="E162" s="69"/>
      <c r="F162" s="69"/>
      <c r="G162" s="69"/>
      <c r="H162" s="95"/>
      <c r="I162" s="69"/>
      <c r="J162" s="69"/>
      <c r="K162" s="69"/>
      <c r="L162" s="22"/>
    </row>
    <row r="163" spans="1:12" x14ac:dyDescent="0.15">
      <c r="A163" s="51" t="s">
        <v>755</v>
      </c>
      <c r="B163" s="69"/>
      <c r="C163" s="69"/>
      <c r="D163" s="69"/>
      <c r="E163" s="69"/>
      <c r="F163" s="69"/>
      <c r="G163" s="69"/>
      <c r="H163" s="95"/>
      <c r="I163" s="69"/>
      <c r="J163" s="69"/>
      <c r="K163" s="69"/>
      <c r="L163" s="22"/>
    </row>
    <row r="164" spans="1:12" x14ac:dyDescent="0.15">
      <c r="A164" s="51" t="s">
        <v>756</v>
      </c>
      <c r="B164" s="69"/>
      <c r="C164" s="69"/>
      <c r="D164" s="69"/>
      <c r="E164" s="69"/>
      <c r="F164" s="69"/>
      <c r="G164" s="69"/>
      <c r="H164" s="95"/>
      <c r="I164" s="69"/>
      <c r="J164" s="69"/>
      <c r="K164" s="69"/>
      <c r="L164" s="22"/>
    </row>
    <row r="165" spans="1:12" x14ac:dyDescent="0.15">
      <c r="A165" s="51" t="s">
        <v>753</v>
      </c>
      <c r="B165" s="69"/>
      <c r="C165" s="69"/>
      <c r="D165" s="69"/>
      <c r="E165" s="69"/>
      <c r="F165" s="69"/>
      <c r="G165" s="69"/>
      <c r="H165" s="95"/>
      <c r="I165" s="69"/>
      <c r="J165" s="69"/>
      <c r="K165" s="69"/>
      <c r="L165" s="22"/>
    </row>
    <row r="166" spans="1:12" x14ac:dyDescent="0.15">
      <c r="A166" s="51"/>
      <c r="B166" s="69"/>
      <c r="C166" s="69"/>
      <c r="D166" s="69"/>
      <c r="E166" s="69"/>
      <c r="F166" s="69"/>
      <c r="G166" s="69"/>
      <c r="H166" s="95"/>
      <c r="I166" s="69"/>
      <c r="J166" s="69"/>
      <c r="K166" s="69"/>
      <c r="L166" s="22"/>
    </row>
    <row r="167" spans="1:12" x14ac:dyDescent="0.15">
      <c r="A167" s="51" t="s">
        <v>265</v>
      </c>
      <c r="B167" s="69"/>
      <c r="C167" s="69"/>
      <c r="D167" s="69"/>
      <c r="E167" s="69"/>
      <c r="F167" s="69"/>
      <c r="G167" s="69"/>
      <c r="H167" s="95"/>
      <c r="I167" s="69"/>
      <c r="J167" s="69"/>
      <c r="K167" s="69"/>
      <c r="L167" s="22"/>
    </row>
    <row r="168" spans="1:12" x14ac:dyDescent="0.15">
      <c r="A168" s="51" t="s">
        <v>60</v>
      </c>
      <c r="B168" s="69"/>
      <c r="C168" s="69"/>
      <c r="D168" s="69"/>
      <c r="E168" s="69"/>
      <c r="F168" s="69"/>
      <c r="G168" s="69"/>
      <c r="H168" s="95"/>
      <c r="I168" s="69"/>
      <c r="J168" s="69"/>
      <c r="K168" s="69"/>
      <c r="L168" s="22"/>
    </row>
    <row r="169" spans="1:12" x14ac:dyDescent="0.15">
      <c r="A169" s="68"/>
      <c r="B169" s="69"/>
      <c r="C169" s="69"/>
      <c r="D169" s="69"/>
      <c r="E169" s="69"/>
      <c r="F169" s="69"/>
      <c r="G169" s="69"/>
      <c r="H169" s="95"/>
      <c r="I169" s="69"/>
      <c r="J169" s="69"/>
      <c r="K169" s="69"/>
      <c r="L169" s="22"/>
    </row>
    <row r="170" spans="1:12" x14ac:dyDescent="0.15">
      <c r="A170" s="51" t="s">
        <v>64</v>
      </c>
      <c r="B170" s="111"/>
      <c r="C170" s="111"/>
      <c r="D170" s="111"/>
      <c r="E170" s="111"/>
      <c r="F170" s="111"/>
      <c r="G170" s="111"/>
      <c r="H170" s="95"/>
      <c r="I170" s="111"/>
      <c r="J170" s="111"/>
      <c r="K170" s="111"/>
      <c r="L170" s="124"/>
    </row>
    <row r="171" spans="1:12" ht="13.5" customHeight="1" x14ac:dyDescent="0.15">
      <c r="A171" s="178" t="s">
        <v>847</v>
      </c>
      <c r="B171" s="122"/>
      <c r="C171" s="122"/>
      <c r="D171" s="122"/>
      <c r="E171" s="122"/>
      <c r="F171" s="122"/>
      <c r="G171" s="122"/>
      <c r="H171" s="96"/>
      <c r="I171" s="122"/>
      <c r="J171" s="122"/>
      <c r="K171" s="122"/>
      <c r="L171" s="125"/>
    </row>
    <row r="172" spans="1:12" x14ac:dyDescent="0.15">
      <c r="A172" s="51"/>
      <c r="B172" s="111"/>
      <c r="C172" s="111"/>
      <c r="D172" s="111"/>
      <c r="E172" s="111"/>
      <c r="F172" s="111"/>
      <c r="G172" s="111"/>
      <c r="H172" s="95"/>
      <c r="I172" s="111"/>
      <c r="J172" s="111"/>
      <c r="K172" s="111"/>
      <c r="L172" s="124"/>
    </row>
    <row r="173" spans="1:12" x14ac:dyDescent="0.15">
      <c r="A173" s="51" t="s">
        <v>848</v>
      </c>
      <c r="B173" s="111"/>
      <c r="C173" s="111"/>
      <c r="D173" s="111"/>
      <c r="E173" s="111"/>
      <c r="F173" s="111"/>
      <c r="G173" s="111"/>
      <c r="H173" s="95"/>
      <c r="I173" s="111"/>
      <c r="J173" s="111"/>
      <c r="K173" s="111"/>
      <c r="L173" s="124"/>
    </row>
    <row r="174" spans="1:12" x14ac:dyDescent="0.15">
      <c r="A174" s="51" t="s">
        <v>849</v>
      </c>
      <c r="B174" s="111"/>
      <c r="C174" s="111"/>
      <c r="D174" s="111"/>
      <c r="E174" s="111"/>
      <c r="F174" s="111"/>
      <c r="G174" s="111"/>
      <c r="H174" s="95"/>
      <c r="I174" s="111"/>
      <c r="J174" s="111"/>
      <c r="K174" s="111"/>
      <c r="L174" s="124"/>
    </row>
    <row r="175" spans="1:12" x14ac:dyDescent="0.15">
      <c r="A175" s="51" t="s">
        <v>153</v>
      </c>
      <c r="B175" s="111"/>
      <c r="C175" s="111"/>
      <c r="D175" s="111"/>
      <c r="E175" s="111"/>
      <c r="F175" s="111"/>
      <c r="G175" s="111"/>
      <c r="H175" s="95"/>
      <c r="I175" s="111"/>
      <c r="J175" s="111"/>
      <c r="K175" s="111"/>
      <c r="L175" s="124"/>
    </row>
    <row r="176" spans="1:12" x14ac:dyDescent="0.15">
      <c r="A176" s="51" t="s">
        <v>677</v>
      </c>
      <c r="B176" s="111"/>
      <c r="C176" s="111"/>
      <c r="D176" s="111"/>
      <c r="E176" s="111"/>
      <c r="F176" s="111"/>
      <c r="G176" s="111"/>
      <c r="H176" s="95"/>
      <c r="I176" s="111"/>
      <c r="J176" s="111"/>
      <c r="K176" s="111"/>
      <c r="L176" s="124"/>
    </row>
    <row r="177" spans="1:16" x14ac:dyDescent="0.15">
      <c r="A177" s="51" t="s">
        <v>156</v>
      </c>
      <c r="B177" s="111"/>
      <c r="C177" s="111"/>
      <c r="D177" s="111"/>
      <c r="E177" s="111"/>
      <c r="F177" s="111"/>
      <c r="G177" s="111"/>
      <c r="H177" s="95"/>
      <c r="I177" s="111"/>
      <c r="J177" s="111"/>
      <c r="K177" s="111"/>
      <c r="L177" s="124"/>
    </row>
    <row r="178" spans="1:16" x14ac:dyDescent="0.15">
      <c r="A178" s="51"/>
      <c r="B178" s="111"/>
      <c r="C178" s="111"/>
      <c r="D178" s="111"/>
      <c r="E178" s="111"/>
      <c r="F178" s="111"/>
      <c r="G178" s="111"/>
      <c r="H178" s="95"/>
      <c r="I178" s="111"/>
      <c r="J178" s="111"/>
      <c r="K178" s="111"/>
      <c r="L178" s="124"/>
    </row>
    <row r="179" spans="1:16" x14ac:dyDescent="0.15">
      <c r="A179" s="51" t="s">
        <v>813</v>
      </c>
      <c r="B179" s="111"/>
      <c r="C179" s="111"/>
      <c r="D179" s="111"/>
      <c r="E179" s="111"/>
      <c r="F179" s="111"/>
      <c r="G179" s="111"/>
      <c r="H179" s="95"/>
      <c r="I179" s="111"/>
      <c r="J179" s="111"/>
      <c r="K179" s="111"/>
      <c r="L179" s="124"/>
    </row>
    <row r="180" spans="1:16" s="15" customFormat="1" ht="12" customHeight="1" x14ac:dyDescent="0.15">
      <c r="A180" s="392" t="s">
        <v>897</v>
      </c>
      <c r="B180" s="393"/>
      <c r="C180" s="393"/>
      <c r="D180" s="393"/>
      <c r="E180" s="393"/>
      <c r="F180" s="393"/>
      <c r="G180" s="393"/>
      <c r="H180" s="393"/>
      <c r="I180" s="393"/>
      <c r="J180" s="393"/>
      <c r="K180" s="393"/>
      <c r="L180" s="394"/>
      <c r="M180" s="102"/>
      <c r="N180" s="102"/>
      <c r="O180" s="102"/>
      <c r="P180" s="102"/>
    </row>
    <row r="181" spans="1:16" s="15" customFormat="1" ht="12" customHeight="1" x14ac:dyDescent="0.15">
      <c r="A181" s="392"/>
      <c r="B181" s="393"/>
      <c r="C181" s="393"/>
      <c r="D181" s="393"/>
      <c r="E181" s="393"/>
      <c r="F181" s="393"/>
      <c r="G181" s="393"/>
      <c r="H181" s="393"/>
      <c r="I181" s="393"/>
      <c r="J181" s="393"/>
      <c r="K181" s="393"/>
      <c r="L181" s="394"/>
      <c r="M181" s="102"/>
      <c r="N181" s="102"/>
      <c r="O181" s="102"/>
      <c r="P181" s="102"/>
    </row>
    <row r="182" spans="1:16" x14ac:dyDescent="0.15">
      <c r="A182" s="51" t="s">
        <v>258</v>
      </c>
      <c r="B182" s="111"/>
      <c r="C182" s="111"/>
      <c r="D182" s="111"/>
      <c r="E182" s="111"/>
      <c r="F182" s="111"/>
      <c r="G182" s="111"/>
      <c r="H182" s="95"/>
      <c r="I182" s="111"/>
      <c r="J182" s="111"/>
      <c r="K182" s="111"/>
      <c r="L182" s="124"/>
    </row>
    <row r="183" spans="1:16" x14ac:dyDescent="0.15">
      <c r="A183" s="51" t="s">
        <v>259</v>
      </c>
      <c r="B183" s="111"/>
      <c r="C183" s="111"/>
      <c r="D183" s="111"/>
      <c r="E183" s="111"/>
      <c r="F183" s="111"/>
      <c r="G183" s="111"/>
      <c r="H183" s="95"/>
      <c r="I183" s="111"/>
      <c r="J183" s="111"/>
      <c r="K183" s="111"/>
      <c r="L183" s="124"/>
    </row>
    <row r="184" spans="1:16" s="15" customFormat="1" ht="12" customHeight="1" x14ac:dyDescent="0.15">
      <c r="A184" s="397"/>
      <c r="B184" s="398"/>
      <c r="C184" s="398"/>
      <c r="D184" s="398"/>
      <c r="E184" s="398"/>
      <c r="F184" s="398"/>
      <c r="G184" s="398"/>
      <c r="H184" s="398"/>
      <c r="I184" s="398"/>
      <c r="J184" s="398"/>
      <c r="K184" s="398"/>
      <c r="L184" s="399"/>
    </row>
    <row r="185" spans="1:16" s="15" customFormat="1" ht="12" customHeight="1" x14ac:dyDescent="0.15">
      <c r="A185" s="51" t="s">
        <v>737</v>
      </c>
      <c r="B185" s="129"/>
      <c r="C185" s="129"/>
      <c r="D185" s="129"/>
      <c r="E185" s="129"/>
      <c r="F185" s="129"/>
      <c r="G185" s="129"/>
      <c r="H185" s="129"/>
      <c r="I185" s="129"/>
      <c r="J185" s="129"/>
      <c r="K185" s="129"/>
      <c r="L185" s="130"/>
    </row>
    <row r="186" spans="1:16" s="15" customFormat="1" ht="12" customHeight="1" x14ac:dyDescent="0.15">
      <c r="A186" s="51"/>
      <c r="B186" s="129"/>
      <c r="C186" s="129"/>
      <c r="D186" s="129"/>
      <c r="E186" s="129"/>
      <c r="F186" s="129"/>
      <c r="G186" s="129"/>
      <c r="H186" s="129"/>
      <c r="I186" s="129"/>
      <c r="J186" s="129"/>
      <c r="K186" s="129"/>
      <c r="L186" s="130"/>
    </row>
    <row r="187" spans="1:16" s="15" customFormat="1" ht="12" customHeight="1" x14ac:dyDescent="0.15">
      <c r="A187" s="51"/>
      <c r="B187" s="129"/>
      <c r="C187" s="129"/>
      <c r="D187" s="129"/>
      <c r="E187" s="129"/>
      <c r="F187" s="129"/>
      <c r="G187" s="129"/>
      <c r="H187" s="129"/>
      <c r="I187" s="129"/>
      <c r="J187" s="129"/>
      <c r="K187" s="129"/>
      <c r="L187" s="130"/>
    </row>
    <row r="188" spans="1:16" s="15" customFormat="1" ht="12" customHeight="1" x14ac:dyDescent="0.15">
      <c r="A188" s="51"/>
      <c r="B188" s="129"/>
      <c r="C188" s="129"/>
      <c r="D188" s="129"/>
      <c r="E188" s="129"/>
      <c r="F188" s="129"/>
      <c r="G188" s="129"/>
      <c r="H188" s="129"/>
      <c r="I188" s="129"/>
      <c r="J188" s="129"/>
      <c r="K188" s="129"/>
      <c r="L188" s="130"/>
    </row>
    <row r="189" spans="1:16" s="15" customFormat="1" ht="12" customHeight="1" x14ac:dyDescent="0.15">
      <c r="A189" s="51"/>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131"/>
      <c r="B191" s="129"/>
      <c r="C191" s="129"/>
      <c r="D191" s="129"/>
      <c r="E191" s="129"/>
      <c r="F191" s="129"/>
      <c r="G191" s="129"/>
      <c r="H191" s="129"/>
      <c r="I191" s="129"/>
      <c r="J191" s="129"/>
      <c r="K191" s="129"/>
      <c r="L191" s="130"/>
    </row>
    <row r="192" spans="1:16" s="12" customFormat="1" ht="13.5" customHeight="1" x14ac:dyDescent="0.15">
      <c r="A192" s="131"/>
      <c r="B192" s="129"/>
      <c r="C192" s="129"/>
      <c r="D192" s="129"/>
      <c r="E192" s="129"/>
      <c r="F192" s="129"/>
      <c r="G192" s="129"/>
      <c r="H192" s="129"/>
      <c r="I192" s="129"/>
      <c r="J192" s="129"/>
      <c r="K192" s="129"/>
      <c r="L192" s="130"/>
    </row>
    <row r="193" spans="1:12" s="12" customFormat="1" x14ac:dyDescent="0.15">
      <c r="A193" s="131"/>
      <c r="B193" s="129"/>
      <c r="C193" s="129"/>
      <c r="D193" s="129"/>
      <c r="E193" s="129"/>
      <c r="F193" s="129"/>
      <c r="G193" s="129"/>
      <c r="H193" s="129"/>
      <c r="I193" s="129"/>
      <c r="J193" s="129"/>
      <c r="K193" s="129"/>
      <c r="L193" s="130"/>
    </row>
    <row r="194" spans="1:12" s="12" customFormat="1" x14ac:dyDescent="0.15">
      <c r="A194" s="131"/>
      <c r="B194" s="129"/>
      <c r="C194" s="129"/>
      <c r="D194" s="129"/>
      <c r="E194" s="129"/>
      <c r="F194" s="129"/>
      <c r="G194" s="129"/>
      <c r="H194" s="129"/>
      <c r="I194" s="129"/>
      <c r="J194" s="129"/>
      <c r="K194" s="129"/>
      <c r="L194" s="130"/>
    </row>
    <row r="195" spans="1:12" s="12" customFormat="1" x14ac:dyDescent="0.15">
      <c r="A195" s="131"/>
      <c r="B195" s="129"/>
      <c r="C195" s="129"/>
      <c r="D195" s="129"/>
      <c r="E195" s="129"/>
      <c r="F195" s="129"/>
      <c r="G195" s="129"/>
      <c r="H195" s="129"/>
      <c r="I195" s="129"/>
      <c r="J195" s="129"/>
      <c r="K195" s="129"/>
      <c r="L195" s="130"/>
    </row>
    <row r="196" spans="1:12" s="12" customFormat="1" x14ac:dyDescent="0.15">
      <c r="A196" s="131"/>
      <c r="B196" s="129"/>
      <c r="C196" s="129"/>
      <c r="D196" s="129"/>
      <c r="E196" s="129"/>
      <c r="F196" s="129"/>
      <c r="G196" s="129"/>
      <c r="H196" s="129"/>
      <c r="I196" s="129"/>
      <c r="J196" s="129"/>
      <c r="K196" s="129"/>
      <c r="L196" s="130"/>
    </row>
    <row r="197" spans="1:12" s="12" customFormat="1" x14ac:dyDescent="0.15">
      <c r="A197" s="131"/>
      <c r="B197" s="129"/>
      <c r="C197" s="129"/>
      <c r="D197" s="129"/>
      <c r="E197" s="129"/>
      <c r="F197" s="129"/>
      <c r="G197" s="129"/>
      <c r="H197" s="129"/>
      <c r="I197" s="129"/>
      <c r="J197" s="129"/>
      <c r="K197" s="129"/>
      <c r="L197" s="130"/>
    </row>
    <row r="198" spans="1:12" s="12" customFormat="1" x14ac:dyDescent="0.15">
      <c r="A198" s="131"/>
      <c r="B198" s="129"/>
      <c r="C198" s="129"/>
      <c r="D198" s="129"/>
      <c r="E198" s="129"/>
      <c r="F198" s="129"/>
      <c r="G198" s="129"/>
      <c r="H198" s="129"/>
      <c r="I198" s="129"/>
      <c r="J198" s="129"/>
      <c r="K198" s="129"/>
      <c r="L198" s="130"/>
    </row>
    <row r="199" spans="1:12" s="12" customFormat="1" x14ac:dyDescent="0.15">
      <c r="A199" s="131" t="s">
        <v>743</v>
      </c>
      <c r="B199" s="129"/>
      <c r="C199" s="129"/>
      <c r="D199" s="129"/>
      <c r="E199" s="129"/>
      <c r="F199" s="129"/>
      <c r="G199" s="129"/>
      <c r="H199" s="129"/>
      <c r="I199" s="129"/>
      <c r="J199" s="129"/>
      <c r="K199" s="129"/>
      <c r="L199" s="130"/>
    </row>
    <row r="200" spans="1:12" s="12" customFormat="1" x14ac:dyDescent="0.15">
      <c r="A200" s="224" t="s">
        <v>741</v>
      </c>
      <c r="B200" s="225"/>
      <c r="C200" s="225"/>
      <c r="D200" s="225"/>
      <c r="E200" s="225"/>
      <c r="F200" s="225"/>
      <c r="G200" s="225"/>
      <c r="H200" s="225"/>
      <c r="I200" s="225"/>
      <c r="J200" s="225"/>
      <c r="K200" s="225"/>
      <c r="L200" s="226"/>
    </row>
    <row r="201" spans="1:12" s="12" customFormat="1" x14ac:dyDescent="0.15">
      <c r="A201" s="224"/>
      <c r="B201" s="225"/>
      <c r="C201" s="225"/>
      <c r="D201" s="225"/>
      <c r="E201" s="225"/>
      <c r="F201" s="225"/>
      <c r="G201" s="225"/>
      <c r="H201" s="225"/>
      <c r="I201" s="225"/>
      <c r="J201" s="225"/>
      <c r="K201" s="225"/>
      <c r="L201" s="226"/>
    </row>
    <row r="202" spans="1:12" s="12" customFormat="1" x14ac:dyDescent="0.15">
      <c r="A202" s="131" t="s">
        <v>739</v>
      </c>
      <c r="B202" s="129"/>
      <c r="C202" s="129"/>
      <c r="D202" s="129"/>
      <c r="E202" s="129"/>
      <c r="F202" s="129"/>
      <c r="G202" s="129"/>
      <c r="H202" s="129"/>
      <c r="I202" s="129"/>
      <c r="J202" s="129"/>
      <c r="K202" s="129"/>
      <c r="L202" s="130"/>
    </row>
    <row r="203" spans="1:12" s="12" customFormat="1" ht="13.5" customHeight="1" x14ac:dyDescent="0.15">
      <c r="A203" s="224" t="s">
        <v>787</v>
      </c>
      <c r="B203" s="225"/>
      <c r="C203" s="225"/>
      <c r="D203" s="225"/>
      <c r="E203" s="225"/>
      <c r="F203" s="225"/>
      <c r="G203" s="225"/>
      <c r="H203" s="225"/>
      <c r="I203" s="225"/>
      <c r="J203" s="225"/>
      <c r="K203" s="225"/>
      <c r="L203" s="226"/>
    </row>
    <row r="204" spans="1:12" s="12" customFormat="1" x14ac:dyDescent="0.15">
      <c r="A204" s="227"/>
      <c r="B204" s="228"/>
      <c r="C204" s="228"/>
      <c r="D204" s="228"/>
      <c r="E204" s="228"/>
      <c r="F204" s="228"/>
      <c r="G204" s="228"/>
      <c r="H204" s="228"/>
      <c r="I204" s="228"/>
      <c r="J204" s="228"/>
      <c r="K204" s="228"/>
      <c r="L204" s="229"/>
    </row>
    <row r="205" spans="1:12" s="12" customFormat="1" x14ac:dyDescent="0.15">
      <c r="A205" s="396"/>
      <c r="B205" s="396"/>
      <c r="C205" s="396"/>
      <c r="D205" s="396"/>
      <c r="E205" s="396"/>
      <c r="F205" s="396"/>
      <c r="G205" s="396"/>
      <c r="H205" s="396"/>
      <c r="I205" s="396"/>
      <c r="J205" s="396"/>
      <c r="K205" s="396"/>
      <c r="L205" s="396"/>
    </row>
    <row r="206" spans="1:12" s="12" customFormat="1" x14ac:dyDescent="0.15">
      <c r="A206" s="396"/>
      <c r="B206" s="396"/>
      <c r="C206" s="396"/>
      <c r="D206" s="396"/>
      <c r="E206" s="396"/>
      <c r="F206" s="396"/>
      <c r="G206" s="396"/>
      <c r="H206" s="396"/>
      <c r="I206" s="396"/>
      <c r="J206" s="396"/>
      <c r="K206" s="396"/>
      <c r="L206" s="396"/>
    </row>
  </sheetData>
  <mergeCells count="100">
    <mergeCell ref="L16:L17"/>
    <mergeCell ref="L18:L19"/>
    <mergeCell ref="L20:L21"/>
    <mergeCell ref="L22:L23"/>
    <mergeCell ref="A205:L205"/>
    <mergeCell ref="C47:E52"/>
    <mergeCell ref="F52:G52"/>
    <mergeCell ref="C53:E62"/>
    <mergeCell ref="F62:G62"/>
    <mergeCell ref="B63:B84"/>
    <mergeCell ref="B85:E92"/>
    <mergeCell ref="F92:G92"/>
    <mergeCell ref="C76:E79"/>
    <mergeCell ref="F79:G79"/>
    <mergeCell ref="F30:G30"/>
    <mergeCell ref="C80:E84"/>
    <mergeCell ref="A206:L206"/>
    <mergeCell ref="B93:E138"/>
    <mergeCell ref="A184:L184"/>
    <mergeCell ref="A152:G152"/>
    <mergeCell ref="A153:L153"/>
    <mergeCell ref="A154:K154"/>
    <mergeCell ref="A155:L155"/>
    <mergeCell ref="A157:L157"/>
    <mergeCell ref="B139:E146"/>
    <mergeCell ref="F146:G146"/>
    <mergeCell ref="B147:E149"/>
    <mergeCell ref="F149:G149"/>
    <mergeCell ref="B150:E151"/>
    <mergeCell ref="F151:G151"/>
    <mergeCell ref="A47:A151"/>
    <mergeCell ref="B47:B62"/>
    <mergeCell ref="H45:H46"/>
    <mergeCell ref="I45:K45"/>
    <mergeCell ref="L45:L46"/>
    <mergeCell ref="F138:G138"/>
    <mergeCell ref="C63:E75"/>
    <mergeCell ref="F75:G75"/>
    <mergeCell ref="F84:G84"/>
    <mergeCell ref="B42:E44"/>
    <mergeCell ref="F42:G42"/>
    <mergeCell ref="F43:G43"/>
    <mergeCell ref="F44:G44"/>
    <mergeCell ref="A45:E46"/>
    <mergeCell ref="F45:G46"/>
    <mergeCell ref="A7:A44"/>
    <mergeCell ref="F31:G31"/>
    <mergeCell ref="F32:G32"/>
    <mergeCell ref="D33:E35"/>
    <mergeCell ref="F33:G33"/>
    <mergeCell ref="F34:G34"/>
    <mergeCell ref="F35:G35"/>
    <mergeCell ref="F24:G24"/>
    <mergeCell ref="B25:C41"/>
    <mergeCell ref="D25:E28"/>
    <mergeCell ref="F25:G25"/>
    <mergeCell ref="F26:G26"/>
    <mergeCell ref="F27:G27"/>
    <mergeCell ref="F28:G28"/>
    <mergeCell ref="D29:E32"/>
    <mergeCell ref="F29:G29"/>
    <mergeCell ref="D36:E41"/>
    <mergeCell ref="F36:G36"/>
    <mergeCell ref="F37:G37"/>
    <mergeCell ref="F38:G38"/>
    <mergeCell ref="F39:G39"/>
    <mergeCell ref="F40:G40"/>
    <mergeCell ref="F41:G41"/>
    <mergeCell ref="F17:G17"/>
    <mergeCell ref="F23:G23"/>
    <mergeCell ref="B7:E15"/>
    <mergeCell ref="F7:G7"/>
    <mergeCell ref="F8:G8"/>
    <mergeCell ref="F9:G9"/>
    <mergeCell ref="F10:G10"/>
    <mergeCell ref="F11:G11"/>
    <mergeCell ref="F12:G12"/>
    <mergeCell ref="F13:G13"/>
    <mergeCell ref="F14:G14"/>
    <mergeCell ref="F18:G18"/>
    <mergeCell ref="F19:G19"/>
    <mergeCell ref="F20:G20"/>
    <mergeCell ref="F21:G21"/>
    <mergeCell ref="F22:G22"/>
    <mergeCell ref="A180:L181"/>
    <mergeCell ref="L139:L140"/>
    <mergeCell ref="A203:L204"/>
    <mergeCell ref="A200:L201"/>
    <mergeCell ref="A1:L1"/>
    <mergeCell ref="A2:L2"/>
    <mergeCell ref="A3:L3"/>
    <mergeCell ref="A4:L4"/>
    <mergeCell ref="A5:E6"/>
    <mergeCell ref="F5:G6"/>
    <mergeCell ref="H5:H6"/>
    <mergeCell ref="I5:K5"/>
    <mergeCell ref="L5:L6"/>
    <mergeCell ref="F15:G15"/>
    <mergeCell ref="B16:E24"/>
    <mergeCell ref="F16:G16"/>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P192"/>
  <sheetViews>
    <sheetView view="pageBreakPreview" topLeftCell="A117" zoomScale="170" zoomScaleNormal="150" zoomScaleSheetLayoutView="170" zoomScalePageLayoutView="150" workbookViewId="0">
      <selection activeCell="G107" sqref="G107"/>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759</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71"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71" t="s">
        <v>7</v>
      </c>
    </row>
    <row r="25" spans="1:12" ht="13.5" customHeight="1" x14ac:dyDescent="0.15">
      <c r="A25" s="261"/>
      <c r="B25" s="230" t="s">
        <v>47</v>
      </c>
      <c r="C25" s="231"/>
      <c r="D25" s="230" t="s">
        <v>39</v>
      </c>
      <c r="E25" s="231"/>
      <c r="F25" s="288" t="s">
        <v>18</v>
      </c>
      <c r="G25" s="295"/>
      <c r="H25" s="5">
        <v>1</v>
      </c>
      <c r="I25" s="18">
        <v>1</v>
      </c>
      <c r="J25" s="18"/>
      <c r="K25" s="18"/>
      <c r="L25" s="6"/>
    </row>
    <row r="26" spans="1:12" ht="13.5" customHeight="1" x14ac:dyDescent="0.15">
      <c r="A26" s="261"/>
      <c r="B26" s="232"/>
      <c r="C26" s="233"/>
      <c r="D26" s="232"/>
      <c r="E26" s="233"/>
      <c r="F26" s="284" t="s">
        <v>19</v>
      </c>
      <c r="G26" s="296"/>
      <c r="H26" s="6">
        <v>1</v>
      </c>
      <c r="I26" s="79">
        <v>1</v>
      </c>
      <c r="J26" s="79"/>
      <c r="K26" s="79"/>
      <c r="L26" s="6"/>
    </row>
    <row r="27" spans="1:12" ht="13.5" customHeight="1" x14ac:dyDescent="0.15">
      <c r="A27" s="261"/>
      <c r="B27" s="232"/>
      <c r="C27" s="233"/>
      <c r="D27" s="232"/>
      <c r="E27" s="233"/>
      <c r="F27" s="290" t="s">
        <v>20</v>
      </c>
      <c r="G27" s="292"/>
      <c r="H27" s="7">
        <v>1</v>
      </c>
      <c r="I27" s="80">
        <v>1</v>
      </c>
      <c r="J27" s="80"/>
      <c r="K27" s="80"/>
      <c r="L27" s="6"/>
    </row>
    <row r="28" spans="1:12" ht="13.5" customHeight="1" x14ac:dyDescent="0.15">
      <c r="A28" s="261"/>
      <c r="B28" s="232"/>
      <c r="C28" s="233"/>
      <c r="D28" s="234"/>
      <c r="E28" s="235"/>
      <c r="F28" s="286" t="s">
        <v>23</v>
      </c>
      <c r="G28" s="287"/>
      <c r="H28" s="7"/>
      <c r="I28" s="80">
        <f>SUM(I25:I27)</f>
        <v>3</v>
      </c>
      <c r="J28" s="80">
        <f t="shared" ref="J28:K28" si="2">SUM(J25:J27)</f>
        <v>0</v>
      </c>
      <c r="K28" s="80">
        <f t="shared" si="2"/>
        <v>0</v>
      </c>
      <c r="L28" s="71" t="s">
        <v>7</v>
      </c>
    </row>
    <row r="29" spans="1:12" ht="13.5" customHeight="1" x14ac:dyDescent="0.15">
      <c r="A29" s="261"/>
      <c r="B29" s="232"/>
      <c r="C29" s="233"/>
      <c r="D29" s="265" t="s">
        <v>40</v>
      </c>
      <c r="E29" s="266"/>
      <c r="F29" s="288" t="s">
        <v>746</v>
      </c>
      <c r="G29" s="295"/>
      <c r="H29" s="5">
        <v>1</v>
      </c>
      <c r="I29" s="18">
        <v>1</v>
      </c>
      <c r="J29" s="18"/>
      <c r="K29" s="18"/>
      <c r="L29" s="6"/>
    </row>
    <row r="30" spans="1:12" ht="13.5" customHeight="1" x14ac:dyDescent="0.15">
      <c r="A30" s="261"/>
      <c r="B30" s="232"/>
      <c r="C30" s="233"/>
      <c r="D30" s="267"/>
      <c r="E30" s="268"/>
      <c r="F30" s="284" t="s">
        <v>747</v>
      </c>
      <c r="G30" s="296"/>
      <c r="H30" s="6">
        <v>1</v>
      </c>
      <c r="I30" s="79">
        <v>1</v>
      </c>
      <c r="J30" s="79"/>
      <c r="K30" s="79"/>
      <c r="L30" s="6"/>
    </row>
    <row r="31" spans="1:12" ht="13.5" customHeight="1" x14ac:dyDescent="0.15">
      <c r="A31" s="261"/>
      <c r="B31" s="232"/>
      <c r="C31" s="233"/>
      <c r="D31" s="267"/>
      <c r="E31" s="268"/>
      <c r="F31" s="290" t="s">
        <v>748</v>
      </c>
      <c r="G31" s="292"/>
      <c r="H31" s="7">
        <v>1</v>
      </c>
      <c r="I31" s="80">
        <v>1</v>
      </c>
      <c r="J31" s="80"/>
      <c r="K31" s="80"/>
      <c r="L31" s="6"/>
    </row>
    <row r="32" spans="1:12" ht="13.5" customHeight="1" x14ac:dyDescent="0.15">
      <c r="A32" s="261"/>
      <c r="B32" s="232"/>
      <c r="C32" s="233"/>
      <c r="D32" s="269"/>
      <c r="E32" s="270"/>
      <c r="F32" s="286" t="s">
        <v>23</v>
      </c>
      <c r="G32" s="287"/>
      <c r="H32" s="7"/>
      <c r="I32" s="80">
        <f>SUM(I29:I31)</f>
        <v>3</v>
      </c>
      <c r="J32" s="80">
        <f t="shared" ref="J32:K32" si="3">SUM(J29:J31)</f>
        <v>0</v>
      </c>
      <c r="K32" s="80">
        <f t="shared" si="3"/>
        <v>0</v>
      </c>
      <c r="L32" s="71" t="s">
        <v>7</v>
      </c>
    </row>
    <row r="33" spans="1:13" ht="13.5" customHeight="1" x14ac:dyDescent="0.15">
      <c r="A33" s="261"/>
      <c r="B33" s="232"/>
      <c r="C33" s="233"/>
      <c r="D33" s="265" t="s">
        <v>52</v>
      </c>
      <c r="E33" s="266"/>
      <c r="F33" s="288" t="s">
        <v>749</v>
      </c>
      <c r="G33" s="289"/>
      <c r="H33" s="5">
        <v>1</v>
      </c>
      <c r="I33" s="18">
        <v>1</v>
      </c>
      <c r="J33" s="18"/>
      <c r="K33" s="18"/>
      <c r="L33" s="6"/>
    </row>
    <row r="34" spans="1:13" ht="13.5" customHeight="1" x14ac:dyDescent="0.15">
      <c r="A34" s="261"/>
      <c r="B34" s="232"/>
      <c r="C34" s="233"/>
      <c r="D34" s="267"/>
      <c r="E34" s="268"/>
      <c r="F34" s="290" t="s">
        <v>750</v>
      </c>
      <c r="G34" s="291"/>
      <c r="H34" s="6">
        <v>1</v>
      </c>
      <c r="I34" s="79">
        <v>1</v>
      </c>
      <c r="J34" s="79"/>
      <c r="K34" s="79"/>
      <c r="L34" s="6"/>
    </row>
    <row r="35" spans="1:13" ht="13.5" customHeight="1" x14ac:dyDescent="0.15">
      <c r="A35" s="261"/>
      <c r="B35" s="232"/>
      <c r="C35" s="233"/>
      <c r="D35" s="269"/>
      <c r="E35" s="270"/>
      <c r="F35" s="286" t="s">
        <v>53</v>
      </c>
      <c r="G35" s="323"/>
      <c r="H35" s="4"/>
      <c r="I35" s="4">
        <f>SUM(I33:I34)</f>
        <v>2</v>
      </c>
      <c r="J35" s="4">
        <f t="shared" ref="J35:K35" si="4">SUM(J33:J34)</f>
        <v>0</v>
      </c>
      <c r="K35" s="4">
        <f t="shared" si="4"/>
        <v>0</v>
      </c>
      <c r="L35" s="71" t="s">
        <v>7</v>
      </c>
    </row>
    <row r="36" spans="1:13" ht="13.5" customHeight="1" x14ac:dyDescent="0.15">
      <c r="A36" s="261"/>
      <c r="B36" s="232"/>
      <c r="C36" s="233"/>
      <c r="D36" s="230" t="s">
        <v>41</v>
      </c>
      <c r="E36" s="231"/>
      <c r="F36" s="317" t="s">
        <v>751</v>
      </c>
      <c r="G36" s="347"/>
      <c r="H36" s="6">
        <v>1</v>
      </c>
      <c r="I36" s="79">
        <v>1</v>
      </c>
      <c r="J36" s="79"/>
      <c r="K36" s="79"/>
      <c r="L36" s="6"/>
    </row>
    <row r="37" spans="1:13" ht="13.5" customHeight="1" x14ac:dyDescent="0.15">
      <c r="A37" s="261"/>
      <c r="B37" s="232"/>
      <c r="C37" s="233"/>
      <c r="D37" s="232"/>
      <c r="E37" s="233"/>
      <c r="F37" s="317" t="s">
        <v>752</v>
      </c>
      <c r="G37" s="318"/>
      <c r="H37" s="6">
        <v>1</v>
      </c>
      <c r="I37" s="79">
        <v>1</v>
      </c>
      <c r="J37" s="79"/>
      <c r="K37" s="79"/>
      <c r="L37" s="6"/>
    </row>
    <row r="38" spans="1:13" ht="13.5" customHeight="1" x14ac:dyDescent="0.15">
      <c r="A38" s="261"/>
      <c r="B38" s="232"/>
      <c r="C38" s="233"/>
      <c r="D38" s="232"/>
      <c r="E38" s="233"/>
      <c r="F38" s="284" t="s">
        <v>29</v>
      </c>
      <c r="G38" s="296"/>
      <c r="H38" s="6">
        <v>1</v>
      </c>
      <c r="I38" s="79">
        <v>1</v>
      </c>
      <c r="J38" s="79"/>
      <c r="K38" s="79"/>
      <c r="L38" s="6"/>
    </row>
    <row r="39" spans="1:13" ht="13.5" customHeight="1" x14ac:dyDescent="0.15">
      <c r="A39" s="261"/>
      <c r="B39" s="232"/>
      <c r="C39" s="233"/>
      <c r="D39" s="232"/>
      <c r="E39" s="233"/>
      <c r="F39" s="284" t="s">
        <v>30</v>
      </c>
      <c r="G39" s="296"/>
      <c r="H39" s="6">
        <v>1</v>
      </c>
      <c r="I39" s="79">
        <v>1</v>
      </c>
      <c r="J39" s="79"/>
      <c r="K39" s="79"/>
      <c r="L39" s="6"/>
    </row>
    <row r="40" spans="1:13" ht="13.5" customHeight="1" x14ac:dyDescent="0.15">
      <c r="A40" s="261"/>
      <c r="B40" s="232"/>
      <c r="C40" s="233"/>
      <c r="D40" s="232"/>
      <c r="E40" s="233"/>
      <c r="F40" s="290" t="s">
        <v>31</v>
      </c>
      <c r="G40" s="292"/>
      <c r="H40" s="7">
        <v>1</v>
      </c>
      <c r="I40" s="80">
        <v>1</v>
      </c>
      <c r="J40" s="80"/>
      <c r="K40" s="80"/>
      <c r="L40" s="6"/>
    </row>
    <row r="41" spans="1:13" ht="13.5" customHeight="1" x14ac:dyDescent="0.15">
      <c r="A41" s="261"/>
      <c r="B41" s="234"/>
      <c r="C41" s="235"/>
      <c r="D41" s="234"/>
      <c r="E41" s="235"/>
      <c r="F41" s="286" t="s">
        <v>146</v>
      </c>
      <c r="G41" s="287"/>
      <c r="H41" s="7"/>
      <c r="I41" s="80">
        <f>SUM(I36:I40)</f>
        <v>5</v>
      </c>
      <c r="J41" s="80">
        <f t="shared" ref="J41:K41" si="5">SUM(J36:J40)</f>
        <v>0</v>
      </c>
      <c r="K41" s="80">
        <f t="shared" si="5"/>
        <v>0</v>
      </c>
      <c r="L41" s="71"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355" t="s">
        <v>65</v>
      </c>
      <c r="C47" s="251" t="s">
        <v>288</v>
      </c>
      <c r="D47" s="252"/>
      <c r="E47" s="253"/>
      <c r="F47" s="73" t="s">
        <v>72</v>
      </c>
      <c r="G47" s="46"/>
      <c r="H47" s="5">
        <v>2</v>
      </c>
      <c r="I47" s="18"/>
      <c r="J47" s="18">
        <v>2</v>
      </c>
      <c r="K47" s="18"/>
      <c r="L47" s="6"/>
    </row>
    <row r="48" spans="1:13" ht="13.5" customHeight="1" x14ac:dyDescent="0.15">
      <c r="A48" s="272"/>
      <c r="B48" s="356"/>
      <c r="C48" s="254"/>
      <c r="D48" s="255"/>
      <c r="E48" s="256"/>
      <c r="F48" s="74" t="s">
        <v>73</v>
      </c>
      <c r="G48" s="47"/>
      <c r="H48" s="6">
        <v>1</v>
      </c>
      <c r="I48" s="79"/>
      <c r="J48" s="79">
        <v>2</v>
      </c>
      <c r="K48" s="79"/>
      <c r="L48" s="6"/>
    </row>
    <row r="49" spans="1:12" ht="13.5" customHeight="1" x14ac:dyDescent="0.15">
      <c r="A49" s="272"/>
      <c r="B49" s="356"/>
      <c r="C49" s="254"/>
      <c r="D49" s="255"/>
      <c r="E49" s="256"/>
      <c r="F49" s="74" t="s">
        <v>74</v>
      </c>
      <c r="G49" s="47"/>
      <c r="H49" s="6">
        <v>2</v>
      </c>
      <c r="I49" s="79"/>
      <c r="J49" s="79">
        <v>2</v>
      </c>
      <c r="K49" s="79"/>
      <c r="L49" s="6"/>
    </row>
    <row r="50" spans="1:12" ht="13.5" customHeight="1" x14ac:dyDescent="0.15">
      <c r="A50" s="272"/>
      <c r="B50" s="356"/>
      <c r="C50" s="254"/>
      <c r="D50" s="255"/>
      <c r="E50" s="256"/>
      <c r="F50" s="74" t="s">
        <v>75</v>
      </c>
      <c r="G50" s="47"/>
      <c r="H50" s="6">
        <v>2</v>
      </c>
      <c r="I50" s="79"/>
      <c r="J50" s="79">
        <v>2</v>
      </c>
      <c r="K50" s="79"/>
      <c r="L50" s="6"/>
    </row>
    <row r="51" spans="1:12" ht="13.5" customHeight="1" x14ac:dyDescent="0.15">
      <c r="A51" s="272"/>
      <c r="B51" s="356"/>
      <c r="C51" s="254"/>
      <c r="D51" s="255"/>
      <c r="E51" s="256"/>
      <c r="F51" s="74" t="s">
        <v>76</v>
      </c>
      <c r="G51" s="47"/>
      <c r="H51" s="6">
        <v>3</v>
      </c>
      <c r="I51" s="79"/>
      <c r="J51" s="79">
        <v>2</v>
      </c>
      <c r="K51" s="79"/>
      <c r="L51" s="6"/>
    </row>
    <row r="52" spans="1:12" ht="13.5" customHeight="1" x14ac:dyDescent="0.15">
      <c r="A52" s="272"/>
      <c r="B52" s="356"/>
      <c r="C52" s="254"/>
      <c r="D52" s="255"/>
      <c r="E52" s="256"/>
      <c r="F52" s="74" t="s">
        <v>77</v>
      </c>
      <c r="G52" s="47"/>
      <c r="H52" s="6">
        <v>2</v>
      </c>
      <c r="I52" s="79"/>
      <c r="J52" s="79">
        <v>2</v>
      </c>
      <c r="K52" s="79"/>
      <c r="L52" s="6"/>
    </row>
    <row r="53" spans="1:12" ht="13.5" customHeight="1" x14ac:dyDescent="0.15">
      <c r="A53" s="272"/>
      <c r="B53" s="356"/>
      <c r="C53" s="254"/>
      <c r="D53" s="255"/>
      <c r="E53" s="256"/>
      <c r="F53" s="74" t="s">
        <v>78</v>
      </c>
      <c r="G53" s="47"/>
      <c r="H53" s="6">
        <v>4</v>
      </c>
      <c r="I53" s="79"/>
      <c r="J53" s="116">
        <v>2</v>
      </c>
      <c r="K53" s="79"/>
      <c r="L53" s="6"/>
    </row>
    <row r="54" spans="1:12" ht="13.5" customHeight="1" x14ac:dyDescent="0.15">
      <c r="A54" s="272"/>
      <c r="B54" s="356"/>
      <c r="C54" s="254"/>
      <c r="D54" s="255"/>
      <c r="E54" s="256"/>
      <c r="F54" s="74" t="s">
        <v>79</v>
      </c>
      <c r="G54" s="47"/>
      <c r="H54" s="6">
        <v>2</v>
      </c>
      <c r="I54" s="79"/>
      <c r="J54" s="79">
        <v>2</v>
      </c>
      <c r="K54" s="79"/>
      <c r="L54" s="6"/>
    </row>
    <row r="55" spans="1:12" ht="13.5" customHeight="1" x14ac:dyDescent="0.15">
      <c r="A55" s="272"/>
      <c r="B55" s="356"/>
      <c r="C55" s="254"/>
      <c r="D55" s="255"/>
      <c r="E55" s="256"/>
      <c r="F55" s="74" t="s">
        <v>80</v>
      </c>
      <c r="G55" s="47"/>
      <c r="H55" s="6">
        <v>2</v>
      </c>
      <c r="I55" s="79"/>
      <c r="J55" s="79">
        <v>2</v>
      </c>
      <c r="K55" s="79"/>
      <c r="L55" s="6"/>
    </row>
    <row r="56" spans="1:12" ht="13.5" customHeight="1" x14ac:dyDescent="0.15">
      <c r="A56" s="272"/>
      <c r="B56" s="356"/>
      <c r="C56" s="254"/>
      <c r="D56" s="255"/>
      <c r="E56" s="256"/>
      <c r="F56" s="74" t="s">
        <v>81</v>
      </c>
      <c r="G56" s="47"/>
      <c r="H56" s="6">
        <v>2</v>
      </c>
      <c r="I56" s="79"/>
      <c r="J56" s="79">
        <v>2</v>
      </c>
      <c r="K56" s="79"/>
      <c r="L56" s="6"/>
    </row>
    <row r="57" spans="1:12" ht="13.5" customHeight="1" x14ac:dyDescent="0.15">
      <c r="A57" s="272"/>
      <c r="B57" s="356"/>
      <c r="C57" s="254"/>
      <c r="D57" s="255"/>
      <c r="E57" s="256"/>
      <c r="F57" s="74" t="s">
        <v>82</v>
      </c>
      <c r="G57" s="47"/>
      <c r="H57" s="6">
        <v>3</v>
      </c>
      <c r="I57" s="79"/>
      <c r="J57" s="79">
        <v>2</v>
      </c>
      <c r="K57" s="79"/>
      <c r="L57" s="6"/>
    </row>
    <row r="58" spans="1:12" s="9" customFormat="1" ht="13.5" customHeight="1" x14ac:dyDescent="0.15">
      <c r="A58" s="272"/>
      <c r="B58" s="356"/>
      <c r="C58" s="257"/>
      <c r="D58" s="258"/>
      <c r="E58" s="259"/>
      <c r="F58" s="321" t="s">
        <v>289</v>
      </c>
      <c r="G58" s="322"/>
      <c r="H58" s="14"/>
      <c r="I58" s="13">
        <f>SUM(I47:I57)</f>
        <v>0</v>
      </c>
      <c r="J58" s="13">
        <f t="shared" ref="J58:K58" si="7">SUM(J47:J57)</f>
        <v>22</v>
      </c>
      <c r="K58" s="13">
        <f t="shared" si="7"/>
        <v>0</v>
      </c>
      <c r="L58" s="14" t="s">
        <v>7</v>
      </c>
    </row>
    <row r="59" spans="1:12" ht="13.5" customHeight="1" x14ac:dyDescent="0.15">
      <c r="A59" s="272"/>
      <c r="B59" s="356"/>
      <c r="C59" s="251" t="s">
        <v>290</v>
      </c>
      <c r="D59" s="252"/>
      <c r="E59" s="253"/>
      <c r="F59" s="74" t="s">
        <v>83</v>
      </c>
      <c r="G59" s="47"/>
      <c r="H59" s="6">
        <v>2</v>
      </c>
      <c r="I59" s="79">
        <v>2</v>
      </c>
      <c r="J59" s="79"/>
      <c r="K59" s="79"/>
      <c r="L59" s="6"/>
    </row>
    <row r="60" spans="1:12" ht="13.5" customHeight="1" x14ac:dyDescent="0.15">
      <c r="A60" s="272"/>
      <c r="B60" s="356"/>
      <c r="C60" s="254"/>
      <c r="D60" s="255"/>
      <c r="E60" s="256"/>
      <c r="F60" s="74" t="s">
        <v>84</v>
      </c>
      <c r="G60" s="47"/>
      <c r="H60" s="6">
        <v>2</v>
      </c>
      <c r="I60" s="79">
        <v>2</v>
      </c>
      <c r="J60" s="79"/>
      <c r="K60" s="79"/>
      <c r="L60" s="6"/>
    </row>
    <row r="61" spans="1:12" ht="13.5" customHeight="1" x14ac:dyDescent="0.15">
      <c r="A61" s="272"/>
      <c r="B61" s="356"/>
      <c r="C61" s="254"/>
      <c r="D61" s="255"/>
      <c r="E61" s="256"/>
      <c r="F61" s="74" t="s">
        <v>85</v>
      </c>
      <c r="G61" s="47"/>
      <c r="H61" s="6">
        <v>3</v>
      </c>
      <c r="I61" s="79">
        <v>2</v>
      </c>
      <c r="J61" s="79"/>
      <c r="K61" s="79"/>
      <c r="L61" s="6"/>
    </row>
    <row r="62" spans="1:12" ht="13.5" customHeight="1" x14ac:dyDescent="0.15">
      <c r="A62" s="272"/>
      <c r="B62" s="356"/>
      <c r="C62" s="254"/>
      <c r="D62" s="255"/>
      <c r="E62" s="256"/>
      <c r="F62" s="74" t="s">
        <v>86</v>
      </c>
      <c r="G62" s="47"/>
      <c r="H62" s="6">
        <v>3</v>
      </c>
      <c r="I62" s="79">
        <v>2</v>
      </c>
      <c r="J62" s="79"/>
      <c r="K62" s="79"/>
      <c r="L62" s="6"/>
    </row>
    <row r="63" spans="1:12" ht="13.5" customHeight="1" x14ac:dyDescent="0.15">
      <c r="A63" s="272"/>
      <c r="B63" s="356"/>
      <c r="C63" s="254"/>
      <c r="D63" s="255"/>
      <c r="E63" s="256"/>
      <c r="F63" s="74" t="s">
        <v>87</v>
      </c>
      <c r="G63" s="47"/>
      <c r="H63" s="6">
        <v>3</v>
      </c>
      <c r="I63" s="79">
        <v>2</v>
      </c>
      <c r="J63" s="79"/>
      <c r="K63" s="79"/>
      <c r="L63" s="6"/>
    </row>
    <row r="64" spans="1:12" ht="13.5" customHeight="1" x14ac:dyDescent="0.15">
      <c r="A64" s="272"/>
      <c r="B64" s="356"/>
      <c r="C64" s="254"/>
      <c r="D64" s="255"/>
      <c r="E64" s="256"/>
      <c r="F64" s="74" t="s">
        <v>88</v>
      </c>
      <c r="G64" s="47"/>
      <c r="H64" s="6">
        <v>3</v>
      </c>
      <c r="I64" s="79">
        <v>2</v>
      </c>
      <c r="J64" s="79"/>
      <c r="K64" s="79"/>
      <c r="L64" s="6"/>
    </row>
    <row r="65" spans="1:12" ht="13.5" customHeight="1" x14ac:dyDescent="0.15">
      <c r="A65" s="272"/>
      <c r="B65" s="356"/>
      <c r="C65" s="254"/>
      <c r="D65" s="255"/>
      <c r="E65" s="256"/>
      <c r="F65" s="74" t="s">
        <v>89</v>
      </c>
      <c r="G65" s="47"/>
      <c r="H65" s="6">
        <v>2</v>
      </c>
      <c r="I65" s="79">
        <v>2</v>
      </c>
      <c r="J65" s="79"/>
      <c r="K65" s="79"/>
      <c r="L65" s="6"/>
    </row>
    <row r="66" spans="1:12" ht="13.5" customHeight="1" x14ac:dyDescent="0.15">
      <c r="A66" s="272"/>
      <c r="B66" s="356"/>
      <c r="C66" s="254"/>
      <c r="D66" s="255"/>
      <c r="E66" s="256"/>
      <c r="F66" s="74" t="s">
        <v>90</v>
      </c>
      <c r="G66" s="47"/>
      <c r="H66" s="6">
        <v>2</v>
      </c>
      <c r="I66" s="79">
        <v>2</v>
      </c>
      <c r="J66" s="79"/>
      <c r="K66" s="79"/>
      <c r="L66" s="6"/>
    </row>
    <row r="67" spans="1:12" ht="13.5" customHeight="1" x14ac:dyDescent="0.15">
      <c r="A67" s="272"/>
      <c r="B67" s="356"/>
      <c r="C67" s="254"/>
      <c r="D67" s="255"/>
      <c r="E67" s="256"/>
      <c r="F67" s="74" t="s">
        <v>91</v>
      </c>
      <c r="G67" s="47"/>
      <c r="H67" s="6">
        <v>2</v>
      </c>
      <c r="I67" s="79">
        <v>2</v>
      </c>
      <c r="J67" s="79"/>
      <c r="K67" s="79"/>
      <c r="L67" s="6"/>
    </row>
    <row r="68" spans="1:12" s="9" customFormat="1" ht="13.5" customHeight="1" x14ac:dyDescent="0.15">
      <c r="A68" s="273"/>
      <c r="B68" s="356"/>
      <c r="C68" s="254"/>
      <c r="D68" s="255"/>
      <c r="E68" s="256"/>
      <c r="F68" s="72" t="s">
        <v>92</v>
      </c>
      <c r="G68" s="75"/>
      <c r="H68" s="6">
        <v>3</v>
      </c>
      <c r="I68" s="79">
        <v>2</v>
      </c>
      <c r="J68" s="79"/>
      <c r="K68" s="79"/>
      <c r="L68" s="6"/>
    </row>
    <row r="69" spans="1:12" s="9" customFormat="1" ht="13.5" customHeight="1" x14ac:dyDescent="0.15">
      <c r="A69" s="273"/>
      <c r="B69" s="357"/>
      <c r="C69" s="257"/>
      <c r="D69" s="258"/>
      <c r="E69" s="259"/>
      <c r="F69" s="321" t="s">
        <v>316</v>
      </c>
      <c r="G69" s="322"/>
      <c r="H69" s="14"/>
      <c r="I69" s="13">
        <f>SUM(I59:I68)</f>
        <v>20</v>
      </c>
      <c r="J69" s="13">
        <f t="shared" ref="J69:K69" si="8">SUM(J59:J68)</f>
        <v>0</v>
      </c>
      <c r="K69" s="13">
        <f t="shared" si="8"/>
        <v>0</v>
      </c>
      <c r="L69" s="14" t="s">
        <v>7</v>
      </c>
    </row>
    <row r="70" spans="1:12" ht="13.5" customHeight="1" x14ac:dyDescent="0.15">
      <c r="A70" s="273"/>
      <c r="B70" s="275" t="s">
        <v>66</v>
      </c>
      <c r="C70" s="358" t="s">
        <v>291</v>
      </c>
      <c r="D70" s="359"/>
      <c r="E70" s="360"/>
      <c r="F70" s="76" t="s">
        <v>93</v>
      </c>
      <c r="G70" s="46"/>
      <c r="H70" s="6">
        <v>1</v>
      </c>
      <c r="I70" s="79"/>
      <c r="J70" s="79">
        <v>2</v>
      </c>
      <c r="K70" s="79"/>
      <c r="L70" s="6"/>
    </row>
    <row r="71" spans="1:12" ht="13.5" customHeight="1" x14ac:dyDescent="0.15">
      <c r="A71" s="273"/>
      <c r="B71" s="278"/>
      <c r="C71" s="361"/>
      <c r="D71" s="362"/>
      <c r="E71" s="363"/>
      <c r="F71" s="70" t="s">
        <v>94</v>
      </c>
      <c r="G71" s="47"/>
      <c r="H71" s="6">
        <v>1</v>
      </c>
      <c r="I71" s="79"/>
      <c r="J71" s="79">
        <v>2</v>
      </c>
      <c r="K71" s="79"/>
      <c r="L71" s="6"/>
    </row>
    <row r="72" spans="1:12" ht="13.5" customHeight="1" x14ac:dyDescent="0.15">
      <c r="A72" s="273"/>
      <c r="B72" s="278"/>
      <c r="C72" s="361"/>
      <c r="D72" s="362"/>
      <c r="E72" s="363"/>
      <c r="F72" s="70" t="s">
        <v>95</v>
      </c>
      <c r="G72" s="47"/>
      <c r="H72" s="6">
        <v>2</v>
      </c>
      <c r="I72" s="79"/>
      <c r="J72" s="116">
        <v>2</v>
      </c>
      <c r="K72" s="79"/>
      <c r="L72" s="6"/>
    </row>
    <row r="73" spans="1:12" ht="13.5" customHeight="1" x14ac:dyDescent="0.15">
      <c r="A73" s="273"/>
      <c r="B73" s="278"/>
      <c r="C73" s="361"/>
      <c r="D73" s="362"/>
      <c r="E73" s="363"/>
      <c r="F73" s="70" t="s">
        <v>96</v>
      </c>
      <c r="G73" s="47"/>
      <c r="H73" s="6">
        <v>1</v>
      </c>
      <c r="I73" s="79">
        <v>2</v>
      </c>
      <c r="J73" s="79"/>
      <c r="K73" s="79"/>
      <c r="L73" s="6"/>
    </row>
    <row r="74" spans="1:12" ht="13.5" customHeight="1" x14ac:dyDescent="0.15">
      <c r="A74" s="273"/>
      <c r="B74" s="278"/>
      <c r="C74" s="361"/>
      <c r="D74" s="362"/>
      <c r="E74" s="363"/>
      <c r="F74" s="70" t="s">
        <v>97</v>
      </c>
      <c r="G74" s="47"/>
      <c r="H74" s="6">
        <v>2</v>
      </c>
      <c r="I74" s="79"/>
      <c r="J74" s="79">
        <v>2</v>
      </c>
      <c r="K74" s="79"/>
      <c r="L74" s="6"/>
    </row>
    <row r="75" spans="1:12" ht="13.5" customHeight="1" x14ac:dyDescent="0.15">
      <c r="A75" s="273"/>
      <c r="B75" s="278"/>
      <c r="C75" s="361"/>
      <c r="D75" s="362"/>
      <c r="E75" s="363"/>
      <c r="F75" s="70" t="s">
        <v>98</v>
      </c>
      <c r="G75" s="47"/>
      <c r="H75" s="6">
        <v>2</v>
      </c>
      <c r="I75" s="79"/>
      <c r="J75" s="79">
        <v>2</v>
      </c>
      <c r="K75" s="79"/>
      <c r="L75" s="6"/>
    </row>
    <row r="76" spans="1:12" ht="13.5" customHeight="1" x14ac:dyDescent="0.15">
      <c r="A76" s="273"/>
      <c r="B76" s="278"/>
      <c r="C76" s="361"/>
      <c r="D76" s="362"/>
      <c r="E76" s="363"/>
      <c r="F76" s="70" t="s">
        <v>99</v>
      </c>
      <c r="G76" s="47"/>
      <c r="H76" s="6">
        <v>2</v>
      </c>
      <c r="I76" s="79"/>
      <c r="J76" s="79">
        <v>2</v>
      </c>
      <c r="K76" s="79"/>
      <c r="L76" s="6"/>
    </row>
    <row r="77" spans="1:12" ht="13.5" customHeight="1" x14ac:dyDescent="0.15">
      <c r="A77" s="273"/>
      <c r="B77" s="278"/>
      <c r="C77" s="361"/>
      <c r="D77" s="362"/>
      <c r="E77" s="363"/>
      <c r="F77" s="70" t="s">
        <v>100</v>
      </c>
      <c r="G77" s="47"/>
      <c r="H77" s="6">
        <v>2</v>
      </c>
      <c r="I77" s="79"/>
      <c r="J77" s="116">
        <v>2</v>
      </c>
      <c r="K77" s="79"/>
      <c r="L77" s="6"/>
    </row>
    <row r="78" spans="1:12" ht="13.5" customHeight="1" x14ac:dyDescent="0.15">
      <c r="A78" s="273"/>
      <c r="B78" s="278"/>
      <c r="C78" s="361"/>
      <c r="D78" s="362"/>
      <c r="E78" s="363"/>
      <c r="F78" s="70" t="s">
        <v>101</v>
      </c>
      <c r="G78" s="47"/>
      <c r="H78" s="6">
        <v>2</v>
      </c>
      <c r="I78" s="79"/>
      <c r="J78" s="116">
        <v>2</v>
      </c>
      <c r="K78" s="79"/>
      <c r="L78" s="6"/>
    </row>
    <row r="79" spans="1:12" ht="13.5" customHeight="1" x14ac:dyDescent="0.15">
      <c r="A79" s="273"/>
      <c r="B79" s="278"/>
      <c r="C79" s="361"/>
      <c r="D79" s="362"/>
      <c r="E79" s="363"/>
      <c r="F79" s="70" t="s">
        <v>102</v>
      </c>
      <c r="G79" s="47"/>
      <c r="H79" s="6">
        <v>2</v>
      </c>
      <c r="I79" s="79">
        <v>1</v>
      </c>
      <c r="J79" s="79"/>
      <c r="K79" s="79"/>
      <c r="L79" s="6"/>
    </row>
    <row r="80" spans="1:12" ht="13.5" customHeight="1" x14ac:dyDescent="0.15">
      <c r="A80" s="273"/>
      <c r="B80" s="278"/>
      <c r="C80" s="361"/>
      <c r="D80" s="362"/>
      <c r="E80" s="363"/>
      <c r="F80" s="70" t="s">
        <v>103</v>
      </c>
      <c r="G80" s="47"/>
      <c r="H80" s="6">
        <v>2</v>
      </c>
      <c r="I80" s="79">
        <v>1</v>
      </c>
      <c r="J80" s="79"/>
      <c r="K80" s="79"/>
      <c r="L80" s="6"/>
    </row>
    <row r="81" spans="1:12" ht="13.5" customHeight="1" x14ac:dyDescent="0.15">
      <c r="A81" s="273"/>
      <c r="B81" s="278"/>
      <c r="C81" s="361"/>
      <c r="D81" s="362"/>
      <c r="E81" s="363"/>
      <c r="F81" s="70" t="s">
        <v>104</v>
      </c>
      <c r="G81" s="47"/>
      <c r="H81" s="6">
        <v>2</v>
      </c>
      <c r="I81" s="79">
        <v>2</v>
      </c>
      <c r="J81" s="79"/>
      <c r="K81" s="79"/>
      <c r="L81" s="6"/>
    </row>
    <row r="82" spans="1:12" s="9" customFormat="1" ht="13.5" customHeight="1" x14ac:dyDescent="0.15">
      <c r="A82" s="273"/>
      <c r="B82" s="278"/>
      <c r="C82" s="364"/>
      <c r="D82" s="365"/>
      <c r="E82" s="366"/>
      <c r="F82" s="321" t="s">
        <v>298</v>
      </c>
      <c r="G82" s="322"/>
      <c r="H82" s="14"/>
      <c r="I82" s="13">
        <f>SUM(I70:I81)</f>
        <v>6</v>
      </c>
      <c r="J82" s="13">
        <f t="shared" ref="J82:K82" si="9">SUM(J70:J81)</f>
        <v>16</v>
      </c>
      <c r="K82" s="13">
        <f t="shared" si="9"/>
        <v>0</v>
      </c>
      <c r="L82" s="14" t="s">
        <v>7</v>
      </c>
    </row>
    <row r="83" spans="1:12" ht="13.5" customHeight="1" x14ac:dyDescent="0.15">
      <c r="A83" s="273"/>
      <c r="B83" s="278"/>
      <c r="C83" s="275" t="s">
        <v>292</v>
      </c>
      <c r="D83" s="276"/>
      <c r="E83" s="277"/>
      <c r="F83" s="70" t="s">
        <v>105</v>
      </c>
      <c r="G83" s="47"/>
      <c r="H83" s="6">
        <v>3</v>
      </c>
      <c r="I83" s="79">
        <v>2</v>
      </c>
      <c r="J83" s="79"/>
      <c r="K83" s="79"/>
      <c r="L83" s="6"/>
    </row>
    <row r="84" spans="1:12" ht="13.5" customHeight="1" x14ac:dyDescent="0.15">
      <c r="A84" s="273"/>
      <c r="B84" s="278"/>
      <c r="C84" s="278"/>
      <c r="D84" s="279"/>
      <c r="E84" s="280"/>
      <c r="F84" s="70" t="s">
        <v>106</v>
      </c>
      <c r="G84" s="47"/>
      <c r="H84" s="6">
        <v>3</v>
      </c>
      <c r="I84" s="79">
        <v>1</v>
      </c>
      <c r="J84" s="79"/>
      <c r="K84" s="79"/>
      <c r="L84" s="6"/>
    </row>
    <row r="85" spans="1:12" ht="13.5" customHeight="1" x14ac:dyDescent="0.15">
      <c r="A85" s="273"/>
      <c r="B85" s="278"/>
      <c r="C85" s="278"/>
      <c r="D85" s="279"/>
      <c r="E85" s="280"/>
      <c r="F85" s="70" t="s">
        <v>107</v>
      </c>
      <c r="G85" s="47"/>
      <c r="H85" s="6">
        <v>2</v>
      </c>
      <c r="I85" s="79">
        <v>1</v>
      </c>
      <c r="J85" s="79"/>
      <c r="K85" s="79"/>
      <c r="L85" s="6"/>
    </row>
    <row r="86" spans="1:12" ht="13.5" customHeight="1" x14ac:dyDescent="0.15">
      <c r="A86" s="273"/>
      <c r="B86" s="278"/>
      <c r="C86" s="278"/>
      <c r="D86" s="279"/>
      <c r="E86" s="280"/>
      <c r="F86" s="152" t="s">
        <v>108</v>
      </c>
      <c r="G86" s="161"/>
      <c r="H86" s="11">
        <v>2</v>
      </c>
      <c r="I86" s="154">
        <v>1</v>
      </c>
      <c r="J86" s="154"/>
      <c r="K86" s="154"/>
      <c r="L86" s="6"/>
    </row>
    <row r="87" spans="1:12" ht="13.5" customHeight="1" x14ac:dyDescent="0.15">
      <c r="A87" s="273"/>
      <c r="B87" s="278"/>
      <c r="C87" s="278"/>
      <c r="D87" s="279"/>
      <c r="E87" s="280"/>
      <c r="F87" s="152" t="s">
        <v>788</v>
      </c>
      <c r="G87" s="161"/>
      <c r="H87" s="11">
        <v>2</v>
      </c>
      <c r="I87" s="154">
        <v>1</v>
      </c>
      <c r="J87" s="154"/>
      <c r="K87" s="154"/>
      <c r="L87" s="6"/>
    </row>
    <row r="88" spans="1:12" ht="13.5" customHeight="1" x14ac:dyDescent="0.15">
      <c r="A88" s="273"/>
      <c r="B88" s="278"/>
      <c r="C88" s="278"/>
      <c r="D88" s="279"/>
      <c r="E88" s="280"/>
      <c r="F88" s="152" t="s">
        <v>789</v>
      </c>
      <c r="G88" s="161"/>
      <c r="H88" s="11">
        <v>3</v>
      </c>
      <c r="I88" s="154"/>
      <c r="J88" s="154">
        <v>1</v>
      </c>
      <c r="K88" s="154"/>
      <c r="L88" s="6"/>
    </row>
    <row r="89" spans="1:12" ht="13.5" customHeight="1" x14ac:dyDescent="0.15">
      <c r="A89" s="273"/>
      <c r="B89" s="278"/>
      <c r="C89" s="278"/>
      <c r="D89" s="279"/>
      <c r="E89" s="280"/>
      <c r="F89" s="152" t="s">
        <v>790</v>
      </c>
      <c r="G89" s="161"/>
      <c r="H89" s="11">
        <v>3</v>
      </c>
      <c r="I89" s="154"/>
      <c r="J89" s="154">
        <v>1</v>
      </c>
      <c r="K89" s="154"/>
      <c r="L89" s="6"/>
    </row>
    <row r="90" spans="1:12" ht="13.5" customHeight="1" x14ac:dyDescent="0.15">
      <c r="A90" s="273"/>
      <c r="B90" s="278"/>
      <c r="C90" s="278"/>
      <c r="D90" s="279"/>
      <c r="E90" s="280"/>
      <c r="F90" s="70" t="s">
        <v>109</v>
      </c>
      <c r="G90" s="47"/>
      <c r="H90" s="6">
        <v>2</v>
      </c>
      <c r="I90" s="79">
        <v>2</v>
      </c>
      <c r="J90" s="79"/>
      <c r="K90" s="79"/>
      <c r="L90" s="6"/>
    </row>
    <row r="91" spans="1:12" ht="13.5" customHeight="1" x14ac:dyDescent="0.15">
      <c r="A91" s="273"/>
      <c r="B91" s="278"/>
      <c r="C91" s="278"/>
      <c r="D91" s="279"/>
      <c r="E91" s="280"/>
      <c r="F91" s="70" t="s">
        <v>110</v>
      </c>
      <c r="G91" s="47"/>
      <c r="H91" s="6">
        <v>3</v>
      </c>
      <c r="I91" s="79">
        <v>2</v>
      </c>
      <c r="J91" s="79"/>
      <c r="K91" s="79"/>
      <c r="L91" s="6"/>
    </row>
    <row r="92" spans="1:12" s="9" customFormat="1" ht="13.5" customHeight="1" x14ac:dyDescent="0.15">
      <c r="A92" s="273"/>
      <c r="B92" s="278"/>
      <c r="C92" s="281"/>
      <c r="D92" s="282"/>
      <c r="E92" s="283"/>
      <c r="F92" s="321" t="s">
        <v>143</v>
      </c>
      <c r="G92" s="322"/>
      <c r="H92" s="14"/>
      <c r="I92" s="13">
        <f>SUM(I83:I91)</f>
        <v>10</v>
      </c>
      <c r="J92" s="13">
        <f>SUM(J83:J91)</f>
        <v>2</v>
      </c>
      <c r="K92" s="13">
        <f>SUM(K83:K91)</f>
        <v>0</v>
      </c>
      <c r="L92" s="14" t="s">
        <v>7</v>
      </c>
    </row>
    <row r="93" spans="1:12" ht="13.5" customHeight="1" x14ac:dyDescent="0.15">
      <c r="A93" s="273"/>
      <c r="B93" s="278"/>
      <c r="C93" s="275" t="s">
        <v>293</v>
      </c>
      <c r="D93" s="276"/>
      <c r="E93" s="277"/>
      <c r="F93" s="70" t="s">
        <v>111</v>
      </c>
      <c r="G93" s="47"/>
      <c r="H93" s="6" t="s">
        <v>55</v>
      </c>
      <c r="I93" s="79">
        <v>1</v>
      </c>
      <c r="J93" s="79"/>
      <c r="K93" s="79"/>
      <c r="L93" s="6"/>
    </row>
    <row r="94" spans="1:12" ht="13.5" customHeight="1" x14ac:dyDescent="0.15">
      <c r="A94" s="273"/>
      <c r="B94" s="278"/>
      <c r="C94" s="278"/>
      <c r="D94" s="279"/>
      <c r="E94" s="280"/>
      <c r="F94" s="70" t="s">
        <v>112</v>
      </c>
      <c r="G94" s="47"/>
      <c r="H94" s="6" t="s">
        <v>56</v>
      </c>
      <c r="I94" s="79">
        <v>4</v>
      </c>
      <c r="J94" s="79"/>
      <c r="K94" s="79"/>
      <c r="L94" s="6"/>
    </row>
    <row r="95" spans="1:12" s="9" customFormat="1" ht="13.5" customHeight="1" x14ac:dyDescent="0.15">
      <c r="A95" s="273"/>
      <c r="B95" s="278"/>
      <c r="C95" s="278"/>
      <c r="D95" s="279"/>
      <c r="E95" s="280"/>
      <c r="F95" s="8" t="s">
        <v>113</v>
      </c>
      <c r="G95" s="78"/>
      <c r="H95" s="6">
        <v>4</v>
      </c>
      <c r="I95" s="79">
        <v>2</v>
      </c>
      <c r="J95" s="79"/>
      <c r="K95" s="79"/>
      <c r="L95" s="6"/>
    </row>
    <row r="96" spans="1:12" s="9" customFormat="1" ht="13.5" customHeight="1" x14ac:dyDescent="0.15">
      <c r="A96" s="273"/>
      <c r="B96" s="281"/>
      <c r="C96" s="281"/>
      <c r="D96" s="282"/>
      <c r="E96" s="283"/>
      <c r="F96" s="286" t="s">
        <v>23</v>
      </c>
      <c r="G96" s="324"/>
      <c r="H96" s="71"/>
      <c r="I96" s="4">
        <f>SUM(I93:I95)</f>
        <v>7</v>
      </c>
      <c r="J96" s="4">
        <f t="shared" ref="J96:K96" si="10">SUM(J93:J95)</f>
        <v>0</v>
      </c>
      <c r="K96" s="4">
        <f t="shared" si="10"/>
        <v>0</v>
      </c>
      <c r="L96" s="71" t="s">
        <v>7</v>
      </c>
    </row>
    <row r="97" spans="1:12" s="9" customFormat="1" ht="13.5" customHeight="1" x14ac:dyDescent="0.15">
      <c r="A97" s="273"/>
      <c r="B97" s="413" t="s">
        <v>231</v>
      </c>
      <c r="C97" s="412" t="s">
        <v>373</v>
      </c>
      <c r="D97" s="412"/>
      <c r="E97" s="412"/>
      <c r="F97" s="70" t="s">
        <v>232</v>
      </c>
      <c r="G97" s="78"/>
      <c r="H97" s="6">
        <v>2</v>
      </c>
      <c r="I97" s="79">
        <v>2</v>
      </c>
      <c r="J97" s="79"/>
      <c r="K97" s="79"/>
      <c r="L97" s="6"/>
    </row>
    <row r="98" spans="1:12" s="9" customFormat="1" ht="13.5" customHeight="1" x14ac:dyDescent="0.15">
      <c r="A98" s="273"/>
      <c r="B98" s="413"/>
      <c r="C98" s="412"/>
      <c r="D98" s="412"/>
      <c r="E98" s="412"/>
      <c r="F98" s="184" t="s">
        <v>862</v>
      </c>
      <c r="G98" s="78"/>
      <c r="H98" s="6">
        <v>1</v>
      </c>
      <c r="I98" s="79"/>
      <c r="J98" s="116">
        <v>2</v>
      </c>
      <c r="K98" s="79"/>
      <c r="L98" s="6"/>
    </row>
    <row r="99" spans="1:12" s="9" customFormat="1" ht="13.5" customHeight="1" x14ac:dyDescent="0.15">
      <c r="A99" s="273"/>
      <c r="B99" s="413"/>
      <c r="C99" s="412"/>
      <c r="D99" s="412"/>
      <c r="E99" s="412"/>
      <c r="F99" s="286" t="s">
        <v>53</v>
      </c>
      <c r="G99" s="324"/>
      <c r="H99" s="71"/>
      <c r="I99" s="4">
        <f>SUM(I97:I98)</f>
        <v>2</v>
      </c>
      <c r="J99" s="4">
        <f t="shared" ref="J99" si="11">SUM(J96:J98)</f>
        <v>2</v>
      </c>
      <c r="K99" s="4">
        <f t="shared" ref="K99" si="12">SUM(K96:K98)</f>
        <v>0</v>
      </c>
      <c r="L99" s="71" t="s">
        <v>7</v>
      </c>
    </row>
    <row r="100" spans="1:12" s="9" customFormat="1" ht="13.5" customHeight="1" x14ac:dyDescent="0.15">
      <c r="A100" s="273"/>
      <c r="B100" s="413"/>
      <c r="C100" s="413" t="s">
        <v>372</v>
      </c>
      <c r="D100" s="413"/>
      <c r="E100" s="413"/>
      <c r="F100" s="70" t="s">
        <v>233</v>
      </c>
      <c r="G100" s="78"/>
      <c r="H100" s="6">
        <v>2</v>
      </c>
      <c r="I100" s="79">
        <v>1</v>
      </c>
      <c r="J100" s="79"/>
      <c r="K100" s="79"/>
      <c r="L100" s="6"/>
    </row>
    <row r="101" spans="1:12" s="9" customFormat="1" ht="13.5" customHeight="1" x14ac:dyDescent="0.15">
      <c r="A101" s="273"/>
      <c r="B101" s="413"/>
      <c r="C101" s="413"/>
      <c r="D101" s="413"/>
      <c r="E101" s="413"/>
      <c r="F101" s="70" t="s">
        <v>234</v>
      </c>
      <c r="G101" s="78"/>
      <c r="H101" s="6">
        <v>1</v>
      </c>
      <c r="I101" s="79">
        <v>1</v>
      </c>
      <c r="J101" s="79"/>
      <c r="K101" s="79"/>
      <c r="L101" s="6"/>
    </row>
    <row r="102" spans="1:12" s="9" customFormat="1" ht="13.5" customHeight="1" x14ac:dyDescent="0.15">
      <c r="A102" s="273"/>
      <c r="B102" s="413"/>
      <c r="C102" s="413"/>
      <c r="D102" s="413"/>
      <c r="E102" s="413"/>
      <c r="F102" s="70" t="s">
        <v>235</v>
      </c>
      <c r="G102" s="78"/>
      <c r="H102" s="6" t="s">
        <v>250</v>
      </c>
      <c r="I102" s="79">
        <v>2</v>
      </c>
      <c r="J102" s="79"/>
      <c r="K102" s="79"/>
      <c r="L102" s="6"/>
    </row>
    <row r="103" spans="1:12" s="9" customFormat="1" ht="13.5" customHeight="1" x14ac:dyDescent="0.15">
      <c r="A103" s="273"/>
      <c r="B103" s="413"/>
      <c r="C103" s="413"/>
      <c r="D103" s="413"/>
      <c r="E103" s="413"/>
      <c r="F103" s="70" t="s">
        <v>236</v>
      </c>
      <c r="G103" s="78"/>
      <c r="H103" s="6" t="s">
        <v>250</v>
      </c>
      <c r="I103" s="79">
        <v>2</v>
      </c>
      <c r="J103" s="79"/>
      <c r="K103" s="79"/>
      <c r="L103" s="6"/>
    </row>
    <row r="104" spans="1:12" s="9" customFormat="1" ht="13.5" customHeight="1" x14ac:dyDescent="0.15">
      <c r="A104" s="273"/>
      <c r="B104" s="413"/>
      <c r="C104" s="413"/>
      <c r="D104" s="413"/>
      <c r="E104" s="413"/>
      <c r="F104" s="70" t="s">
        <v>237</v>
      </c>
      <c r="G104" s="78"/>
      <c r="H104" s="6">
        <v>2</v>
      </c>
      <c r="I104" s="79">
        <v>2</v>
      </c>
      <c r="J104" s="79"/>
      <c r="K104" s="79"/>
      <c r="L104" s="6"/>
    </row>
    <row r="105" spans="1:12" s="9" customFormat="1" ht="13.5" customHeight="1" x14ac:dyDescent="0.15">
      <c r="A105" s="273"/>
      <c r="B105" s="413"/>
      <c r="C105" s="413"/>
      <c r="D105" s="413"/>
      <c r="E105" s="413"/>
      <c r="F105" s="70" t="s">
        <v>238</v>
      </c>
      <c r="G105" s="78"/>
      <c r="H105" s="6">
        <v>2</v>
      </c>
      <c r="I105" s="79">
        <v>2</v>
      </c>
      <c r="J105" s="79"/>
      <c r="K105" s="79"/>
      <c r="L105" s="6"/>
    </row>
    <row r="106" spans="1:12" s="9" customFormat="1" ht="13.5" customHeight="1" x14ac:dyDescent="0.15">
      <c r="A106" s="273"/>
      <c r="B106" s="413"/>
      <c r="C106" s="413"/>
      <c r="D106" s="413"/>
      <c r="E106" s="413"/>
      <c r="F106" s="70" t="s">
        <v>239</v>
      </c>
      <c r="G106" s="78"/>
      <c r="H106" s="6">
        <v>3</v>
      </c>
      <c r="I106" s="79"/>
      <c r="J106" s="116">
        <v>2</v>
      </c>
      <c r="K106" s="79"/>
      <c r="L106" s="6"/>
    </row>
    <row r="107" spans="1:12" s="9" customFormat="1" ht="13.5" customHeight="1" x14ac:dyDescent="0.15">
      <c r="A107" s="273"/>
      <c r="B107" s="413"/>
      <c r="C107" s="413"/>
      <c r="D107" s="413"/>
      <c r="E107" s="413"/>
      <c r="F107" s="70" t="s">
        <v>240</v>
      </c>
      <c r="G107" s="78"/>
      <c r="H107" s="6">
        <v>3</v>
      </c>
      <c r="I107" s="79">
        <v>2</v>
      </c>
      <c r="J107" s="116"/>
      <c r="K107" s="79"/>
      <c r="L107" s="6"/>
    </row>
    <row r="108" spans="1:12" s="9" customFormat="1" ht="13.5" customHeight="1" x14ac:dyDescent="0.15">
      <c r="A108" s="273"/>
      <c r="B108" s="413"/>
      <c r="C108" s="413"/>
      <c r="D108" s="413"/>
      <c r="E108" s="413"/>
      <c r="F108" s="70" t="s">
        <v>241</v>
      </c>
      <c r="G108" s="78"/>
      <c r="H108" s="6" t="s">
        <v>250</v>
      </c>
      <c r="I108" s="79">
        <v>2</v>
      </c>
      <c r="J108" s="116"/>
      <c r="K108" s="79"/>
      <c r="L108" s="6"/>
    </row>
    <row r="109" spans="1:12" s="9" customFormat="1" ht="13.5" customHeight="1" x14ac:dyDescent="0.15">
      <c r="A109" s="273"/>
      <c r="B109" s="413"/>
      <c r="C109" s="413"/>
      <c r="D109" s="413"/>
      <c r="E109" s="413"/>
      <c r="F109" s="70" t="s">
        <v>242</v>
      </c>
      <c r="G109" s="78"/>
      <c r="H109" s="6" t="s">
        <v>250</v>
      </c>
      <c r="I109" s="79">
        <v>2</v>
      </c>
      <c r="J109" s="116"/>
      <c r="K109" s="79"/>
      <c r="L109" s="6"/>
    </row>
    <row r="110" spans="1:12" s="9" customFormat="1" ht="13.5" customHeight="1" x14ac:dyDescent="0.15">
      <c r="A110" s="273"/>
      <c r="B110" s="413"/>
      <c r="C110" s="413"/>
      <c r="D110" s="413"/>
      <c r="E110" s="413"/>
      <c r="F110" s="184" t="s">
        <v>863</v>
      </c>
      <c r="G110" s="78"/>
      <c r="H110" s="6">
        <v>3</v>
      </c>
      <c r="I110" s="79"/>
      <c r="J110" s="116">
        <v>2</v>
      </c>
      <c r="K110" s="79"/>
      <c r="L110" s="6"/>
    </row>
    <row r="111" spans="1:12" s="9" customFormat="1" ht="13.5" customHeight="1" x14ac:dyDescent="0.15">
      <c r="A111" s="273"/>
      <c r="B111" s="413"/>
      <c r="C111" s="413"/>
      <c r="D111" s="413"/>
      <c r="E111" s="413"/>
      <c r="F111" s="70" t="s">
        <v>243</v>
      </c>
      <c r="G111" s="78"/>
      <c r="H111" s="6">
        <v>4</v>
      </c>
      <c r="I111" s="79"/>
      <c r="J111" s="116">
        <v>2</v>
      </c>
      <c r="K111" s="79"/>
      <c r="L111" s="6"/>
    </row>
    <row r="112" spans="1:12" s="9" customFormat="1" ht="13.5" customHeight="1" x14ac:dyDescent="0.15">
      <c r="A112" s="273"/>
      <c r="B112" s="413"/>
      <c r="C112" s="413"/>
      <c r="D112" s="413"/>
      <c r="E112" s="413"/>
      <c r="F112" s="286" t="s">
        <v>298</v>
      </c>
      <c r="G112" s="324"/>
      <c r="H112" s="71"/>
      <c r="I112" s="4">
        <f>SUM(I100:I111)</f>
        <v>16</v>
      </c>
      <c r="J112" s="4">
        <f t="shared" ref="J112:K112" si="13">SUM(J100:J111)</f>
        <v>6</v>
      </c>
      <c r="K112" s="4">
        <f t="shared" si="13"/>
        <v>0</v>
      </c>
      <c r="L112" s="71" t="s">
        <v>7</v>
      </c>
    </row>
    <row r="113" spans="1:12" s="9" customFormat="1" ht="13.5" customHeight="1" x14ac:dyDescent="0.15">
      <c r="A113" s="273"/>
      <c r="B113" s="413"/>
      <c r="C113" s="412" t="s">
        <v>374</v>
      </c>
      <c r="D113" s="412"/>
      <c r="E113" s="412"/>
      <c r="F113" s="70" t="s">
        <v>244</v>
      </c>
      <c r="G113" s="78"/>
      <c r="H113" s="6" t="s">
        <v>250</v>
      </c>
      <c r="I113" s="79">
        <v>1</v>
      </c>
      <c r="J113" s="79"/>
      <c r="K113" s="79"/>
      <c r="L113" s="6"/>
    </row>
    <row r="114" spans="1:12" s="9" customFormat="1" ht="13.5" customHeight="1" x14ac:dyDescent="0.15">
      <c r="A114" s="273"/>
      <c r="B114" s="413"/>
      <c r="C114" s="412"/>
      <c r="D114" s="412"/>
      <c r="E114" s="412"/>
      <c r="F114" s="70" t="s">
        <v>245</v>
      </c>
      <c r="G114" s="78"/>
      <c r="H114" s="6" t="s">
        <v>250</v>
      </c>
      <c r="I114" s="79">
        <v>1</v>
      </c>
      <c r="J114" s="79"/>
      <c r="K114" s="79"/>
      <c r="L114" s="6"/>
    </row>
    <row r="115" spans="1:12" s="9" customFormat="1" ht="13.5" customHeight="1" x14ac:dyDescent="0.15">
      <c r="A115" s="273"/>
      <c r="B115" s="413"/>
      <c r="C115" s="412"/>
      <c r="D115" s="412"/>
      <c r="E115" s="412"/>
      <c r="F115" s="70" t="s">
        <v>246</v>
      </c>
      <c r="G115" s="78"/>
      <c r="H115" s="6">
        <v>3</v>
      </c>
      <c r="I115" s="79">
        <v>1</v>
      </c>
      <c r="J115" s="79"/>
      <c r="K115" s="79"/>
      <c r="L115" s="6"/>
    </row>
    <row r="116" spans="1:12" s="9" customFormat="1" ht="13.5" customHeight="1" x14ac:dyDescent="0.15">
      <c r="A116" s="273"/>
      <c r="B116" s="413"/>
      <c r="C116" s="412"/>
      <c r="D116" s="412"/>
      <c r="E116" s="412"/>
      <c r="F116" s="70" t="s">
        <v>247</v>
      </c>
      <c r="G116" s="78"/>
      <c r="H116" s="6">
        <v>3</v>
      </c>
      <c r="I116" s="79">
        <v>2</v>
      </c>
      <c r="J116" s="79"/>
      <c r="K116" s="79"/>
      <c r="L116" s="6"/>
    </row>
    <row r="117" spans="1:12" s="9" customFormat="1" ht="13.5" customHeight="1" x14ac:dyDescent="0.15">
      <c r="A117" s="273"/>
      <c r="B117" s="413"/>
      <c r="C117" s="412"/>
      <c r="D117" s="412"/>
      <c r="E117" s="412"/>
      <c r="F117" s="70" t="s">
        <v>248</v>
      </c>
      <c r="G117" s="78"/>
      <c r="H117" s="6">
        <v>4</v>
      </c>
      <c r="I117" s="79"/>
      <c r="J117" s="116">
        <v>2</v>
      </c>
      <c r="K117" s="79"/>
      <c r="L117" s="6"/>
    </row>
    <row r="118" spans="1:12" s="9" customFormat="1" ht="13.5" customHeight="1" x14ac:dyDescent="0.15">
      <c r="A118" s="273"/>
      <c r="B118" s="413"/>
      <c r="C118" s="412"/>
      <c r="D118" s="412"/>
      <c r="E118" s="412"/>
      <c r="F118" s="286" t="s">
        <v>146</v>
      </c>
      <c r="G118" s="324"/>
      <c r="H118" s="71"/>
      <c r="I118" s="4">
        <f>SUM(I113:I117)</f>
        <v>5</v>
      </c>
      <c r="J118" s="4">
        <f t="shared" ref="J118:K118" si="14">SUM(J113:J117)</f>
        <v>2</v>
      </c>
      <c r="K118" s="4">
        <f t="shared" si="14"/>
        <v>0</v>
      </c>
      <c r="L118" s="71" t="s">
        <v>7</v>
      </c>
    </row>
    <row r="119" spans="1:12" s="9" customFormat="1" ht="13.5" customHeight="1" x14ac:dyDescent="0.15">
      <c r="A119" s="273"/>
      <c r="B119" s="413"/>
      <c r="C119" s="413" t="s">
        <v>375</v>
      </c>
      <c r="D119" s="413"/>
      <c r="E119" s="413"/>
      <c r="F119" s="72" t="s">
        <v>249</v>
      </c>
      <c r="G119" s="75"/>
      <c r="H119" s="6">
        <v>3</v>
      </c>
      <c r="I119" s="79">
        <v>3</v>
      </c>
      <c r="J119" s="79"/>
      <c r="K119" s="79"/>
      <c r="L119" s="6"/>
    </row>
    <row r="120" spans="1:12" s="9" customFormat="1" ht="13.5" customHeight="1" x14ac:dyDescent="0.15">
      <c r="A120" s="273"/>
      <c r="B120" s="413"/>
      <c r="C120" s="413"/>
      <c r="D120" s="413"/>
      <c r="E120" s="413"/>
      <c r="F120" s="286" t="s">
        <v>145</v>
      </c>
      <c r="G120" s="324"/>
      <c r="H120" s="71"/>
      <c r="I120" s="4">
        <f>SUM(I119)</f>
        <v>3</v>
      </c>
      <c r="J120" s="4">
        <f t="shared" ref="J120:K120" si="15">SUM(J119)</f>
        <v>0</v>
      </c>
      <c r="K120" s="4">
        <f t="shared" si="15"/>
        <v>0</v>
      </c>
      <c r="L120" s="71" t="s">
        <v>7</v>
      </c>
    </row>
    <row r="121" spans="1:12" ht="13.5" customHeight="1" x14ac:dyDescent="0.15">
      <c r="A121" s="273"/>
      <c r="B121" s="275" t="s">
        <v>67</v>
      </c>
      <c r="C121" s="276"/>
      <c r="D121" s="276"/>
      <c r="E121" s="277"/>
      <c r="F121" s="179" t="s">
        <v>371</v>
      </c>
      <c r="G121" s="180"/>
      <c r="H121" s="6">
        <v>3</v>
      </c>
      <c r="I121" s="116">
        <v>2</v>
      </c>
      <c r="J121" s="79"/>
      <c r="K121" s="79"/>
      <c r="L121" s="6"/>
    </row>
    <row r="122" spans="1:12" ht="13.5" customHeight="1" x14ac:dyDescent="0.15">
      <c r="A122" s="273"/>
      <c r="B122" s="278"/>
      <c r="C122" s="279"/>
      <c r="D122" s="279"/>
      <c r="E122" s="280"/>
      <c r="F122" s="70" t="s">
        <v>118</v>
      </c>
      <c r="G122" s="78"/>
      <c r="H122" s="6">
        <v>3</v>
      </c>
      <c r="I122" s="79"/>
      <c r="J122" s="116">
        <v>2</v>
      </c>
      <c r="K122" s="79"/>
      <c r="L122" s="6"/>
    </row>
    <row r="123" spans="1:12" ht="13.5" customHeight="1" x14ac:dyDescent="0.15">
      <c r="A123" s="273"/>
      <c r="B123" s="278"/>
      <c r="C123" s="279"/>
      <c r="D123" s="279"/>
      <c r="E123" s="280"/>
      <c r="F123" s="72" t="s">
        <v>119</v>
      </c>
      <c r="G123" s="75"/>
      <c r="H123" s="7">
        <v>1</v>
      </c>
      <c r="I123" s="80">
        <v>1</v>
      </c>
      <c r="J123" s="80"/>
      <c r="K123" s="80"/>
      <c r="L123" s="6"/>
    </row>
    <row r="124" spans="1:12" ht="13.5" customHeight="1" x14ac:dyDescent="0.15">
      <c r="A124" s="273"/>
      <c r="B124" s="281"/>
      <c r="C124" s="282"/>
      <c r="D124" s="282"/>
      <c r="E124" s="283"/>
      <c r="F124" s="286" t="s">
        <v>23</v>
      </c>
      <c r="G124" s="324"/>
      <c r="H124" s="7"/>
      <c r="I124" s="80">
        <f>SUM(I121:I123)</f>
        <v>3</v>
      </c>
      <c r="J124" s="80">
        <f>SUM(J121:J123)</f>
        <v>2</v>
      </c>
      <c r="K124" s="80">
        <f>SUM(K121:K123)</f>
        <v>0</v>
      </c>
      <c r="L124" s="4" t="s">
        <v>7</v>
      </c>
    </row>
    <row r="125" spans="1:12" ht="13.5" customHeight="1" x14ac:dyDescent="0.15">
      <c r="A125" s="273"/>
      <c r="B125" s="275" t="s">
        <v>68</v>
      </c>
      <c r="C125" s="276"/>
      <c r="D125" s="276"/>
      <c r="E125" s="277"/>
      <c r="F125" s="147" t="s">
        <v>136</v>
      </c>
      <c r="G125" s="150"/>
      <c r="H125" s="6">
        <v>2</v>
      </c>
      <c r="I125" s="116"/>
      <c r="J125" s="116">
        <v>2</v>
      </c>
      <c r="K125" s="116"/>
      <c r="L125" s="6"/>
    </row>
    <row r="126" spans="1:12" ht="13.5" customHeight="1" x14ac:dyDescent="0.15">
      <c r="A126" s="273"/>
      <c r="B126" s="278"/>
      <c r="C126" s="279"/>
      <c r="D126" s="279"/>
      <c r="E126" s="280"/>
      <c r="F126" s="152" t="s">
        <v>137</v>
      </c>
      <c r="G126" s="153"/>
      <c r="H126" s="11">
        <v>1</v>
      </c>
      <c r="I126" s="154"/>
      <c r="J126" s="154">
        <v>2</v>
      </c>
      <c r="K126" s="154"/>
      <c r="L126" s="221" t="s">
        <v>793</v>
      </c>
    </row>
    <row r="127" spans="1:12" ht="13.5" customHeight="1" x14ac:dyDescent="0.15">
      <c r="A127" s="273"/>
      <c r="B127" s="278"/>
      <c r="C127" s="279"/>
      <c r="D127" s="279"/>
      <c r="E127" s="280"/>
      <c r="F127" s="152" t="s">
        <v>138</v>
      </c>
      <c r="G127" s="153"/>
      <c r="H127" s="11">
        <v>1</v>
      </c>
      <c r="I127" s="154"/>
      <c r="J127" s="154">
        <v>2</v>
      </c>
      <c r="K127" s="154"/>
      <c r="L127" s="221"/>
    </row>
    <row r="128" spans="1:12" ht="13.5" customHeight="1" x14ac:dyDescent="0.15">
      <c r="A128" s="273"/>
      <c r="B128" s="278"/>
      <c r="C128" s="279"/>
      <c r="D128" s="279"/>
      <c r="E128" s="280"/>
      <c r="F128" s="148" t="s">
        <v>139</v>
      </c>
      <c r="G128" s="149"/>
      <c r="H128" s="6">
        <v>2</v>
      </c>
      <c r="I128" s="116"/>
      <c r="J128" s="116">
        <v>2</v>
      </c>
      <c r="K128" s="116"/>
      <c r="L128" s="6"/>
    </row>
    <row r="129" spans="1:12" ht="13.5" customHeight="1" x14ac:dyDescent="0.15">
      <c r="A129" s="273"/>
      <c r="B129" s="278"/>
      <c r="C129" s="279"/>
      <c r="D129" s="279"/>
      <c r="E129" s="280"/>
      <c r="F129" s="148" t="s">
        <v>140</v>
      </c>
      <c r="G129" s="149"/>
      <c r="H129" s="6">
        <v>2</v>
      </c>
      <c r="I129" s="116"/>
      <c r="J129" s="116">
        <v>2</v>
      </c>
      <c r="K129" s="116"/>
      <c r="L129" s="6"/>
    </row>
    <row r="130" spans="1:12" ht="13.5" customHeight="1" x14ac:dyDescent="0.15">
      <c r="A130" s="273"/>
      <c r="B130" s="278"/>
      <c r="C130" s="279"/>
      <c r="D130" s="279"/>
      <c r="E130" s="280"/>
      <c r="F130" s="147" t="s">
        <v>141</v>
      </c>
      <c r="G130" s="150"/>
      <c r="H130" s="6">
        <v>2</v>
      </c>
      <c r="I130" s="116"/>
      <c r="J130" s="116">
        <v>2</v>
      </c>
      <c r="K130" s="116"/>
      <c r="L130" s="6"/>
    </row>
    <row r="131" spans="1:12" ht="13.5" customHeight="1" x14ac:dyDescent="0.15">
      <c r="A131" s="273"/>
      <c r="B131" s="278"/>
      <c r="C131" s="279"/>
      <c r="D131" s="279"/>
      <c r="E131" s="280"/>
      <c r="F131" s="147" t="s">
        <v>142</v>
      </c>
      <c r="G131" s="219"/>
      <c r="H131" s="7">
        <v>2</v>
      </c>
      <c r="I131" s="118"/>
      <c r="J131" s="118">
        <v>1</v>
      </c>
      <c r="K131" s="118"/>
      <c r="L131" s="7"/>
    </row>
    <row r="132" spans="1:12" ht="13.5" customHeight="1" x14ac:dyDescent="0.15">
      <c r="A132" s="273"/>
      <c r="B132" s="281"/>
      <c r="C132" s="282"/>
      <c r="D132" s="282"/>
      <c r="E132" s="283"/>
      <c r="F132" s="321" t="s">
        <v>24</v>
      </c>
      <c r="G132" s="390"/>
      <c r="H132" s="163"/>
      <c r="I132" s="160">
        <f>SUM(I125:I131)</f>
        <v>0</v>
      </c>
      <c r="J132" s="160">
        <f>SUM(J125:J131)</f>
        <v>13</v>
      </c>
      <c r="K132" s="160">
        <f>SUM(K125:K131)</f>
        <v>0</v>
      </c>
      <c r="L132" s="118" t="s">
        <v>7</v>
      </c>
    </row>
    <row r="133" spans="1:12" ht="13.5" customHeight="1" x14ac:dyDescent="0.15">
      <c r="A133" s="273"/>
      <c r="B133" s="275" t="s">
        <v>69</v>
      </c>
      <c r="C133" s="276"/>
      <c r="D133" s="276"/>
      <c r="E133" s="277"/>
      <c r="F133" s="112" t="s">
        <v>738</v>
      </c>
      <c r="G133" s="78"/>
      <c r="H133" s="6"/>
      <c r="I133" s="79"/>
      <c r="J133" s="79"/>
      <c r="K133" s="79"/>
      <c r="L133" s="6"/>
    </row>
    <row r="134" spans="1:12" ht="13.5" customHeight="1" x14ac:dyDescent="0.15">
      <c r="A134" s="273"/>
      <c r="B134" s="278"/>
      <c r="C134" s="279"/>
      <c r="D134" s="279"/>
      <c r="E134" s="280"/>
      <c r="F134" s="72"/>
      <c r="G134" s="75"/>
      <c r="H134" s="7"/>
      <c r="I134" s="80"/>
      <c r="J134" s="80"/>
      <c r="K134" s="80"/>
      <c r="L134" s="6"/>
    </row>
    <row r="135" spans="1:12" ht="13.5" customHeight="1" x14ac:dyDescent="0.15">
      <c r="A135" s="273"/>
      <c r="B135" s="281"/>
      <c r="C135" s="282"/>
      <c r="D135" s="282"/>
      <c r="E135" s="283"/>
      <c r="F135" s="286" t="s">
        <v>786</v>
      </c>
      <c r="G135" s="324"/>
      <c r="H135" s="7"/>
      <c r="I135" s="80">
        <f>SUM(I133:I134)</f>
        <v>0</v>
      </c>
      <c r="J135" s="80">
        <f t="shared" ref="J135:K135" si="16">SUM(J133:J134)</f>
        <v>0</v>
      </c>
      <c r="K135" s="80">
        <f t="shared" si="16"/>
        <v>0</v>
      </c>
      <c r="L135" s="5" t="s">
        <v>7</v>
      </c>
    </row>
    <row r="136" spans="1:12" ht="13.5" customHeight="1" x14ac:dyDescent="0.15">
      <c r="A136" s="273"/>
      <c r="B136" s="378" t="s">
        <v>70</v>
      </c>
      <c r="C136" s="379"/>
      <c r="D136" s="379"/>
      <c r="E136" s="380"/>
      <c r="F136" s="74" t="s">
        <v>70</v>
      </c>
      <c r="G136" s="47"/>
      <c r="H136" s="6">
        <v>4</v>
      </c>
      <c r="I136" s="79">
        <v>5</v>
      </c>
      <c r="J136" s="79"/>
      <c r="K136" s="79"/>
      <c r="L136" s="5"/>
    </row>
    <row r="137" spans="1:12" ht="13.5" customHeight="1" thickBot="1" x14ac:dyDescent="0.2">
      <c r="A137" s="274"/>
      <c r="B137" s="387"/>
      <c r="C137" s="388"/>
      <c r="D137" s="388"/>
      <c r="E137" s="389"/>
      <c r="F137" s="321" t="s">
        <v>145</v>
      </c>
      <c r="G137" s="322"/>
      <c r="H137" s="14"/>
      <c r="I137" s="13">
        <f>SUM(I136)</f>
        <v>5</v>
      </c>
      <c r="J137" s="13">
        <f t="shared" ref="J137:K137" si="17">SUM(J136)</f>
        <v>0</v>
      </c>
      <c r="K137" s="13">
        <f t="shared" si="17"/>
        <v>0</v>
      </c>
      <c r="L137" s="16" t="s">
        <v>7</v>
      </c>
    </row>
    <row r="138" spans="1:12" ht="18" customHeight="1" thickTop="1" x14ac:dyDescent="0.15">
      <c r="A138" s="367" t="s">
        <v>930</v>
      </c>
      <c r="B138" s="368"/>
      <c r="C138" s="368"/>
      <c r="D138" s="368"/>
      <c r="E138" s="368"/>
      <c r="F138" s="368"/>
      <c r="G138" s="369"/>
      <c r="H138" s="165"/>
      <c r="I138" s="166">
        <f>SUM(I15,I24,I28,I32,I35,I41,I44,I58,I69,I82,I92,I96,I99,I112,I118,I120,I124,I132,I135,I137)</f>
        <v>102</v>
      </c>
      <c r="J138" s="166">
        <f>SUM(J15,J24,J28,J32,J35,J41,J44,J58,J69,J82,J92,J96,J99,J112,J118,J120,J124,J132,J135,J137)</f>
        <v>77</v>
      </c>
      <c r="K138" s="166">
        <f>SUM(K15,K24,K28,K32,K35,K41,K44,K58,K69,K82,K92,K96,K99,K112,K118,K120,K124,K132,K135,K137)</f>
        <v>0</v>
      </c>
      <c r="L138" s="17"/>
    </row>
    <row r="139" spans="1:12" ht="15" customHeight="1" x14ac:dyDescent="0.15">
      <c r="A139" s="370" t="s">
        <v>51</v>
      </c>
      <c r="B139" s="371"/>
      <c r="C139" s="371"/>
      <c r="D139" s="371"/>
      <c r="E139" s="371"/>
      <c r="F139" s="371"/>
      <c r="G139" s="371"/>
      <c r="H139" s="371"/>
      <c r="I139" s="371"/>
      <c r="J139" s="371"/>
      <c r="K139" s="371"/>
      <c r="L139" s="372"/>
    </row>
    <row r="140" spans="1:12" x14ac:dyDescent="0.15">
      <c r="A140" s="373" t="s">
        <v>59</v>
      </c>
      <c r="B140" s="374"/>
      <c r="C140" s="374"/>
      <c r="D140" s="374"/>
      <c r="E140" s="374"/>
      <c r="F140" s="410"/>
      <c r="G140" s="410"/>
      <c r="H140" s="374"/>
      <c r="I140" s="374"/>
      <c r="J140" s="374"/>
      <c r="K140" s="411"/>
      <c r="L140" s="21"/>
    </row>
    <row r="141" spans="1:12" x14ac:dyDescent="0.15">
      <c r="A141" s="350" t="s">
        <v>679</v>
      </c>
      <c r="B141" s="351"/>
      <c r="C141" s="351"/>
      <c r="D141" s="351"/>
      <c r="E141" s="351"/>
      <c r="F141" s="351"/>
      <c r="G141" s="351"/>
      <c r="H141" s="351"/>
      <c r="I141" s="351"/>
      <c r="J141" s="351"/>
      <c r="K141" s="351"/>
      <c r="L141" s="354"/>
    </row>
    <row r="142" spans="1:12" ht="13.5" customHeight="1" x14ac:dyDescent="0.15">
      <c r="A142" s="51" t="s">
        <v>63</v>
      </c>
      <c r="B142" s="53"/>
      <c r="C142" s="53"/>
      <c r="D142" s="53"/>
      <c r="E142" s="53"/>
      <c r="F142" s="53"/>
      <c r="G142" s="53"/>
      <c r="H142" s="94"/>
      <c r="I142" s="53"/>
      <c r="J142" s="53"/>
      <c r="K142" s="53"/>
      <c r="L142" s="54"/>
    </row>
    <row r="143" spans="1:12" x14ac:dyDescent="0.15">
      <c r="A143" s="350" t="s">
        <v>148</v>
      </c>
      <c r="B143" s="351"/>
      <c r="C143" s="351"/>
      <c r="D143" s="351"/>
      <c r="E143" s="351"/>
      <c r="F143" s="351"/>
      <c r="G143" s="351"/>
      <c r="H143" s="351"/>
      <c r="I143" s="351"/>
      <c r="J143" s="351"/>
      <c r="K143" s="351"/>
      <c r="L143" s="354"/>
    </row>
    <row r="144" spans="1:12" x14ac:dyDescent="0.15">
      <c r="A144" s="51"/>
      <c r="B144" s="69"/>
      <c r="C144" s="69"/>
      <c r="D144" s="69"/>
      <c r="E144" s="69"/>
      <c r="F144" s="69"/>
      <c r="G144" s="69"/>
      <c r="H144" s="95"/>
      <c r="I144" s="69"/>
      <c r="J144" s="69"/>
      <c r="K144" s="69"/>
      <c r="L144" s="22"/>
    </row>
    <row r="145" spans="1:12" x14ac:dyDescent="0.15">
      <c r="A145" s="51" t="s">
        <v>264</v>
      </c>
      <c r="B145" s="69"/>
      <c r="C145" s="69"/>
      <c r="D145" s="69"/>
      <c r="E145" s="69"/>
      <c r="F145" s="69"/>
      <c r="G145" s="69"/>
      <c r="H145" s="95"/>
      <c r="I145" s="69"/>
      <c r="J145" s="69"/>
      <c r="K145" s="69"/>
      <c r="L145" s="22"/>
    </row>
    <row r="146" spans="1:12" x14ac:dyDescent="0.15">
      <c r="A146" s="51" t="s">
        <v>62</v>
      </c>
      <c r="B146" s="69"/>
      <c r="C146" s="69"/>
      <c r="D146" s="69"/>
      <c r="E146" s="69"/>
      <c r="F146" s="69"/>
      <c r="G146" s="69"/>
      <c r="H146" s="95"/>
      <c r="I146" s="69"/>
      <c r="J146" s="69"/>
      <c r="K146" s="69"/>
      <c r="L146" s="22"/>
    </row>
    <row r="147" spans="1:12" x14ac:dyDescent="0.15">
      <c r="A147" s="51" t="s">
        <v>757</v>
      </c>
      <c r="B147" s="69"/>
      <c r="C147" s="69"/>
      <c r="D147" s="69"/>
      <c r="E147" s="69"/>
      <c r="F147" s="69"/>
      <c r="G147" s="69"/>
      <c r="H147" s="95"/>
      <c r="I147" s="69"/>
      <c r="J147" s="69"/>
      <c r="K147" s="69"/>
      <c r="L147" s="22"/>
    </row>
    <row r="148" spans="1:12" x14ac:dyDescent="0.15">
      <c r="A148" s="51" t="s">
        <v>754</v>
      </c>
      <c r="B148" s="69"/>
      <c r="C148" s="69"/>
      <c r="D148" s="69"/>
      <c r="E148" s="69"/>
      <c r="F148" s="69"/>
      <c r="G148" s="69"/>
      <c r="H148" s="95"/>
      <c r="I148" s="69"/>
      <c r="J148" s="69"/>
      <c r="K148" s="69"/>
      <c r="L148" s="22"/>
    </row>
    <row r="149" spans="1:12" x14ac:dyDescent="0.15">
      <c r="A149" s="51" t="s">
        <v>755</v>
      </c>
      <c r="B149" s="69"/>
      <c r="C149" s="69"/>
      <c r="D149" s="69"/>
      <c r="E149" s="69"/>
      <c r="F149" s="69"/>
      <c r="G149" s="69"/>
      <c r="H149" s="95"/>
      <c r="I149" s="69"/>
      <c r="J149" s="69"/>
      <c r="K149" s="69"/>
      <c r="L149" s="22"/>
    </row>
    <row r="150" spans="1:12" x14ac:dyDescent="0.15">
      <c r="A150" s="51" t="s">
        <v>756</v>
      </c>
      <c r="B150" s="69"/>
      <c r="C150" s="69"/>
      <c r="D150" s="69"/>
      <c r="E150" s="69"/>
      <c r="F150" s="69"/>
      <c r="G150" s="69"/>
      <c r="H150" s="95"/>
      <c r="I150" s="69"/>
      <c r="J150" s="69"/>
      <c r="K150" s="69"/>
      <c r="L150" s="22"/>
    </row>
    <row r="151" spans="1:12" x14ac:dyDescent="0.15">
      <c r="A151" s="51" t="s">
        <v>753</v>
      </c>
      <c r="B151" s="69"/>
      <c r="C151" s="69"/>
      <c r="D151" s="69"/>
      <c r="E151" s="69"/>
      <c r="F151" s="69"/>
      <c r="G151" s="69"/>
      <c r="H151" s="95"/>
      <c r="I151" s="69"/>
      <c r="J151" s="69"/>
      <c r="K151" s="69"/>
      <c r="L151" s="22"/>
    </row>
    <row r="152" spans="1:12" x14ac:dyDescent="0.15">
      <c r="A152" s="51"/>
      <c r="B152" s="69"/>
      <c r="C152" s="69"/>
      <c r="D152" s="69"/>
      <c r="E152" s="69"/>
      <c r="F152" s="69"/>
      <c r="G152" s="69"/>
      <c r="H152" s="95"/>
      <c r="I152" s="69"/>
      <c r="J152" s="69"/>
      <c r="K152" s="69"/>
      <c r="L152" s="22"/>
    </row>
    <row r="153" spans="1:12" x14ac:dyDescent="0.15">
      <c r="A153" s="51" t="s">
        <v>265</v>
      </c>
      <c r="B153" s="69"/>
      <c r="C153" s="69"/>
      <c r="D153" s="69"/>
      <c r="E153" s="69"/>
      <c r="F153" s="69"/>
      <c r="G153" s="69"/>
      <c r="H153" s="95"/>
      <c r="I153" s="69"/>
      <c r="J153" s="69"/>
      <c r="K153" s="69"/>
      <c r="L153" s="22"/>
    </row>
    <row r="154" spans="1:12" x14ac:dyDescent="0.15">
      <c r="A154" s="51" t="s">
        <v>60</v>
      </c>
      <c r="B154" s="69"/>
      <c r="C154" s="69"/>
      <c r="D154" s="69"/>
      <c r="E154" s="69"/>
      <c r="F154" s="69"/>
      <c r="G154" s="69"/>
      <c r="H154" s="95"/>
      <c r="I154" s="69"/>
      <c r="J154" s="69"/>
      <c r="K154" s="69"/>
      <c r="L154" s="22"/>
    </row>
    <row r="155" spans="1:12" x14ac:dyDescent="0.15">
      <c r="A155" s="68"/>
      <c r="B155" s="69"/>
      <c r="C155" s="69"/>
      <c r="D155" s="69"/>
      <c r="E155" s="69"/>
      <c r="F155" s="69"/>
      <c r="G155" s="69"/>
      <c r="H155" s="95"/>
      <c r="I155" s="69"/>
      <c r="J155" s="69"/>
      <c r="K155" s="69"/>
      <c r="L155" s="22"/>
    </row>
    <row r="156" spans="1:12" x14ac:dyDescent="0.15">
      <c r="A156" s="51" t="s">
        <v>64</v>
      </c>
      <c r="B156" s="111"/>
      <c r="C156" s="111"/>
      <c r="D156" s="111"/>
      <c r="E156" s="111"/>
      <c r="F156" s="111"/>
      <c r="G156" s="111"/>
      <c r="H156" s="95"/>
      <c r="I156" s="111"/>
      <c r="J156" s="111"/>
      <c r="K156" s="111"/>
      <c r="L156" s="124"/>
    </row>
    <row r="157" spans="1:12" s="151" customFormat="1" ht="13.5" customHeight="1" x14ac:dyDescent="0.15">
      <c r="A157" s="167" t="s">
        <v>804</v>
      </c>
      <c r="B157" s="168"/>
      <c r="C157" s="168"/>
      <c r="D157" s="168"/>
      <c r="E157" s="168"/>
      <c r="F157" s="168"/>
      <c r="G157" s="168"/>
      <c r="H157" s="169"/>
      <c r="I157" s="168"/>
      <c r="J157" s="168"/>
      <c r="K157" s="168"/>
      <c r="L157" s="172"/>
    </row>
    <row r="158" spans="1:12" x14ac:dyDescent="0.15">
      <c r="A158" s="51"/>
      <c r="B158" s="111"/>
      <c r="C158" s="111"/>
      <c r="D158" s="111"/>
      <c r="E158" s="111"/>
      <c r="F158" s="111"/>
      <c r="G158" s="111"/>
      <c r="H158" s="95"/>
      <c r="I158" s="111"/>
      <c r="J158" s="111"/>
      <c r="K158" s="111"/>
      <c r="L158" s="124"/>
    </row>
    <row r="159" spans="1:12" s="151" customFormat="1" x14ac:dyDescent="0.15">
      <c r="A159" s="170" t="s">
        <v>671</v>
      </c>
      <c r="B159" s="171"/>
      <c r="C159" s="171"/>
      <c r="D159" s="171"/>
      <c r="E159" s="171"/>
      <c r="F159" s="171"/>
      <c r="G159" s="171"/>
      <c r="H159" s="95"/>
      <c r="I159" s="111"/>
      <c r="J159" s="111"/>
      <c r="K159" s="111"/>
      <c r="L159" s="124"/>
    </row>
    <row r="160" spans="1:12" x14ac:dyDescent="0.15">
      <c r="A160" s="51" t="s">
        <v>287</v>
      </c>
      <c r="B160" s="111"/>
      <c r="C160" s="111"/>
      <c r="D160" s="111"/>
      <c r="E160" s="111"/>
      <c r="F160" s="111"/>
      <c r="G160" s="111"/>
      <c r="H160" s="95"/>
      <c r="I160" s="111"/>
      <c r="J160" s="111"/>
      <c r="K160" s="111"/>
      <c r="L160" s="124"/>
    </row>
    <row r="161" spans="1:16" s="151" customFormat="1" x14ac:dyDescent="0.15">
      <c r="A161" s="170" t="s">
        <v>673</v>
      </c>
      <c r="B161" s="171"/>
      <c r="C161" s="171"/>
      <c r="D161" s="171"/>
      <c r="E161" s="171"/>
      <c r="F161" s="171"/>
      <c r="G161" s="171"/>
      <c r="H161" s="95"/>
      <c r="I161" s="111"/>
      <c r="J161" s="111"/>
      <c r="K161" s="111"/>
      <c r="L161" s="124"/>
    </row>
    <row r="162" spans="1:16" x14ac:dyDescent="0.15">
      <c r="A162" s="51" t="s">
        <v>680</v>
      </c>
      <c r="B162" s="111"/>
      <c r="C162" s="111"/>
      <c r="D162" s="111"/>
      <c r="E162" s="111"/>
      <c r="F162" s="111"/>
      <c r="G162" s="111"/>
      <c r="H162" s="95"/>
      <c r="I162" s="111"/>
      <c r="J162" s="111"/>
      <c r="K162" s="111"/>
      <c r="L162" s="124"/>
    </row>
    <row r="163" spans="1:16" x14ac:dyDescent="0.15">
      <c r="A163" s="51" t="s">
        <v>280</v>
      </c>
      <c r="B163" s="111"/>
      <c r="C163" s="111"/>
      <c r="D163" s="111"/>
      <c r="E163" s="111"/>
      <c r="F163" s="111"/>
      <c r="G163" s="111"/>
      <c r="H163" s="95"/>
      <c r="I163" s="111"/>
      <c r="J163" s="111"/>
      <c r="K163" s="111"/>
      <c r="L163" s="124"/>
    </row>
    <row r="164" spans="1:16" x14ac:dyDescent="0.15">
      <c r="A164" s="51" t="s">
        <v>156</v>
      </c>
      <c r="B164" s="111"/>
      <c r="C164" s="111"/>
      <c r="D164" s="111"/>
      <c r="E164" s="111"/>
      <c r="F164" s="111"/>
      <c r="G164" s="111"/>
      <c r="H164" s="95"/>
      <c r="I164" s="111"/>
      <c r="J164" s="111"/>
      <c r="K164" s="111"/>
      <c r="L164" s="124"/>
    </row>
    <row r="165" spans="1:16" x14ac:dyDescent="0.15">
      <c r="A165" s="51"/>
      <c r="B165" s="111"/>
      <c r="C165" s="111"/>
      <c r="D165" s="111"/>
      <c r="E165" s="111"/>
      <c r="F165" s="111"/>
      <c r="G165" s="111"/>
      <c r="H165" s="95"/>
      <c r="I165" s="111"/>
      <c r="J165" s="111"/>
      <c r="K165" s="111"/>
      <c r="L165" s="124"/>
    </row>
    <row r="166" spans="1:16" s="151" customFormat="1" x14ac:dyDescent="0.15">
      <c r="A166" s="170" t="s">
        <v>675</v>
      </c>
      <c r="B166" s="171"/>
      <c r="C166" s="171"/>
      <c r="D166" s="171"/>
      <c r="E166" s="171"/>
      <c r="F166" s="171"/>
      <c r="G166" s="171"/>
      <c r="H166" s="95"/>
      <c r="I166" s="111"/>
      <c r="J166" s="111"/>
      <c r="K166" s="111"/>
      <c r="L166" s="124"/>
    </row>
    <row r="167" spans="1:16" x14ac:dyDescent="0.15">
      <c r="A167" s="392" t="s">
        <v>857</v>
      </c>
      <c r="B167" s="393"/>
      <c r="C167" s="393"/>
      <c r="D167" s="393"/>
      <c r="E167" s="393"/>
      <c r="F167" s="393"/>
      <c r="G167" s="393"/>
      <c r="H167" s="393"/>
      <c r="I167" s="393"/>
      <c r="J167" s="393"/>
      <c r="K167" s="393"/>
      <c r="L167" s="394"/>
    </row>
    <row r="168" spans="1:16" x14ac:dyDescent="0.15">
      <c r="A168" s="392"/>
      <c r="B168" s="393"/>
      <c r="C168" s="393"/>
      <c r="D168" s="393"/>
      <c r="E168" s="393"/>
      <c r="F168" s="393"/>
      <c r="G168" s="393"/>
      <c r="H168" s="393"/>
      <c r="I168" s="393"/>
      <c r="J168" s="393"/>
      <c r="K168" s="393"/>
      <c r="L168" s="394"/>
    </row>
    <row r="169" spans="1:16" x14ac:dyDescent="0.15">
      <c r="A169" s="51" t="s">
        <v>258</v>
      </c>
      <c r="B169" s="111"/>
      <c r="C169" s="111"/>
      <c r="D169" s="111"/>
      <c r="E169" s="111"/>
      <c r="F169" s="111"/>
      <c r="G169" s="111"/>
      <c r="H169" s="95"/>
      <c r="I169" s="111"/>
      <c r="J169" s="111"/>
      <c r="K169" s="111"/>
      <c r="L169" s="124"/>
    </row>
    <row r="170" spans="1:16" x14ac:dyDescent="0.15">
      <c r="A170" s="51" t="s">
        <v>259</v>
      </c>
      <c r="B170" s="111"/>
      <c r="C170" s="111"/>
      <c r="D170" s="111"/>
      <c r="E170" s="111"/>
      <c r="F170" s="111"/>
      <c r="G170" s="111"/>
      <c r="H170" s="95"/>
      <c r="I170" s="111"/>
      <c r="J170" s="111"/>
      <c r="K170" s="111"/>
      <c r="L170" s="124"/>
    </row>
    <row r="171" spans="1:16" s="15" customFormat="1" ht="12" customHeight="1" x14ac:dyDescent="0.15">
      <c r="A171" s="126"/>
      <c r="B171" s="127"/>
      <c r="C171" s="127"/>
      <c r="D171" s="127"/>
      <c r="E171" s="127"/>
      <c r="F171" s="127"/>
      <c r="G171" s="127"/>
      <c r="H171" s="127"/>
      <c r="I171" s="127"/>
      <c r="J171" s="127"/>
      <c r="K171" s="127"/>
      <c r="L171" s="128"/>
      <c r="M171" s="123"/>
      <c r="N171" s="123"/>
      <c r="O171" s="123"/>
      <c r="P171" s="123"/>
    </row>
    <row r="172" spans="1:16" s="15" customFormat="1" ht="12" customHeight="1" x14ac:dyDescent="0.15">
      <c r="A172" s="51" t="s">
        <v>737</v>
      </c>
      <c r="B172" s="129"/>
      <c r="C172" s="129"/>
      <c r="D172" s="129"/>
      <c r="E172" s="129"/>
      <c r="F172" s="129"/>
      <c r="G172" s="129"/>
      <c r="H172" s="129"/>
      <c r="I172" s="129"/>
      <c r="J172" s="129"/>
      <c r="K172" s="129"/>
      <c r="L172" s="130"/>
    </row>
    <row r="173" spans="1:16" s="15" customFormat="1" ht="12" customHeight="1" x14ac:dyDescent="0.15">
      <c r="A173" s="51"/>
      <c r="B173" s="129"/>
      <c r="C173" s="129"/>
      <c r="D173" s="129"/>
      <c r="E173" s="129"/>
      <c r="F173" s="129"/>
      <c r="G173" s="129"/>
      <c r="H173" s="129"/>
      <c r="I173" s="129"/>
      <c r="J173" s="129"/>
      <c r="K173" s="129"/>
      <c r="L173" s="130"/>
    </row>
    <row r="174" spans="1:16" s="15" customFormat="1" ht="12" customHeight="1" x14ac:dyDescent="0.15">
      <c r="A174" s="51"/>
      <c r="B174" s="129"/>
      <c r="C174" s="129"/>
      <c r="D174" s="129"/>
      <c r="E174" s="129"/>
      <c r="F174" s="129"/>
      <c r="G174" s="129"/>
      <c r="H174" s="129"/>
      <c r="I174" s="129"/>
      <c r="J174" s="129"/>
      <c r="K174" s="129"/>
      <c r="L174" s="130"/>
    </row>
    <row r="175" spans="1:16" s="15" customFormat="1" ht="12" customHeight="1" x14ac:dyDescent="0.15">
      <c r="A175" s="51"/>
      <c r="B175" s="129"/>
      <c r="C175" s="129"/>
      <c r="D175" s="129"/>
      <c r="E175" s="129"/>
      <c r="F175" s="129"/>
      <c r="G175" s="129"/>
      <c r="H175" s="129"/>
      <c r="I175" s="129"/>
      <c r="J175" s="129"/>
      <c r="K175" s="129"/>
      <c r="L175" s="130"/>
    </row>
    <row r="176" spans="1:16" s="15" customFormat="1" ht="12" customHeight="1" x14ac:dyDescent="0.15">
      <c r="A176" s="51"/>
      <c r="B176" s="129"/>
      <c r="C176" s="129"/>
      <c r="D176" s="129"/>
      <c r="E176" s="129"/>
      <c r="F176" s="129"/>
      <c r="G176" s="129"/>
      <c r="H176" s="129"/>
      <c r="I176" s="129"/>
      <c r="J176" s="129"/>
      <c r="K176" s="129"/>
      <c r="L176" s="130"/>
    </row>
    <row r="177" spans="1:12" s="15" customFormat="1" ht="12" customHeight="1" x14ac:dyDescent="0.15">
      <c r="A177" s="51"/>
      <c r="B177" s="129"/>
      <c r="C177" s="129"/>
      <c r="D177" s="129"/>
      <c r="E177" s="129"/>
      <c r="F177" s="129"/>
      <c r="G177" s="129"/>
      <c r="H177" s="129"/>
      <c r="I177" s="129"/>
      <c r="J177" s="129"/>
      <c r="K177" s="129"/>
      <c r="L177" s="130"/>
    </row>
    <row r="178" spans="1:12" s="15" customFormat="1" ht="12" customHeight="1" x14ac:dyDescent="0.15">
      <c r="A178" s="131"/>
      <c r="B178" s="129"/>
      <c r="C178" s="129"/>
      <c r="D178" s="129"/>
      <c r="E178" s="129"/>
      <c r="F178" s="129"/>
      <c r="G178" s="129"/>
      <c r="H178" s="129"/>
      <c r="I178" s="129"/>
      <c r="J178" s="129"/>
      <c r="K178" s="129"/>
      <c r="L178" s="130"/>
    </row>
    <row r="179" spans="1:12" s="12" customFormat="1" ht="13.5" customHeight="1" x14ac:dyDescent="0.15">
      <c r="A179" s="131"/>
      <c r="B179" s="129"/>
      <c r="C179" s="129"/>
      <c r="D179" s="129"/>
      <c r="E179" s="129"/>
      <c r="F179" s="129"/>
      <c r="G179" s="129"/>
      <c r="H179" s="129"/>
      <c r="I179" s="129"/>
      <c r="J179" s="129"/>
      <c r="K179" s="129"/>
      <c r="L179" s="130"/>
    </row>
    <row r="180" spans="1:12" s="12" customFormat="1" x14ac:dyDescent="0.15">
      <c r="A180" s="131"/>
      <c r="B180" s="129"/>
      <c r="C180" s="129"/>
      <c r="D180" s="129"/>
      <c r="E180" s="129"/>
      <c r="F180" s="129"/>
      <c r="G180" s="129"/>
      <c r="H180" s="129"/>
      <c r="I180" s="129"/>
      <c r="J180" s="129"/>
      <c r="K180" s="129"/>
      <c r="L180" s="130"/>
    </row>
    <row r="181" spans="1:12" s="12" customFormat="1" x14ac:dyDescent="0.15">
      <c r="A181" s="131"/>
      <c r="B181" s="129"/>
      <c r="C181" s="129"/>
      <c r="D181" s="129"/>
      <c r="E181" s="129"/>
      <c r="F181" s="129"/>
      <c r="G181" s="129"/>
      <c r="H181" s="129"/>
      <c r="I181" s="129"/>
      <c r="J181" s="129"/>
      <c r="K181" s="129"/>
      <c r="L181" s="130"/>
    </row>
    <row r="182" spans="1:12" s="12" customFormat="1" x14ac:dyDescent="0.15">
      <c r="A182" s="131"/>
      <c r="B182" s="129"/>
      <c r="C182" s="129"/>
      <c r="D182" s="129"/>
      <c r="E182" s="129"/>
      <c r="F182" s="129"/>
      <c r="G182" s="129"/>
      <c r="H182" s="129"/>
      <c r="I182" s="129"/>
      <c r="J182" s="129"/>
      <c r="K182" s="129"/>
      <c r="L182" s="130"/>
    </row>
    <row r="183" spans="1:12" s="12" customFormat="1" x14ac:dyDescent="0.15">
      <c r="A183" s="131"/>
      <c r="B183" s="129"/>
      <c r="C183" s="129"/>
      <c r="D183" s="129"/>
      <c r="E183" s="129"/>
      <c r="F183" s="129"/>
      <c r="G183" s="129"/>
      <c r="H183" s="129"/>
      <c r="I183" s="129"/>
      <c r="J183" s="129"/>
      <c r="K183" s="129"/>
      <c r="L183" s="130"/>
    </row>
    <row r="184" spans="1:12" s="12" customFormat="1" x14ac:dyDescent="0.15">
      <c r="A184" s="131"/>
      <c r="B184" s="129"/>
      <c r="C184" s="129"/>
      <c r="D184" s="129"/>
      <c r="E184" s="129"/>
      <c r="F184" s="129"/>
      <c r="G184" s="129"/>
      <c r="H184" s="129"/>
      <c r="I184" s="129"/>
      <c r="J184" s="129"/>
      <c r="K184" s="129"/>
      <c r="L184" s="130"/>
    </row>
    <row r="185" spans="1:12" s="12" customFormat="1" x14ac:dyDescent="0.15">
      <c r="A185" s="131"/>
      <c r="B185" s="129"/>
      <c r="C185" s="129"/>
      <c r="D185" s="129"/>
      <c r="E185" s="129"/>
      <c r="F185" s="129"/>
      <c r="G185" s="129"/>
      <c r="H185" s="129"/>
      <c r="I185" s="129"/>
      <c r="J185" s="129"/>
      <c r="K185" s="129"/>
      <c r="L185" s="130"/>
    </row>
    <row r="186" spans="1:12" s="12" customFormat="1" x14ac:dyDescent="0.15">
      <c r="A186" s="224" t="s">
        <v>744</v>
      </c>
      <c r="B186" s="225"/>
      <c r="C186" s="225"/>
      <c r="D186" s="225"/>
      <c r="E186" s="225"/>
      <c r="F186" s="225"/>
      <c r="G186" s="225"/>
      <c r="H186" s="225"/>
      <c r="I186" s="225"/>
      <c r="J186" s="225"/>
      <c r="K186" s="225"/>
      <c r="L186" s="226"/>
    </row>
    <row r="187" spans="1:12" s="12" customFormat="1" x14ac:dyDescent="0.15">
      <c r="A187" s="224"/>
      <c r="B187" s="225"/>
      <c r="C187" s="225"/>
      <c r="D187" s="225"/>
      <c r="E187" s="225"/>
      <c r="F187" s="225"/>
      <c r="G187" s="225"/>
      <c r="H187" s="225"/>
      <c r="I187" s="225"/>
      <c r="J187" s="225"/>
      <c r="K187" s="225"/>
      <c r="L187" s="226"/>
    </row>
    <row r="188" spans="1:12" s="12" customFormat="1" x14ac:dyDescent="0.15">
      <c r="A188" s="131" t="s">
        <v>739</v>
      </c>
      <c r="B188" s="129"/>
      <c r="C188" s="129"/>
      <c r="D188" s="129"/>
      <c r="E188" s="129"/>
      <c r="F188" s="129"/>
      <c r="G188" s="129"/>
      <c r="H188" s="129"/>
      <c r="I188" s="129"/>
      <c r="J188" s="129"/>
      <c r="K188" s="129"/>
      <c r="L188" s="130"/>
    </row>
    <row r="189" spans="1:12" s="12" customFormat="1" ht="13.5" customHeight="1" x14ac:dyDescent="0.15">
      <c r="A189" s="224" t="s">
        <v>787</v>
      </c>
      <c r="B189" s="225"/>
      <c r="C189" s="225"/>
      <c r="D189" s="225"/>
      <c r="E189" s="225"/>
      <c r="F189" s="225"/>
      <c r="G189" s="225"/>
      <c r="H189" s="225"/>
      <c r="I189" s="225"/>
      <c r="J189" s="225"/>
      <c r="K189" s="225"/>
      <c r="L189" s="226"/>
    </row>
    <row r="190" spans="1:12" s="12" customFormat="1" x14ac:dyDescent="0.15">
      <c r="A190" s="227"/>
      <c r="B190" s="228"/>
      <c r="C190" s="228"/>
      <c r="D190" s="228"/>
      <c r="E190" s="228"/>
      <c r="F190" s="228"/>
      <c r="G190" s="228"/>
      <c r="H190" s="228"/>
      <c r="I190" s="228"/>
      <c r="J190" s="228"/>
      <c r="K190" s="228"/>
      <c r="L190" s="229"/>
    </row>
    <row r="191" spans="1:12" s="12" customFormat="1" x14ac:dyDescent="0.15">
      <c r="A191" s="396"/>
      <c r="B191" s="396"/>
      <c r="C191" s="396"/>
      <c r="D191" s="396"/>
      <c r="E191" s="396"/>
      <c r="F191" s="396"/>
      <c r="G191" s="396"/>
      <c r="H191" s="396"/>
      <c r="I191" s="396"/>
      <c r="J191" s="396"/>
      <c r="K191" s="396"/>
      <c r="L191" s="396"/>
    </row>
    <row r="192" spans="1:12" s="12" customFormat="1" x14ac:dyDescent="0.15">
      <c r="A192" s="396"/>
      <c r="B192" s="396"/>
      <c r="C192" s="396"/>
      <c r="D192" s="396"/>
      <c r="E192" s="396"/>
      <c r="F192" s="396"/>
      <c r="G192" s="396"/>
      <c r="H192" s="396"/>
      <c r="I192" s="396"/>
      <c r="J192" s="396"/>
      <c r="K192" s="396"/>
      <c r="L192" s="396"/>
    </row>
  </sheetData>
  <mergeCells count="106">
    <mergeCell ref="A191:L191"/>
    <mergeCell ref="F25:G25"/>
    <mergeCell ref="I45:K45"/>
    <mergeCell ref="L45:L46"/>
    <mergeCell ref="B121:E124"/>
    <mergeCell ref="F124:G124"/>
    <mergeCell ref="C70:E82"/>
    <mergeCell ref="F82:G82"/>
    <mergeCell ref="C83:E92"/>
    <mergeCell ref="F92:G92"/>
    <mergeCell ref="C93:E96"/>
    <mergeCell ref="F96:G96"/>
    <mergeCell ref="H45:H46"/>
    <mergeCell ref="F120:G120"/>
    <mergeCell ref="F112:G112"/>
    <mergeCell ref="B97:B120"/>
    <mergeCell ref="F99:G99"/>
    <mergeCell ref="F39:G39"/>
    <mergeCell ref="F40:G40"/>
    <mergeCell ref="F41:G41"/>
    <mergeCell ref="A7:A44"/>
    <mergeCell ref="F31:G31"/>
    <mergeCell ref="F32:G32"/>
    <mergeCell ref="D33:E35"/>
    <mergeCell ref="C97:E99"/>
    <mergeCell ref="C100:E112"/>
    <mergeCell ref="C113:E118"/>
    <mergeCell ref="C119:E120"/>
    <mergeCell ref="B25:C41"/>
    <mergeCell ref="F28:G28"/>
    <mergeCell ref="F30:G30"/>
    <mergeCell ref="D25:E28"/>
    <mergeCell ref="F26:G26"/>
    <mergeCell ref="F27:G27"/>
    <mergeCell ref="B42:E44"/>
    <mergeCell ref="F42:G42"/>
    <mergeCell ref="F43:G43"/>
    <mergeCell ref="F44:G44"/>
    <mergeCell ref="A45:E46"/>
    <mergeCell ref="F45:G46"/>
    <mergeCell ref="D36:E41"/>
    <mergeCell ref="F36:G36"/>
    <mergeCell ref="F37:G37"/>
    <mergeCell ref="F38:G38"/>
    <mergeCell ref="F22:G22"/>
    <mergeCell ref="A192:L192"/>
    <mergeCell ref="A138:G138"/>
    <mergeCell ref="A139:L139"/>
    <mergeCell ref="A140:K140"/>
    <mergeCell ref="A141:L141"/>
    <mergeCell ref="A143:L143"/>
    <mergeCell ref="B125:E132"/>
    <mergeCell ref="F132:G132"/>
    <mergeCell ref="B133:E135"/>
    <mergeCell ref="F135:G135"/>
    <mergeCell ref="B136:E137"/>
    <mergeCell ref="F137:G137"/>
    <mergeCell ref="A189:L190"/>
    <mergeCell ref="A186:L187"/>
    <mergeCell ref="A47:A137"/>
    <mergeCell ref="B47:B69"/>
    <mergeCell ref="C47:E58"/>
    <mergeCell ref="F58:G58"/>
    <mergeCell ref="C59:E69"/>
    <mergeCell ref="F69:G69"/>
    <mergeCell ref="B70:B96"/>
    <mergeCell ref="F118:G118"/>
    <mergeCell ref="L22:L23"/>
    <mergeCell ref="F20:G20"/>
    <mergeCell ref="A1:L1"/>
    <mergeCell ref="A2:L2"/>
    <mergeCell ref="A3:L3"/>
    <mergeCell ref="A4:L4"/>
    <mergeCell ref="A5:E6"/>
    <mergeCell ref="F5:G6"/>
    <mergeCell ref="H5:H6"/>
    <mergeCell ref="I5:K5"/>
    <mergeCell ref="L5:L6"/>
    <mergeCell ref="L16:L17"/>
    <mergeCell ref="L18:L19"/>
    <mergeCell ref="L20:L21"/>
    <mergeCell ref="F21:G21"/>
    <mergeCell ref="A167:L168"/>
    <mergeCell ref="L126:L127"/>
    <mergeCell ref="F23:G23"/>
    <mergeCell ref="B7:E15"/>
    <mergeCell ref="F7:G7"/>
    <mergeCell ref="F8:G8"/>
    <mergeCell ref="F9:G9"/>
    <mergeCell ref="F10:G10"/>
    <mergeCell ref="F11:G11"/>
    <mergeCell ref="F12:G12"/>
    <mergeCell ref="F13:G13"/>
    <mergeCell ref="F14:G14"/>
    <mergeCell ref="F33:G33"/>
    <mergeCell ref="F34:G34"/>
    <mergeCell ref="F35:G35"/>
    <mergeCell ref="F24:G24"/>
    <mergeCell ref="D29:E32"/>
    <mergeCell ref="F29:G29"/>
    <mergeCell ref="F15:G15"/>
    <mergeCell ref="B16:E24"/>
    <mergeCell ref="F16:G16"/>
    <mergeCell ref="F17:G17"/>
    <mergeCell ref="F18:G18"/>
    <mergeCell ref="F19:G19"/>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P198"/>
  <sheetViews>
    <sheetView view="pageBreakPreview" topLeftCell="A151" zoomScale="150" zoomScaleNormal="150" zoomScaleSheetLayoutView="150" zoomScalePageLayoutView="150" workbookViewId="0">
      <selection activeCell="D147" sqref="D147"/>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10"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196</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423" t="s">
        <v>0</v>
      </c>
    </row>
    <row r="6" spans="1:12" ht="33" x14ac:dyDescent="0.15">
      <c r="A6" s="248"/>
      <c r="B6" s="249"/>
      <c r="C6" s="249"/>
      <c r="D6" s="249"/>
      <c r="E6" s="250"/>
      <c r="F6" s="308"/>
      <c r="G6" s="309"/>
      <c r="H6" s="311"/>
      <c r="I6" s="2" t="s">
        <v>4</v>
      </c>
      <c r="J6" s="2" t="s">
        <v>5</v>
      </c>
      <c r="K6" s="2" t="s">
        <v>6</v>
      </c>
      <c r="L6" s="424"/>
    </row>
    <row r="7" spans="1:12" ht="13.5" customHeight="1" x14ac:dyDescent="0.15">
      <c r="A7" s="260" t="s">
        <v>34</v>
      </c>
      <c r="B7" s="230" t="s">
        <v>37</v>
      </c>
      <c r="C7" s="262"/>
      <c r="D7" s="262"/>
      <c r="E7" s="231"/>
      <c r="F7" s="222" t="s">
        <v>8</v>
      </c>
      <c r="G7" s="223"/>
      <c r="H7" s="5">
        <v>1</v>
      </c>
      <c r="I7" s="41">
        <v>2</v>
      </c>
      <c r="J7" s="41"/>
      <c r="K7" s="41"/>
      <c r="L7" s="5"/>
    </row>
    <row r="8" spans="1:12" ht="13.5" customHeight="1" x14ac:dyDescent="0.15">
      <c r="A8" s="261"/>
      <c r="B8" s="232"/>
      <c r="C8" s="263"/>
      <c r="D8" s="263"/>
      <c r="E8" s="233"/>
      <c r="F8" s="317" t="s">
        <v>32</v>
      </c>
      <c r="G8" s="318"/>
      <c r="H8" s="6">
        <v>1</v>
      </c>
      <c r="I8" s="42">
        <v>1</v>
      </c>
      <c r="J8" s="42"/>
      <c r="K8" s="42"/>
      <c r="L8" s="6"/>
    </row>
    <row r="9" spans="1:12" ht="13.5" customHeight="1" x14ac:dyDescent="0.15">
      <c r="A9" s="261"/>
      <c r="B9" s="232"/>
      <c r="C9" s="263"/>
      <c r="D9" s="263"/>
      <c r="E9" s="233"/>
      <c r="F9" s="317" t="s">
        <v>25</v>
      </c>
      <c r="G9" s="318"/>
      <c r="H9" s="6">
        <v>1</v>
      </c>
      <c r="I9" s="42">
        <v>1</v>
      </c>
      <c r="J9" s="42"/>
      <c r="K9" s="42"/>
      <c r="L9" s="6"/>
    </row>
    <row r="10" spans="1:12" ht="13.5" customHeight="1" x14ac:dyDescent="0.15">
      <c r="A10" s="261"/>
      <c r="B10" s="232"/>
      <c r="C10" s="263"/>
      <c r="D10" s="263"/>
      <c r="E10" s="233"/>
      <c r="F10" s="317" t="s">
        <v>36</v>
      </c>
      <c r="G10" s="318"/>
      <c r="H10" s="6">
        <v>1</v>
      </c>
      <c r="I10" s="42">
        <v>1</v>
      </c>
      <c r="J10" s="42"/>
      <c r="K10" s="42"/>
      <c r="L10" s="11"/>
    </row>
    <row r="11" spans="1:12" ht="13.5" customHeight="1" x14ac:dyDescent="0.15">
      <c r="A11" s="261"/>
      <c r="B11" s="232"/>
      <c r="C11" s="263"/>
      <c r="D11" s="263"/>
      <c r="E11" s="233"/>
      <c r="F11" s="317" t="s">
        <v>26</v>
      </c>
      <c r="G11" s="318"/>
      <c r="H11" s="6">
        <v>1</v>
      </c>
      <c r="I11" s="42">
        <v>1</v>
      </c>
      <c r="J11" s="42"/>
      <c r="K11" s="42"/>
      <c r="L11" s="6"/>
    </row>
    <row r="12" spans="1:12" ht="13.5" customHeight="1" x14ac:dyDescent="0.15">
      <c r="A12" s="261"/>
      <c r="B12" s="232"/>
      <c r="C12" s="263"/>
      <c r="D12" s="263"/>
      <c r="E12" s="233"/>
      <c r="F12" s="317" t="s">
        <v>33</v>
      </c>
      <c r="G12" s="318"/>
      <c r="H12" s="6">
        <v>1</v>
      </c>
      <c r="I12" s="42">
        <v>1</v>
      </c>
      <c r="J12" s="42"/>
      <c r="K12" s="42"/>
      <c r="L12" s="6"/>
    </row>
    <row r="13" spans="1:12" ht="13.5" customHeight="1" x14ac:dyDescent="0.15">
      <c r="A13" s="261"/>
      <c r="B13" s="232"/>
      <c r="C13" s="263"/>
      <c r="D13" s="263"/>
      <c r="E13" s="233"/>
      <c r="F13" s="317" t="s">
        <v>27</v>
      </c>
      <c r="G13" s="318"/>
      <c r="H13" s="6">
        <v>1</v>
      </c>
      <c r="I13" s="42">
        <v>1</v>
      </c>
      <c r="J13" s="42"/>
      <c r="K13" s="42"/>
      <c r="L13" s="6"/>
    </row>
    <row r="14" spans="1:12" ht="13.5" customHeight="1" x14ac:dyDescent="0.15">
      <c r="A14" s="261"/>
      <c r="B14" s="232"/>
      <c r="C14" s="263"/>
      <c r="D14" s="263"/>
      <c r="E14" s="233"/>
      <c r="F14" s="319" t="s">
        <v>28</v>
      </c>
      <c r="G14" s="320"/>
      <c r="H14" s="6">
        <v>1</v>
      </c>
      <c r="I14" s="42">
        <v>1</v>
      </c>
      <c r="J14" s="42"/>
      <c r="K14" s="42"/>
      <c r="L14" s="6"/>
    </row>
    <row r="15" spans="1:12" ht="13.5" customHeight="1" x14ac:dyDescent="0.15">
      <c r="A15" s="261"/>
      <c r="B15" s="234"/>
      <c r="C15" s="264"/>
      <c r="D15" s="264"/>
      <c r="E15" s="235"/>
      <c r="F15" s="293" t="s">
        <v>17</v>
      </c>
      <c r="G15" s="294"/>
      <c r="H15" s="33"/>
      <c r="I15" s="2">
        <f>SUM(I7:I14)</f>
        <v>9</v>
      </c>
      <c r="J15" s="2">
        <f>SUM(J7:J14)</f>
        <v>0</v>
      </c>
      <c r="K15" s="2">
        <f>SUM(K7:K14)</f>
        <v>0</v>
      </c>
      <c r="L15" s="33"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33"/>
      <c r="I24" s="2">
        <f>SUM(I16:I23)</f>
        <v>0</v>
      </c>
      <c r="J24" s="4">
        <f>SUM(J16:J23)</f>
        <v>12</v>
      </c>
      <c r="K24" s="2">
        <f>SUM(K16:K23)</f>
        <v>0</v>
      </c>
      <c r="L24" s="33"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49">
        <v>1</v>
      </c>
      <c r="J26" s="49"/>
      <c r="K26" s="49"/>
      <c r="L26" s="6"/>
    </row>
    <row r="27" spans="1:12" ht="13.5" customHeight="1" x14ac:dyDescent="0.15">
      <c r="A27" s="261"/>
      <c r="B27" s="232"/>
      <c r="C27" s="233"/>
      <c r="D27" s="356"/>
      <c r="E27" s="421"/>
      <c r="F27" s="290" t="s">
        <v>20</v>
      </c>
      <c r="G27" s="292"/>
      <c r="H27" s="7">
        <v>1</v>
      </c>
      <c r="I27" s="50">
        <v>1</v>
      </c>
      <c r="J27" s="50"/>
      <c r="K27" s="50"/>
      <c r="L27" s="6"/>
    </row>
    <row r="28" spans="1:12" ht="13.5" customHeight="1" x14ac:dyDescent="0.15">
      <c r="A28" s="261"/>
      <c r="B28" s="232"/>
      <c r="C28" s="233"/>
      <c r="D28" s="357"/>
      <c r="E28" s="422"/>
      <c r="F28" s="286" t="s">
        <v>23</v>
      </c>
      <c r="G28" s="287"/>
      <c r="H28" s="7"/>
      <c r="I28" s="50">
        <f>SUM(I25:I27)</f>
        <v>3</v>
      </c>
      <c r="J28" s="50">
        <f>SUM(J25:J27)</f>
        <v>0</v>
      </c>
      <c r="K28" s="50">
        <f>SUM(K25:K27)</f>
        <v>0</v>
      </c>
      <c r="L28" s="33"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49">
        <v>1</v>
      </c>
      <c r="J30" s="49"/>
      <c r="K30" s="49"/>
      <c r="L30" s="6"/>
    </row>
    <row r="31" spans="1:12" ht="13.5" customHeight="1" x14ac:dyDescent="0.15">
      <c r="A31" s="261"/>
      <c r="B31" s="232"/>
      <c r="C31" s="233"/>
      <c r="D31" s="278"/>
      <c r="E31" s="280"/>
      <c r="F31" s="290" t="s">
        <v>748</v>
      </c>
      <c r="G31" s="292"/>
      <c r="H31" s="7">
        <v>1</v>
      </c>
      <c r="I31" s="50">
        <v>1</v>
      </c>
      <c r="J31" s="50"/>
      <c r="K31" s="50"/>
      <c r="L31" s="6"/>
    </row>
    <row r="32" spans="1:12" ht="13.5" customHeight="1" x14ac:dyDescent="0.15">
      <c r="A32" s="261"/>
      <c r="B32" s="232"/>
      <c r="C32" s="233"/>
      <c r="D32" s="281"/>
      <c r="E32" s="283"/>
      <c r="F32" s="286" t="s">
        <v>23</v>
      </c>
      <c r="G32" s="287"/>
      <c r="H32" s="7"/>
      <c r="I32" s="50">
        <f>SUM(I29:I31)</f>
        <v>3</v>
      </c>
      <c r="J32" s="50">
        <f>SUM(J29:J31)</f>
        <v>0</v>
      </c>
      <c r="K32" s="50">
        <f>SUM(K29:K31)</f>
        <v>0</v>
      </c>
      <c r="L32" s="33"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49">
        <v>1</v>
      </c>
      <c r="J34" s="49"/>
      <c r="K34" s="49"/>
      <c r="L34" s="6"/>
    </row>
    <row r="35" spans="1:13" ht="13.5" customHeight="1" x14ac:dyDescent="0.15">
      <c r="A35" s="261"/>
      <c r="B35" s="232"/>
      <c r="C35" s="233"/>
      <c r="D35" s="281"/>
      <c r="E35" s="283"/>
      <c r="F35" s="286" t="s">
        <v>53</v>
      </c>
      <c r="G35" s="323"/>
      <c r="H35" s="4"/>
      <c r="I35" s="4">
        <f>SUM(I33:I34)</f>
        <v>2</v>
      </c>
      <c r="J35" s="4">
        <f>SUM(J33:J34)</f>
        <v>0</v>
      </c>
      <c r="K35" s="4">
        <f>SUM(K33:K34)</f>
        <v>0</v>
      </c>
      <c r="L35" s="33" t="s">
        <v>7</v>
      </c>
    </row>
    <row r="36" spans="1:13" ht="13.5" customHeight="1" x14ac:dyDescent="0.15">
      <c r="A36" s="261"/>
      <c r="B36" s="232"/>
      <c r="C36" s="233"/>
      <c r="D36" s="355" t="s">
        <v>41</v>
      </c>
      <c r="E36" s="420"/>
      <c r="F36" s="317" t="s">
        <v>751</v>
      </c>
      <c r="G36" s="347"/>
      <c r="H36" s="6">
        <v>1</v>
      </c>
      <c r="I36" s="49">
        <v>1</v>
      </c>
      <c r="J36" s="49"/>
      <c r="K36" s="49"/>
      <c r="L36" s="6"/>
    </row>
    <row r="37" spans="1:13" ht="13.5" customHeight="1" x14ac:dyDescent="0.15">
      <c r="A37" s="261"/>
      <c r="B37" s="232"/>
      <c r="C37" s="233"/>
      <c r="D37" s="356"/>
      <c r="E37" s="421"/>
      <c r="F37" s="317" t="s">
        <v>752</v>
      </c>
      <c r="G37" s="318"/>
      <c r="H37" s="6">
        <v>1</v>
      </c>
      <c r="I37" s="49">
        <v>1</v>
      </c>
      <c r="J37" s="49"/>
      <c r="K37" s="49"/>
      <c r="L37" s="6"/>
    </row>
    <row r="38" spans="1:13" ht="13.5" customHeight="1" x14ac:dyDescent="0.15">
      <c r="A38" s="261"/>
      <c r="B38" s="232"/>
      <c r="C38" s="233"/>
      <c r="D38" s="356"/>
      <c r="E38" s="421"/>
      <c r="F38" s="284" t="s">
        <v>29</v>
      </c>
      <c r="G38" s="296"/>
      <c r="H38" s="6">
        <v>1</v>
      </c>
      <c r="I38" s="49">
        <v>1</v>
      </c>
      <c r="J38" s="49"/>
      <c r="K38" s="49"/>
      <c r="L38" s="6"/>
    </row>
    <row r="39" spans="1:13" ht="13.5" customHeight="1" x14ac:dyDescent="0.15">
      <c r="A39" s="261"/>
      <c r="B39" s="232"/>
      <c r="C39" s="233"/>
      <c r="D39" s="356"/>
      <c r="E39" s="421"/>
      <c r="F39" s="284" t="s">
        <v>30</v>
      </c>
      <c r="G39" s="296"/>
      <c r="H39" s="6">
        <v>1</v>
      </c>
      <c r="I39" s="49">
        <v>1</v>
      </c>
      <c r="J39" s="49"/>
      <c r="K39" s="49"/>
      <c r="L39" s="6"/>
    </row>
    <row r="40" spans="1:13" ht="13.5" customHeight="1" x14ac:dyDescent="0.15">
      <c r="A40" s="261"/>
      <c r="B40" s="232"/>
      <c r="C40" s="233"/>
      <c r="D40" s="356"/>
      <c r="E40" s="421"/>
      <c r="F40" s="290" t="s">
        <v>31</v>
      </c>
      <c r="G40" s="292"/>
      <c r="H40" s="7">
        <v>1</v>
      </c>
      <c r="I40" s="50">
        <v>1</v>
      </c>
      <c r="J40" s="50"/>
      <c r="K40" s="50"/>
      <c r="L40" s="6"/>
    </row>
    <row r="41" spans="1:13" ht="13.5" customHeight="1" x14ac:dyDescent="0.15">
      <c r="A41" s="261"/>
      <c r="B41" s="234"/>
      <c r="C41" s="235"/>
      <c r="D41" s="357"/>
      <c r="E41" s="422"/>
      <c r="F41" s="286" t="s">
        <v>146</v>
      </c>
      <c r="G41" s="287"/>
      <c r="H41" s="7"/>
      <c r="I41" s="50">
        <f>SUM(I36:I40)</f>
        <v>5</v>
      </c>
      <c r="J41" s="50">
        <f>SUM(J36:J40)</f>
        <v>0</v>
      </c>
      <c r="K41" s="50">
        <f>SUM(K36:K40)</f>
        <v>0</v>
      </c>
      <c r="L41" s="33" t="s">
        <v>7</v>
      </c>
    </row>
    <row r="42" spans="1:13" s="12" customFormat="1" ht="13.5" customHeight="1" x14ac:dyDescent="0.15">
      <c r="A42" s="261"/>
      <c r="B42" s="236" t="s">
        <v>42</v>
      </c>
      <c r="C42" s="237"/>
      <c r="D42" s="237"/>
      <c r="E42" s="238"/>
      <c r="F42" s="222" t="s">
        <v>43</v>
      </c>
      <c r="G42" s="343"/>
      <c r="H42" s="6">
        <v>1</v>
      </c>
      <c r="I42" s="6">
        <v>2</v>
      </c>
      <c r="J42" s="49"/>
      <c r="K42" s="49"/>
      <c r="L42" s="5"/>
      <c r="M42" s="20"/>
    </row>
    <row r="43" spans="1:13" s="12" customFormat="1" ht="13.5" customHeight="1" x14ac:dyDescent="0.15">
      <c r="A43" s="261"/>
      <c r="B43" s="239"/>
      <c r="C43" s="240"/>
      <c r="D43" s="240"/>
      <c r="E43" s="241"/>
      <c r="F43" s="319" t="s">
        <v>44</v>
      </c>
      <c r="G43" s="344"/>
      <c r="H43" s="6">
        <v>1</v>
      </c>
      <c r="I43" s="6">
        <v>1</v>
      </c>
      <c r="J43" s="49"/>
      <c r="K43" s="49"/>
      <c r="L43" s="7"/>
      <c r="M43" s="20"/>
    </row>
    <row r="44" spans="1:13" s="12" customFormat="1" ht="13.5" customHeight="1" x14ac:dyDescent="0.15">
      <c r="A44" s="261"/>
      <c r="B44" s="242"/>
      <c r="C44" s="243"/>
      <c r="D44" s="243"/>
      <c r="E44" s="244"/>
      <c r="F44" s="345" t="s">
        <v>48</v>
      </c>
      <c r="G44" s="346"/>
      <c r="H44" s="43"/>
      <c r="I44" s="13">
        <f>SUM(I42:I43)</f>
        <v>3</v>
      </c>
      <c r="J44" s="13">
        <f>SUM(J42:J43)</f>
        <v>0</v>
      </c>
      <c r="K44" s="13">
        <f>SUM(K42:K43)</f>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2" t="s">
        <v>225</v>
      </c>
      <c r="B47" s="425" t="s">
        <v>226</v>
      </c>
      <c r="C47" s="425"/>
      <c r="D47" s="425" t="s">
        <v>777</v>
      </c>
      <c r="E47" s="425"/>
      <c r="F47" s="426" t="s">
        <v>779</v>
      </c>
      <c r="G47" s="427"/>
      <c r="H47" s="6"/>
      <c r="I47" s="49"/>
      <c r="J47" s="49"/>
      <c r="K47" s="49"/>
      <c r="L47" s="38" t="s">
        <v>263</v>
      </c>
    </row>
    <row r="48" spans="1:13" ht="13.5" customHeight="1" x14ac:dyDescent="0.15">
      <c r="A48" s="272"/>
      <c r="B48" s="425"/>
      <c r="C48" s="425"/>
      <c r="D48" s="425"/>
      <c r="E48" s="425"/>
      <c r="F48" s="428"/>
      <c r="G48" s="429"/>
      <c r="H48" s="6"/>
      <c r="I48" s="115"/>
      <c r="J48" s="115"/>
      <c r="K48" s="115"/>
      <c r="L48" s="114" t="s">
        <v>781</v>
      </c>
    </row>
    <row r="49" spans="1:12" ht="13.5" customHeight="1" x14ac:dyDescent="0.15">
      <c r="A49" s="272"/>
      <c r="B49" s="425"/>
      <c r="C49" s="425"/>
      <c r="D49" s="425"/>
      <c r="E49" s="425"/>
      <c r="F49" s="321" t="s">
        <v>932</v>
      </c>
      <c r="G49" s="322"/>
      <c r="H49" s="14"/>
      <c r="I49" s="13">
        <v>98</v>
      </c>
      <c r="J49" s="13">
        <v>284</v>
      </c>
      <c r="K49" s="13">
        <v>0</v>
      </c>
      <c r="L49" s="14" t="s">
        <v>7</v>
      </c>
    </row>
    <row r="50" spans="1:12" ht="13.5" customHeight="1" x14ac:dyDescent="0.15">
      <c r="A50" s="272"/>
      <c r="B50" s="425"/>
      <c r="C50" s="425"/>
      <c r="D50" s="425" t="s">
        <v>778</v>
      </c>
      <c r="E50" s="425"/>
      <c r="F50" s="426" t="s">
        <v>780</v>
      </c>
      <c r="G50" s="427"/>
      <c r="H50" s="6"/>
      <c r="I50" s="115"/>
      <c r="J50" s="115"/>
      <c r="K50" s="115"/>
      <c r="L50" s="114" t="s">
        <v>263</v>
      </c>
    </row>
    <row r="51" spans="1:12" s="9" customFormat="1" ht="13.5" customHeight="1" x14ac:dyDescent="0.15">
      <c r="A51" s="273"/>
      <c r="B51" s="425"/>
      <c r="C51" s="425"/>
      <c r="D51" s="425"/>
      <c r="E51" s="425"/>
      <c r="F51" s="428"/>
      <c r="G51" s="429"/>
      <c r="H51" s="6"/>
      <c r="I51" s="49"/>
      <c r="J51" s="49"/>
      <c r="K51" s="49"/>
      <c r="L51" s="38" t="s">
        <v>782</v>
      </c>
    </row>
    <row r="52" spans="1:12" s="9" customFormat="1" ht="13.5" customHeight="1" x14ac:dyDescent="0.15">
      <c r="A52" s="273"/>
      <c r="B52" s="425"/>
      <c r="C52" s="425"/>
      <c r="D52" s="425"/>
      <c r="E52" s="425"/>
      <c r="F52" s="321" t="s">
        <v>933</v>
      </c>
      <c r="G52" s="322"/>
      <c r="H52" s="14"/>
      <c r="I52" s="13">
        <v>80</v>
      </c>
      <c r="J52" s="13">
        <v>0</v>
      </c>
      <c r="K52" s="13">
        <v>0</v>
      </c>
      <c r="L52" s="14" t="s">
        <v>7</v>
      </c>
    </row>
    <row r="53" spans="1:12" ht="13.5" customHeight="1" x14ac:dyDescent="0.15">
      <c r="A53" s="273"/>
      <c r="B53" s="275" t="s">
        <v>66</v>
      </c>
      <c r="C53" s="360"/>
      <c r="D53" s="378" t="s">
        <v>376</v>
      </c>
      <c r="E53" s="380"/>
      <c r="F53" s="36" t="s">
        <v>93</v>
      </c>
      <c r="G53" s="46"/>
      <c r="H53" s="6">
        <v>1</v>
      </c>
      <c r="I53" s="49"/>
      <c r="J53" s="49">
        <v>2</v>
      </c>
      <c r="K53" s="49"/>
      <c r="L53" s="6"/>
    </row>
    <row r="54" spans="1:12" ht="13.5" customHeight="1" x14ac:dyDescent="0.15">
      <c r="A54" s="273"/>
      <c r="B54" s="278"/>
      <c r="C54" s="363"/>
      <c r="D54" s="381"/>
      <c r="E54" s="383"/>
      <c r="F54" s="37" t="s">
        <v>94</v>
      </c>
      <c r="G54" s="47"/>
      <c r="H54" s="6">
        <v>1</v>
      </c>
      <c r="I54" s="49"/>
      <c r="J54" s="49">
        <v>2</v>
      </c>
      <c r="K54" s="49"/>
      <c r="L54" s="6"/>
    </row>
    <row r="55" spans="1:12" ht="13.5" customHeight="1" x14ac:dyDescent="0.15">
      <c r="A55" s="273"/>
      <c r="B55" s="278"/>
      <c r="C55" s="363"/>
      <c r="D55" s="381"/>
      <c r="E55" s="383"/>
      <c r="F55" s="37" t="s">
        <v>95</v>
      </c>
      <c r="G55" s="47"/>
      <c r="H55" s="6">
        <v>2</v>
      </c>
      <c r="I55" s="49"/>
      <c r="J55" s="116">
        <v>2</v>
      </c>
      <c r="K55" s="49"/>
      <c r="L55" s="6"/>
    </row>
    <row r="56" spans="1:12" ht="13.5" customHeight="1" x14ac:dyDescent="0.15">
      <c r="A56" s="273"/>
      <c r="B56" s="278"/>
      <c r="C56" s="363"/>
      <c r="D56" s="381"/>
      <c r="E56" s="383"/>
      <c r="F56" s="37" t="s">
        <v>96</v>
      </c>
      <c r="G56" s="47"/>
      <c r="H56" s="6">
        <v>1</v>
      </c>
      <c r="I56" s="49">
        <v>2</v>
      </c>
      <c r="J56" s="49"/>
      <c r="K56" s="49"/>
      <c r="L56" s="6"/>
    </row>
    <row r="57" spans="1:12" ht="13.5" customHeight="1" x14ac:dyDescent="0.15">
      <c r="A57" s="273"/>
      <c r="B57" s="278"/>
      <c r="C57" s="363"/>
      <c r="D57" s="381"/>
      <c r="E57" s="383"/>
      <c r="F57" s="37" t="s">
        <v>97</v>
      </c>
      <c r="G57" s="47"/>
      <c r="H57" s="6">
        <v>2</v>
      </c>
      <c r="I57" s="49"/>
      <c r="J57" s="49">
        <v>2</v>
      </c>
      <c r="K57" s="49"/>
      <c r="L57" s="6"/>
    </row>
    <row r="58" spans="1:12" ht="13.5" customHeight="1" x14ac:dyDescent="0.15">
      <c r="A58" s="273"/>
      <c r="B58" s="278"/>
      <c r="C58" s="363"/>
      <c r="D58" s="381"/>
      <c r="E58" s="383"/>
      <c r="F58" s="37" t="s">
        <v>98</v>
      </c>
      <c r="G58" s="47"/>
      <c r="H58" s="6">
        <v>2</v>
      </c>
      <c r="I58" s="49"/>
      <c r="J58" s="49">
        <v>2</v>
      </c>
      <c r="K58" s="49"/>
      <c r="L58" s="6"/>
    </row>
    <row r="59" spans="1:12" ht="13.5" customHeight="1" x14ac:dyDescent="0.15">
      <c r="A59" s="273"/>
      <c r="B59" s="278"/>
      <c r="C59" s="363"/>
      <c r="D59" s="381"/>
      <c r="E59" s="383"/>
      <c r="F59" s="37" t="s">
        <v>99</v>
      </c>
      <c r="G59" s="47"/>
      <c r="H59" s="6">
        <v>2</v>
      </c>
      <c r="I59" s="49"/>
      <c r="J59" s="49">
        <v>2</v>
      </c>
      <c r="K59" s="49"/>
      <c r="L59" s="6"/>
    </row>
    <row r="60" spans="1:12" ht="13.5" customHeight="1" x14ac:dyDescent="0.15">
      <c r="A60" s="273"/>
      <c r="B60" s="278"/>
      <c r="C60" s="363"/>
      <c r="D60" s="381"/>
      <c r="E60" s="383"/>
      <c r="F60" s="37" t="s">
        <v>100</v>
      </c>
      <c r="G60" s="47"/>
      <c r="H60" s="6">
        <v>2</v>
      </c>
      <c r="I60" s="49"/>
      <c r="J60" s="116">
        <v>2</v>
      </c>
      <c r="K60" s="49"/>
      <c r="L60" s="6"/>
    </row>
    <row r="61" spans="1:12" ht="13.5" customHeight="1" x14ac:dyDescent="0.15">
      <c r="A61" s="273"/>
      <c r="B61" s="278"/>
      <c r="C61" s="363"/>
      <c r="D61" s="381"/>
      <c r="E61" s="383"/>
      <c r="F61" s="37" t="s">
        <v>101</v>
      </c>
      <c r="G61" s="47"/>
      <c r="H61" s="6">
        <v>2</v>
      </c>
      <c r="I61" s="49"/>
      <c r="J61" s="116">
        <v>2</v>
      </c>
      <c r="K61" s="49"/>
      <c r="L61" s="6"/>
    </row>
    <row r="62" spans="1:12" ht="13.5" customHeight="1" x14ac:dyDescent="0.15">
      <c r="A62" s="273"/>
      <c r="B62" s="278"/>
      <c r="C62" s="363"/>
      <c r="D62" s="381"/>
      <c r="E62" s="383"/>
      <c r="F62" s="37" t="s">
        <v>102</v>
      </c>
      <c r="G62" s="47"/>
      <c r="H62" s="6">
        <v>2</v>
      </c>
      <c r="I62" s="49">
        <v>1</v>
      </c>
      <c r="J62" s="49"/>
      <c r="K62" s="49"/>
      <c r="L62" s="6"/>
    </row>
    <row r="63" spans="1:12" ht="13.5" customHeight="1" x14ac:dyDescent="0.15">
      <c r="A63" s="273"/>
      <c r="B63" s="278"/>
      <c r="C63" s="363"/>
      <c r="D63" s="381"/>
      <c r="E63" s="383"/>
      <c r="F63" s="37" t="s">
        <v>103</v>
      </c>
      <c r="G63" s="47"/>
      <c r="H63" s="6">
        <v>2</v>
      </c>
      <c r="I63" s="49">
        <v>1</v>
      </c>
      <c r="J63" s="49"/>
      <c r="K63" s="49"/>
      <c r="L63" s="6"/>
    </row>
    <row r="64" spans="1:12" ht="13.5" customHeight="1" x14ac:dyDescent="0.15">
      <c r="A64" s="273"/>
      <c r="B64" s="278"/>
      <c r="C64" s="363"/>
      <c r="D64" s="381"/>
      <c r="E64" s="383"/>
      <c r="F64" s="37" t="s">
        <v>104</v>
      </c>
      <c r="G64" s="47"/>
      <c r="H64" s="6">
        <v>2</v>
      </c>
      <c r="I64" s="49">
        <v>2</v>
      </c>
      <c r="J64" s="49"/>
      <c r="K64" s="49"/>
      <c r="L64" s="6"/>
    </row>
    <row r="65" spans="1:12" s="9" customFormat="1" ht="13.5" customHeight="1" x14ac:dyDescent="0.15">
      <c r="A65" s="273"/>
      <c r="B65" s="278"/>
      <c r="C65" s="363"/>
      <c r="D65" s="384"/>
      <c r="E65" s="386"/>
      <c r="F65" s="321" t="s">
        <v>298</v>
      </c>
      <c r="G65" s="322"/>
      <c r="H65" s="14"/>
      <c r="I65" s="13">
        <f>SUM(I53:I64)</f>
        <v>6</v>
      </c>
      <c r="J65" s="13">
        <f t="shared" ref="J65:K65" si="0">SUM(J53:J64)</f>
        <v>16</v>
      </c>
      <c r="K65" s="13">
        <f t="shared" si="0"/>
        <v>0</v>
      </c>
      <c r="L65" s="14" t="s">
        <v>7</v>
      </c>
    </row>
    <row r="66" spans="1:12" ht="13.5" customHeight="1" x14ac:dyDescent="0.15">
      <c r="A66" s="273"/>
      <c r="B66" s="278"/>
      <c r="C66" s="363"/>
      <c r="D66" s="414" t="s">
        <v>377</v>
      </c>
      <c r="E66" s="415"/>
      <c r="F66" s="37" t="s">
        <v>105</v>
      </c>
      <c r="G66" s="47"/>
      <c r="H66" s="6">
        <v>3</v>
      </c>
      <c r="I66" s="49">
        <v>2</v>
      </c>
      <c r="J66" s="49"/>
      <c r="K66" s="49"/>
      <c r="L66" s="6"/>
    </row>
    <row r="67" spans="1:12" ht="13.5" customHeight="1" x14ac:dyDescent="0.15">
      <c r="A67" s="273"/>
      <c r="B67" s="278"/>
      <c r="C67" s="363"/>
      <c r="D67" s="416"/>
      <c r="E67" s="417"/>
      <c r="F67" s="37" t="s">
        <v>106</v>
      </c>
      <c r="G67" s="47"/>
      <c r="H67" s="6">
        <v>3</v>
      </c>
      <c r="I67" s="49">
        <v>1</v>
      </c>
      <c r="J67" s="49"/>
      <c r="K67" s="49"/>
      <c r="L67" s="6"/>
    </row>
    <row r="68" spans="1:12" ht="13.5" customHeight="1" x14ac:dyDescent="0.15">
      <c r="A68" s="273"/>
      <c r="B68" s="278"/>
      <c r="C68" s="363"/>
      <c r="D68" s="416"/>
      <c r="E68" s="417"/>
      <c r="F68" s="37" t="s">
        <v>107</v>
      </c>
      <c r="G68" s="47"/>
      <c r="H68" s="6">
        <v>2</v>
      </c>
      <c r="I68" s="49">
        <v>1</v>
      </c>
      <c r="J68" s="49"/>
      <c r="K68" s="49"/>
      <c r="L68" s="6"/>
    </row>
    <row r="69" spans="1:12" ht="13.5" customHeight="1" x14ac:dyDescent="0.15">
      <c r="A69" s="273"/>
      <c r="B69" s="278"/>
      <c r="C69" s="363"/>
      <c r="D69" s="416"/>
      <c r="E69" s="417"/>
      <c r="F69" s="152" t="s">
        <v>108</v>
      </c>
      <c r="G69" s="161"/>
      <c r="H69" s="11">
        <v>2</v>
      </c>
      <c r="I69" s="154">
        <v>1</v>
      </c>
      <c r="J69" s="154"/>
      <c r="K69" s="154"/>
      <c r="L69" s="6"/>
    </row>
    <row r="70" spans="1:12" ht="13.5" customHeight="1" x14ac:dyDescent="0.15">
      <c r="A70" s="273"/>
      <c r="B70" s="278"/>
      <c r="C70" s="363"/>
      <c r="D70" s="416"/>
      <c r="E70" s="417"/>
      <c r="F70" s="152" t="s">
        <v>788</v>
      </c>
      <c r="G70" s="161"/>
      <c r="H70" s="11">
        <v>2</v>
      </c>
      <c r="I70" s="154">
        <v>1</v>
      </c>
      <c r="J70" s="154"/>
      <c r="K70" s="154"/>
      <c r="L70" s="6"/>
    </row>
    <row r="71" spans="1:12" ht="13.5" customHeight="1" x14ac:dyDescent="0.15">
      <c r="A71" s="273"/>
      <c r="B71" s="278"/>
      <c r="C71" s="363"/>
      <c r="D71" s="416"/>
      <c r="E71" s="417"/>
      <c r="F71" s="152" t="s">
        <v>789</v>
      </c>
      <c r="G71" s="161"/>
      <c r="H71" s="11">
        <v>3</v>
      </c>
      <c r="I71" s="154"/>
      <c r="J71" s="154">
        <v>1</v>
      </c>
      <c r="K71" s="154"/>
      <c r="L71" s="6"/>
    </row>
    <row r="72" spans="1:12" ht="13.5" customHeight="1" x14ac:dyDescent="0.15">
      <c r="A72" s="273"/>
      <c r="B72" s="278"/>
      <c r="C72" s="363"/>
      <c r="D72" s="416"/>
      <c r="E72" s="417"/>
      <c r="F72" s="152" t="s">
        <v>790</v>
      </c>
      <c r="G72" s="161"/>
      <c r="H72" s="11">
        <v>3</v>
      </c>
      <c r="I72" s="154"/>
      <c r="J72" s="154">
        <v>1</v>
      </c>
      <c r="K72" s="154"/>
      <c r="L72" s="6"/>
    </row>
    <row r="73" spans="1:12" ht="13.5" customHeight="1" x14ac:dyDescent="0.15">
      <c r="A73" s="273"/>
      <c r="B73" s="278"/>
      <c r="C73" s="363"/>
      <c r="D73" s="416"/>
      <c r="E73" s="417"/>
      <c r="F73" s="37" t="s">
        <v>109</v>
      </c>
      <c r="G73" s="47"/>
      <c r="H73" s="6">
        <v>2</v>
      </c>
      <c r="I73" s="49">
        <v>2</v>
      </c>
      <c r="J73" s="49"/>
      <c r="K73" s="49"/>
      <c r="L73" s="6"/>
    </row>
    <row r="74" spans="1:12" ht="13.5" customHeight="1" x14ac:dyDescent="0.15">
      <c r="A74" s="273"/>
      <c r="B74" s="278"/>
      <c r="C74" s="363"/>
      <c r="D74" s="416"/>
      <c r="E74" s="417"/>
      <c r="F74" s="37" t="s">
        <v>110</v>
      </c>
      <c r="G74" s="47"/>
      <c r="H74" s="6">
        <v>3</v>
      </c>
      <c r="I74" s="49">
        <v>2</v>
      </c>
      <c r="J74" s="49"/>
      <c r="K74" s="49"/>
      <c r="L74" s="6"/>
    </row>
    <row r="75" spans="1:12" ht="13.5" customHeight="1" x14ac:dyDescent="0.15">
      <c r="A75" s="273"/>
      <c r="B75" s="278"/>
      <c r="C75" s="363"/>
      <c r="D75" s="418"/>
      <c r="E75" s="419"/>
      <c r="F75" s="321" t="s">
        <v>143</v>
      </c>
      <c r="G75" s="322"/>
      <c r="H75" s="14"/>
      <c r="I75" s="13">
        <f>SUM(I66:I74)</f>
        <v>10</v>
      </c>
      <c r="J75" s="13">
        <f>SUM(J66:J74)</f>
        <v>2</v>
      </c>
      <c r="K75" s="13">
        <f>SUM(K66:K74)</f>
        <v>0</v>
      </c>
      <c r="L75" s="14" t="s">
        <v>7</v>
      </c>
    </row>
    <row r="76" spans="1:12" ht="13.5" customHeight="1" x14ac:dyDescent="0.15">
      <c r="A76" s="273"/>
      <c r="B76" s="278"/>
      <c r="C76" s="363"/>
      <c r="D76" s="381" t="s">
        <v>315</v>
      </c>
      <c r="E76" s="383"/>
      <c r="F76" s="37" t="s">
        <v>111</v>
      </c>
      <c r="G76" s="47"/>
      <c r="H76" s="6" t="s">
        <v>116</v>
      </c>
      <c r="I76" s="49">
        <v>1</v>
      </c>
      <c r="J76" s="49"/>
      <c r="K76" s="49"/>
      <c r="L76" s="6"/>
    </row>
    <row r="77" spans="1:12" ht="13.5" customHeight="1" x14ac:dyDescent="0.15">
      <c r="A77" s="273"/>
      <c r="B77" s="278"/>
      <c r="C77" s="363"/>
      <c r="D77" s="381"/>
      <c r="E77" s="383"/>
      <c r="F77" s="37" t="s">
        <v>183</v>
      </c>
      <c r="G77" s="47"/>
      <c r="H77" s="6" t="s">
        <v>114</v>
      </c>
      <c r="I77" s="49">
        <v>4</v>
      </c>
      <c r="J77" s="49"/>
      <c r="K77" s="49"/>
      <c r="L77" s="6"/>
    </row>
    <row r="78" spans="1:12" s="9" customFormat="1" ht="13.5" customHeight="1" x14ac:dyDescent="0.15">
      <c r="A78" s="273"/>
      <c r="B78" s="361"/>
      <c r="C78" s="363"/>
      <c r="D78" s="381"/>
      <c r="E78" s="383"/>
      <c r="F78" s="8" t="s">
        <v>185</v>
      </c>
      <c r="G78" s="38"/>
      <c r="H78" s="6">
        <v>4</v>
      </c>
      <c r="I78" s="49">
        <v>2</v>
      </c>
      <c r="J78" s="49"/>
      <c r="K78" s="49"/>
      <c r="L78" s="6"/>
    </row>
    <row r="79" spans="1:12" s="9" customFormat="1" ht="13.5" customHeight="1" x14ac:dyDescent="0.15">
      <c r="A79" s="273"/>
      <c r="B79" s="364"/>
      <c r="C79" s="366"/>
      <c r="D79" s="384"/>
      <c r="E79" s="386"/>
      <c r="F79" s="286" t="s">
        <v>23</v>
      </c>
      <c r="G79" s="324"/>
      <c r="H79" s="33"/>
      <c r="I79" s="4">
        <f>SUM(I76:I78)</f>
        <v>7</v>
      </c>
      <c r="J79" s="4">
        <f t="shared" ref="J79:K79" si="1">SUM(J76:J78)</f>
        <v>0</v>
      </c>
      <c r="K79" s="4">
        <f t="shared" si="1"/>
        <v>0</v>
      </c>
      <c r="L79" s="33" t="s">
        <v>7</v>
      </c>
    </row>
    <row r="80" spans="1:12" ht="13.5" customHeight="1" x14ac:dyDescent="0.15">
      <c r="A80" s="273"/>
      <c r="B80" s="413" t="s">
        <v>231</v>
      </c>
      <c r="C80" s="412" t="s">
        <v>373</v>
      </c>
      <c r="D80" s="412"/>
      <c r="E80" s="412"/>
      <c r="F80" s="70" t="s">
        <v>232</v>
      </c>
      <c r="G80" s="78"/>
      <c r="H80" s="6">
        <v>2</v>
      </c>
      <c r="I80" s="79">
        <v>2</v>
      </c>
      <c r="J80" s="79"/>
      <c r="K80" s="79"/>
      <c r="L80" s="6"/>
    </row>
    <row r="81" spans="1:12" ht="13.5" customHeight="1" x14ac:dyDescent="0.15">
      <c r="A81" s="273"/>
      <c r="B81" s="413"/>
      <c r="C81" s="412"/>
      <c r="D81" s="412"/>
      <c r="E81" s="412"/>
      <c r="F81" s="184" t="s">
        <v>862</v>
      </c>
      <c r="G81" s="78"/>
      <c r="H81" s="6">
        <v>1</v>
      </c>
      <c r="I81" s="79"/>
      <c r="J81" s="116">
        <v>2</v>
      </c>
      <c r="K81" s="79"/>
      <c r="L81" s="6"/>
    </row>
    <row r="82" spans="1:12" ht="13.5" customHeight="1" x14ac:dyDescent="0.15">
      <c r="A82" s="273"/>
      <c r="B82" s="413"/>
      <c r="C82" s="412"/>
      <c r="D82" s="412"/>
      <c r="E82" s="412"/>
      <c r="F82" s="286" t="s">
        <v>53</v>
      </c>
      <c r="G82" s="324"/>
      <c r="H82" s="71"/>
      <c r="I82" s="4">
        <f>SUM(I80:I81)</f>
        <v>2</v>
      </c>
      <c r="J82" s="4">
        <f>SUM(J79:J81)</f>
        <v>2</v>
      </c>
      <c r="K82" s="4">
        <f t="shared" ref="K82" si="2">SUM(K79:K81)</f>
        <v>0</v>
      </c>
      <c r="L82" s="71" t="s">
        <v>7</v>
      </c>
    </row>
    <row r="83" spans="1:12" ht="13.5" customHeight="1" x14ac:dyDescent="0.15">
      <c r="A83" s="273"/>
      <c r="B83" s="413"/>
      <c r="C83" s="413" t="s">
        <v>372</v>
      </c>
      <c r="D83" s="413"/>
      <c r="E83" s="413"/>
      <c r="F83" s="70" t="s">
        <v>233</v>
      </c>
      <c r="G83" s="78"/>
      <c r="H83" s="6">
        <v>2</v>
      </c>
      <c r="I83" s="79">
        <v>1</v>
      </c>
      <c r="J83" s="79"/>
      <c r="K83" s="79"/>
      <c r="L83" s="6"/>
    </row>
    <row r="84" spans="1:12" ht="13.5" customHeight="1" x14ac:dyDescent="0.15">
      <c r="A84" s="273"/>
      <c r="B84" s="413"/>
      <c r="C84" s="413"/>
      <c r="D84" s="413"/>
      <c r="E84" s="413"/>
      <c r="F84" s="70" t="s">
        <v>234</v>
      </c>
      <c r="G84" s="78"/>
      <c r="H84" s="6">
        <v>1</v>
      </c>
      <c r="I84" s="79">
        <v>1</v>
      </c>
      <c r="J84" s="79"/>
      <c r="K84" s="79"/>
      <c r="L84" s="6"/>
    </row>
    <row r="85" spans="1:12" ht="13.5" customHeight="1" x14ac:dyDescent="0.15">
      <c r="A85" s="273"/>
      <c r="B85" s="413"/>
      <c r="C85" s="413"/>
      <c r="D85" s="413"/>
      <c r="E85" s="413"/>
      <c r="F85" s="70" t="s">
        <v>235</v>
      </c>
      <c r="G85" s="78"/>
      <c r="H85" s="6" t="s">
        <v>250</v>
      </c>
      <c r="I85" s="79">
        <v>2</v>
      </c>
      <c r="J85" s="79"/>
      <c r="K85" s="79"/>
      <c r="L85" s="6"/>
    </row>
    <row r="86" spans="1:12" ht="13.5" customHeight="1" x14ac:dyDescent="0.15">
      <c r="A86" s="273"/>
      <c r="B86" s="413"/>
      <c r="C86" s="413"/>
      <c r="D86" s="413"/>
      <c r="E86" s="413"/>
      <c r="F86" s="70" t="s">
        <v>236</v>
      </c>
      <c r="G86" s="78"/>
      <c r="H86" s="6" t="s">
        <v>250</v>
      </c>
      <c r="I86" s="79">
        <v>2</v>
      </c>
      <c r="J86" s="79"/>
      <c r="K86" s="79"/>
      <c r="L86" s="6"/>
    </row>
    <row r="87" spans="1:12" ht="13.5" customHeight="1" x14ac:dyDescent="0.15">
      <c r="A87" s="273"/>
      <c r="B87" s="413"/>
      <c r="C87" s="413"/>
      <c r="D87" s="413"/>
      <c r="E87" s="413"/>
      <c r="F87" s="70" t="s">
        <v>237</v>
      </c>
      <c r="G87" s="78"/>
      <c r="H87" s="6">
        <v>2</v>
      </c>
      <c r="I87" s="79">
        <v>2</v>
      </c>
      <c r="J87" s="79"/>
      <c r="K87" s="79"/>
      <c r="L87" s="6"/>
    </row>
    <row r="88" spans="1:12" ht="13.5" customHeight="1" x14ac:dyDescent="0.15">
      <c r="A88" s="273"/>
      <c r="B88" s="413"/>
      <c r="C88" s="413"/>
      <c r="D88" s="413"/>
      <c r="E88" s="413"/>
      <c r="F88" s="70" t="s">
        <v>238</v>
      </c>
      <c r="G88" s="78"/>
      <c r="H88" s="6">
        <v>2</v>
      </c>
      <c r="I88" s="79">
        <v>2</v>
      </c>
      <c r="J88" s="79"/>
      <c r="K88" s="79"/>
      <c r="L88" s="6"/>
    </row>
    <row r="89" spans="1:12" ht="13.5" customHeight="1" x14ac:dyDescent="0.15">
      <c r="A89" s="273"/>
      <c r="B89" s="413"/>
      <c r="C89" s="413"/>
      <c r="D89" s="413"/>
      <c r="E89" s="413"/>
      <c r="F89" s="70" t="s">
        <v>239</v>
      </c>
      <c r="G89" s="78"/>
      <c r="H89" s="6">
        <v>3</v>
      </c>
      <c r="I89" s="79"/>
      <c r="J89" s="116">
        <v>2</v>
      </c>
      <c r="K89" s="79"/>
      <c r="L89" s="6"/>
    </row>
    <row r="90" spans="1:12" ht="13.5" customHeight="1" x14ac:dyDescent="0.15">
      <c r="A90" s="273"/>
      <c r="B90" s="413"/>
      <c r="C90" s="413"/>
      <c r="D90" s="413"/>
      <c r="E90" s="413"/>
      <c r="F90" s="70" t="s">
        <v>240</v>
      </c>
      <c r="G90" s="78"/>
      <c r="H90" s="6">
        <v>3</v>
      </c>
      <c r="I90" s="79">
        <v>2</v>
      </c>
      <c r="J90" s="79"/>
      <c r="K90" s="79"/>
      <c r="L90" s="6"/>
    </row>
    <row r="91" spans="1:12" ht="13.5" customHeight="1" x14ac:dyDescent="0.15">
      <c r="A91" s="273"/>
      <c r="B91" s="413"/>
      <c r="C91" s="413"/>
      <c r="D91" s="413"/>
      <c r="E91" s="413"/>
      <c r="F91" s="70" t="s">
        <v>241</v>
      </c>
      <c r="G91" s="78"/>
      <c r="H91" s="6" t="s">
        <v>250</v>
      </c>
      <c r="I91" s="79">
        <v>2</v>
      </c>
      <c r="J91" s="79"/>
      <c r="K91" s="79"/>
      <c r="L91" s="6"/>
    </row>
    <row r="92" spans="1:12" ht="13.5" customHeight="1" x14ac:dyDescent="0.15">
      <c r="A92" s="273"/>
      <c r="B92" s="413"/>
      <c r="C92" s="413"/>
      <c r="D92" s="413"/>
      <c r="E92" s="413"/>
      <c r="F92" s="70" t="s">
        <v>242</v>
      </c>
      <c r="G92" s="78"/>
      <c r="H92" s="6" t="s">
        <v>250</v>
      </c>
      <c r="I92" s="79">
        <v>2</v>
      </c>
      <c r="J92" s="79"/>
      <c r="K92" s="79"/>
      <c r="L92" s="6"/>
    </row>
    <row r="93" spans="1:12" ht="13.5" customHeight="1" x14ac:dyDescent="0.15">
      <c r="A93" s="273"/>
      <c r="B93" s="413"/>
      <c r="C93" s="413"/>
      <c r="D93" s="413"/>
      <c r="E93" s="413"/>
      <c r="F93" s="184" t="s">
        <v>863</v>
      </c>
      <c r="G93" s="78"/>
      <c r="H93" s="6">
        <v>3</v>
      </c>
      <c r="I93" s="79"/>
      <c r="J93" s="116">
        <v>2</v>
      </c>
      <c r="K93" s="79"/>
      <c r="L93" s="6"/>
    </row>
    <row r="94" spans="1:12" s="9" customFormat="1" ht="13.5" customHeight="1" x14ac:dyDescent="0.15">
      <c r="A94" s="273"/>
      <c r="B94" s="413"/>
      <c r="C94" s="413"/>
      <c r="D94" s="413"/>
      <c r="E94" s="413"/>
      <c r="F94" s="70" t="s">
        <v>243</v>
      </c>
      <c r="G94" s="78"/>
      <c r="H94" s="6">
        <v>4</v>
      </c>
      <c r="I94" s="79"/>
      <c r="J94" s="116">
        <v>2</v>
      </c>
      <c r="K94" s="79"/>
      <c r="L94" s="6"/>
    </row>
    <row r="95" spans="1:12" ht="13.5" customHeight="1" x14ac:dyDescent="0.15">
      <c r="A95" s="273"/>
      <c r="B95" s="413"/>
      <c r="C95" s="413"/>
      <c r="D95" s="413"/>
      <c r="E95" s="413"/>
      <c r="F95" s="286" t="s">
        <v>298</v>
      </c>
      <c r="G95" s="324"/>
      <c r="H95" s="71"/>
      <c r="I95" s="4">
        <f>SUM(I83:I94)</f>
        <v>16</v>
      </c>
      <c r="J95" s="4">
        <f t="shared" ref="J95:K95" si="3">SUM(J83:J94)</f>
        <v>6</v>
      </c>
      <c r="K95" s="4">
        <f t="shared" si="3"/>
        <v>0</v>
      </c>
      <c r="L95" s="71" t="s">
        <v>7</v>
      </c>
    </row>
    <row r="96" spans="1:12" ht="13.5" customHeight="1" x14ac:dyDescent="0.15">
      <c r="A96" s="273"/>
      <c r="B96" s="413"/>
      <c r="C96" s="412" t="s">
        <v>374</v>
      </c>
      <c r="D96" s="412"/>
      <c r="E96" s="412"/>
      <c r="F96" s="70" t="s">
        <v>244</v>
      </c>
      <c r="G96" s="78"/>
      <c r="H96" s="6" t="s">
        <v>250</v>
      </c>
      <c r="I96" s="79">
        <v>1</v>
      </c>
      <c r="J96" s="79"/>
      <c r="K96" s="79"/>
      <c r="L96" s="6"/>
    </row>
    <row r="97" spans="1:12" ht="13.5" customHeight="1" x14ac:dyDescent="0.15">
      <c r="A97" s="273"/>
      <c r="B97" s="413"/>
      <c r="C97" s="412"/>
      <c r="D97" s="412"/>
      <c r="E97" s="412"/>
      <c r="F97" s="70" t="s">
        <v>245</v>
      </c>
      <c r="G97" s="78"/>
      <c r="H97" s="6" t="s">
        <v>250</v>
      </c>
      <c r="I97" s="79">
        <v>1</v>
      </c>
      <c r="J97" s="79"/>
      <c r="K97" s="79"/>
      <c r="L97" s="6"/>
    </row>
    <row r="98" spans="1:12" ht="13.5" customHeight="1" x14ac:dyDescent="0.15">
      <c r="A98" s="273"/>
      <c r="B98" s="413"/>
      <c r="C98" s="412"/>
      <c r="D98" s="412"/>
      <c r="E98" s="412"/>
      <c r="F98" s="70" t="s">
        <v>246</v>
      </c>
      <c r="G98" s="78"/>
      <c r="H98" s="6">
        <v>3</v>
      </c>
      <c r="I98" s="79">
        <v>1</v>
      </c>
      <c r="J98" s="79"/>
      <c r="K98" s="79"/>
      <c r="L98" s="6"/>
    </row>
    <row r="99" spans="1:12" ht="13.5" customHeight="1" x14ac:dyDescent="0.15">
      <c r="A99" s="273"/>
      <c r="B99" s="413"/>
      <c r="C99" s="412"/>
      <c r="D99" s="412"/>
      <c r="E99" s="412"/>
      <c r="F99" s="70" t="s">
        <v>247</v>
      </c>
      <c r="G99" s="78"/>
      <c r="H99" s="6">
        <v>3</v>
      </c>
      <c r="I99" s="79">
        <v>2</v>
      </c>
      <c r="J99" s="79"/>
      <c r="K99" s="79"/>
      <c r="L99" s="6"/>
    </row>
    <row r="100" spans="1:12" ht="13.5" customHeight="1" x14ac:dyDescent="0.15">
      <c r="A100" s="273"/>
      <c r="B100" s="413"/>
      <c r="C100" s="412"/>
      <c r="D100" s="412"/>
      <c r="E100" s="412"/>
      <c r="F100" s="70" t="s">
        <v>248</v>
      </c>
      <c r="G100" s="78"/>
      <c r="H100" s="6">
        <v>4</v>
      </c>
      <c r="I100" s="79"/>
      <c r="J100" s="116">
        <v>2</v>
      </c>
      <c r="K100" s="79"/>
      <c r="L100" s="6"/>
    </row>
    <row r="101" spans="1:12" ht="13.5" customHeight="1" x14ac:dyDescent="0.15">
      <c r="A101" s="273"/>
      <c r="B101" s="413"/>
      <c r="C101" s="412"/>
      <c r="D101" s="412"/>
      <c r="E101" s="412"/>
      <c r="F101" s="286" t="s">
        <v>146</v>
      </c>
      <c r="G101" s="324"/>
      <c r="H101" s="71"/>
      <c r="I101" s="4">
        <f>SUM(I96:I100)</f>
        <v>5</v>
      </c>
      <c r="J101" s="4">
        <f t="shared" ref="J101:K101" si="4">SUM(J96:J100)</f>
        <v>2</v>
      </c>
      <c r="K101" s="4">
        <f t="shared" si="4"/>
        <v>0</v>
      </c>
      <c r="L101" s="71" t="s">
        <v>7</v>
      </c>
    </row>
    <row r="102" spans="1:12" ht="13.5" customHeight="1" x14ac:dyDescent="0.15">
      <c r="A102" s="273"/>
      <c r="B102" s="413"/>
      <c r="C102" s="413" t="s">
        <v>375</v>
      </c>
      <c r="D102" s="413"/>
      <c r="E102" s="413"/>
      <c r="F102" s="72" t="s">
        <v>249</v>
      </c>
      <c r="G102" s="75"/>
      <c r="H102" s="6">
        <v>3</v>
      </c>
      <c r="I102" s="79">
        <v>3</v>
      </c>
      <c r="J102" s="79"/>
      <c r="K102" s="79"/>
      <c r="L102" s="6"/>
    </row>
    <row r="103" spans="1:12" ht="13.5" customHeight="1" x14ac:dyDescent="0.15">
      <c r="A103" s="273"/>
      <c r="B103" s="413"/>
      <c r="C103" s="413"/>
      <c r="D103" s="413"/>
      <c r="E103" s="413"/>
      <c r="F103" s="286" t="s">
        <v>145</v>
      </c>
      <c r="G103" s="324"/>
      <c r="H103" s="71"/>
      <c r="I103" s="4">
        <f>SUM(I102)</f>
        <v>3</v>
      </c>
      <c r="J103" s="4">
        <f t="shared" ref="J103:K103" si="5">SUM(J102)</f>
        <v>0</v>
      </c>
      <c r="K103" s="4">
        <f t="shared" si="5"/>
        <v>0</v>
      </c>
      <c r="L103" s="71" t="s">
        <v>7</v>
      </c>
    </row>
    <row r="104" spans="1:12" ht="13.5" customHeight="1" x14ac:dyDescent="0.15">
      <c r="A104" s="273"/>
      <c r="B104" s="275" t="s">
        <v>67</v>
      </c>
      <c r="C104" s="276"/>
      <c r="D104" s="276"/>
      <c r="E104" s="277"/>
      <c r="F104" s="179" t="s">
        <v>187</v>
      </c>
      <c r="G104" s="6"/>
      <c r="H104" s="6">
        <v>3</v>
      </c>
      <c r="I104" s="116">
        <v>2</v>
      </c>
      <c r="J104" s="49"/>
      <c r="K104" s="49"/>
      <c r="L104" s="6"/>
    </row>
    <row r="105" spans="1:12" ht="13.5" customHeight="1" x14ac:dyDescent="0.15">
      <c r="A105" s="273"/>
      <c r="B105" s="278"/>
      <c r="C105" s="279"/>
      <c r="D105" s="279"/>
      <c r="E105" s="280"/>
      <c r="F105" s="37" t="s">
        <v>190</v>
      </c>
      <c r="G105" s="38"/>
      <c r="H105" s="6">
        <v>3</v>
      </c>
      <c r="I105" s="49"/>
      <c r="J105" s="116">
        <v>2</v>
      </c>
      <c r="K105" s="49"/>
      <c r="L105" s="6"/>
    </row>
    <row r="106" spans="1:12" ht="13.5" customHeight="1" x14ac:dyDescent="0.15">
      <c r="A106" s="273"/>
      <c r="B106" s="278"/>
      <c r="C106" s="279"/>
      <c r="D106" s="279"/>
      <c r="E106" s="280"/>
      <c r="F106" s="39" t="s">
        <v>119</v>
      </c>
      <c r="G106" s="40"/>
      <c r="H106" s="7">
        <v>1</v>
      </c>
      <c r="I106" s="50">
        <v>1</v>
      </c>
      <c r="J106" s="50"/>
      <c r="K106" s="50"/>
      <c r="L106" s="6"/>
    </row>
    <row r="107" spans="1:12" ht="13.5" customHeight="1" x14ac:dyDescent="0.15">
      <c r="A107" s="273"/>
      <c r="B107" s="281"/>
      <c r="C107" s="282"/>
      <c r="D107" s="282"/>
      <c r="E107" s="283"/>
      <c r="F107" s="286" t="s">
        <v>23</v>
      </c>
      <c r="G107" s="324"/>
      <c r="H107" s="7"/>
      <c r="I107" s="50">
        <f>SUM(I104:I106)</f>
        <v>3</v>
      </c>
      <c r="J107" s="50">
        <f>SUM(J104:J106)</f>
        <v>2</v>
      </c>
      <c r="K107" s="50">
        <f>SUM(K104:K106)</f>
        <v>0</v>
      </c>
      <c r="L107" s="71" t="s">
        <v>7</v>
      </c>
    </row>
    <row r="108" spans="1:12" ht="13.5" customHeight="1" x14ac:dyDescent="0.15">
      <c r="A108" s="273"/>
      <c r="B108" s="278" t="s">
        <v>839</v>
      </c>
      <c r="C108" s="279"/>
      <c r="D108" s="279"/>
      <c r="E108" s="280"/>
      <c r="F108" s="152" t="s">
        <v>137</v>
      </c>
      <c r="G108" s="153"/>
      <c r="H108" s="11">
        <v>1</v>
      </c>
      <c r="I108" s="154"/>
      <c r="J108" s="154">
        <v>2</v>
      </c>
      <c r="K108" s="154"/>
      <c r="L108" s="395" t="s">
        <v>793</v>
      </c>
    </row>
    <row r="109" spans="1:12" ht="13.5" customHeight="1" x14ac:dyDescent="0.15">
      <c r="A109" s="273"/>
      <c r="B109" s="278"/>
      <c r="C109" s="279"/>
      <c r="D109" s="279"/>
      <c r="E109" s="280"/>
      <c r="F109" s="152" t="s">
        <v>138</v>
      </c>
      <c r="G109" s="153"/>
      <c r="H109" s="11">
        <v>1</v>
      </c>
      <c r="I109" s="154"/>
      <c r="J109" s="154">
        <v>2</v>
      </c>
      <c r="K109" s="154"/>
      <c r="L109" s="221"/>
    </row>
    <row r="110" spans="1:12" ht="13.5" customHeight="1" x14ac:dyDescent="0.15">
      <c r="A110" s="273"/>
      <c r="B110" s="278"/>
      <c r="C110" s="279"/>
      <c r="D110" s="279"/>
      <c r="E110" s="280"/>
      <c r="F110" s="148" t="s">
        <v>139</v>
      </c>
      <c r="G110" s="149"/>
      <c r="H110" s="6">
        <v>2</v>
      </c>
      <c r="I110" s="116"/>
      <c r="J110" s="116">
        <v>2</v>
      </c>
      <c r="K110" s="116"/>
      <c r="L110" s="6"/>
    </row>
    <row r="111" spans="1:12" ht="13.5" customHeight="1" x14ac:dyDescent="0.15">
      <c r="A111" s="273"/>
      <c r="B111" s="278"/>
      <c r="C111" s="279"/>
      <c r="D111" s="279"/>
      <c r="E111" s="280"/>
      <c r="F111" s="148" t="s">
        <v>140</v>
      </c>
      <c r="G111" s="149"/>
      <c r="H111" s="6">
        <v>2</v>
      </c>
      <c r="I111" s="116"/>
      <c r="J111" s="116">
        <v>2</v>
      </c>
      <c r="K111" s="116"/>
      <c r="L111" s="6"/>
    </row>
    <row r="112" spans="1:12" ht="13.5" customHeight="1" x14ac:dyDescent="0.15">
      <c r="A112" s="273"/>
      <c r="B112" s="278"/>
      <c r="C112" s="279"/>
      <c r="D112" s="279"/>
      <c r="E112" s="280"/>
      <c r="F112" s="147" t="s">
        <v>141</v>
      </c>
      <c r="G112" s="150"/>
      <c r="H112" s="6">
        <v>2</v>
      </c>
      <c r="I112" s="116"/>
      <c r="J112" s="116">
        <v>2</v>
      </c>
      <c r="K112" s="116"/>
      <c r="L112" s="6"/>
    </row>
    <row r="113" spans="1:12" ht="13.5" customHeight="1" x14ac:dyDescent="0.15">
      <c r="A113" s="273"/>
      <c r="B113" s="278"/>
      <c r="C113" s="279"/>
      <c r="D113" s="279"/>
      <c r="E113" s="280"/>
      <c r="F113" s="147" t="s">
        <v>142</v>
      </c>
      <c r="G113" s="219"/>
      <c r="H113" s="7">
        <v>2</v>
      </c>
      <c r="I113" s="118"/>
      <c r="J113" s="118">
        <v>1</v>
      </c>
      <c r="K113" s="118"/>
      <c r="L113" s="7"/>
    </row>
    <row r="114" spans="1:12" ht="13.5" customHeight="1" x14ac:dyDescent="0.15">
      <c r="A114" s="273"/>
      <c r="B114" s="281"/>
      <c r="C114" s="282"/>
      <c r="D114" s="282"/>
      <c r="E114" s="283"/>
      <c r="F114" s="321" t="s">
        <v>191</v>
      </c>
      <c r="G114" s="390"/>
      <c r="H114" s="163"/>
      <c r="I114" s="160">
        <f>SUM(I108:I113)</f>
        <v>0</v>
      </c>
      <c r="J114" s="160">
        <f>SUM(J108:J113)</f>
        <v>11</v>
      </c>
      <c r="K114" s="160">
        <f>SUM(K108:K113)</f>
        <v>0</v>
      </c>
      <c r="L114" s="7" t="s">
        <v>7</v>
      </c>
    </row>
    <row r="115" spans="1:12" ht="13.5" customHeight="1" x14ac:dyDescent="0.15">
      <c r="A115" s="273"/>
      <c r="B115" s="275" t="s">
        <v>69</v>
      </c>
      <c r="C115" s="276"/>
      <c r="D115" s="276"/>
      <c r="E115" s="277"/>
      <c r="F115" s="112" t="s">
        <v>738</v>
      </c>
      <c r="G115" s="38"/>
      <c r="H115" s="6"/>
      <c r="I115" s="49"/>
      <c r="J115" s="49"/>
      <c r="K115" s="49"/>
      <c r="L115" s="6"/>
    </row>
    <row r="116" spans="1:12" ht="13.5" customHeight="1" x14ac:dyDescent="0.15">
      <c r="A116" s="273"/>
      <c r="B116" s="278"/>
      <c r="C116" s="279"/>
      <c r="D116" s="279"/>
      <c r="E116" s="280"/>
      <c r="F116" s="39"/>
      <c r="G116" s="40"/>
      <c r="H116" s="7"/>
      <c r="I116" s="50"/>
      <c r="J116" s="50"/>
      <c r="K116" s="50"/>
      <c r="L116" s="6"/>
    </row>
    <row r="117" spans="1:12" ht="13.5" customHeight="1" x14ac:dyDescent="0.15">
      <c r="A117" s="273"/>
      <c r="B117" s="281"/>
      <c r="C117" s="282"/>
      <c r="D117" s="282"/>
      <c r="E117" s="283"/>
      <c r="F117" s="286" t="s">
        <v>786</v>
      </c>
      <c r="G117" s="324"/>
      <c r="H117" s="7"/>
      <c r="I117" s="50">
        <f>SUM(I115:I116)</f>
        <v>0</v>
      </c>
      <c r="J117" s="50">
        <f>SUM(J115:J116)</f>
        <v>0</v>
      </c>
      <c r="K117" s="50">
        <f>SUM(K115:K116)</f>
        <v>0</v>
      </c>
      <c r="L117" s="5" t="s">
        <v>7</v>
      </c>
    </row>
    <row r="118" spans="1:12" ht="13.5" customHeight="1" x14ac:dyDescent="0.15">
      <c r="A118" s="273"/>
      <c r="B118" s="378" t="s">
        <v>70</v>
      </c>
      <c r="C118" s="379"/>
      <c r="D118" s="379"/>
      <c r="E118" s="380"/>
      <c r="F118" s="35" t="s">
        <v>144</v>
      </c>
      <c r="G118" s="47"/>
      <c r="H118" s="6">
        <v>4</v>
      </c>
      <c r="I118" s="49">
        <v>5</v>
      </c>
      <c r="J118" s="49"/>
      <c r="K118" s="49"/>
      <c r="L118" s="5"/>
    </row>
    <row r="119" spans="1:12" ht="13.5" customHeight="1" thickBot="1" x14ac:dyDescent="0.2">
      <c r="A119" s="274"/>
      <c r="B119" s="387"/>
      <c r="C119" s="388"/>
      <c r="D119" s="388"/>
      <c r="E119" s="389"/>
      <c r="F119" s="321" t="s">
        <v>145</v>
      </c>
      <c r="G119" s="322"/>
      <c r="H119" s="14"/>
      <c r="I119" s="13">
        <f>SUM(I118:I118)</f>
        <v>5</v>
      </c>
      <c r="J119" s="13">
        <f>SUM(J118:J118)</f>
        <v>0</v>
      </c>
      <c r="K119" s="13">
        <f>SUM(K118:K118)</f>
        <v>0</v>
      </c>
      <c r="L119" s="16" t="s">
        <v>7</v>
      </c>
    </row>
    <row r="120" spans="1:12" ht="18" customHeight="1" thickTop="1" x14ac:dyDescent="0.15">
      <c r="A120" s="367" t="s">
        <v>934</v>
      </c>
      <c r="B120" s="368"/>
      <c r="C120" s="368"/>
      <c r="D120" s="368"/>
      <c r="E120" s="368"/>
      <c r="F120" s="368"/>
      <c r="G120" s="369"/>
      <c r="H120" s="165"/>
      <c r="I120" s="166">
        <f>SUM(I15,I24,I28,I32,I35,I41,I44,I49,I52,I65,I75,I79,I82,I95,I101,I103,I107,I114,I117,I119)</f>
        <v>260</v>
      </c>
      <c r="J120" s="166">
        <f>SUM(J15,J24,J28,J32,J35,J41,J44,J49,J52,J65,J75,J79,J82,J95,J101,J103,J107,J114,J117,J119)</f>
        <v>337</v>
      </c>
      <c r="K120" s="166">
        <f>SUM(K15,K24,K28,K32,K35,K41,K44,K49,K52,K65,K75,K79,K82,K95,K101,K103,K107,K114,K117,K119)</f>
        <v>0</v>
      </c>
      <c r="L120" s="17"/>
    </row>
    <row r="121" spans="1:12" ht="15" customHeight="1" x14ac:dyDescent="0.15">
      <c r="A121" s="370" t="s">
        <v>51</v>
      </c>
      <c r="B121" s="371"/>
      <c r="C121" s="371"/>
      <c r="D121" s="371"/>
      <c r="E121" s="371"/>
      <c r="F121" s="371"/>
      <c r="G121" s="371"/>
      <c r="H121" s="371"/>
      <c r="I121" s="371"/>
      <c r="J121" s="371"/>
      <c r="K121" s="371"/>
      <c r="L121" s="372"/>
    </row>
    <row r="122" spans="1:12" x14ac:dyDescent="0.15">
      <c r="A122" s="373" t="s">
        <v>59</v>
      </c>
      <c r="B122" s="374"/>
      <c r="C122" s="374"/>
      <c r="D122" s="374"/>
      <c r="E122" s="374"/>
      <c r="F122" s="374"/>
      <c r="G122" s="374"/>
      <c r="H122" s="374"/>
      <c r="I122" s="374"/>
      <c r="J122" s="374"/>
      <c r="K122" s="374"/>
      <c r="L122" s="21"/>
    </row>
    <row r="123" spans="1:12" x14ac:dyDescent="0.15">
      <c r="A123" s="350" t="s">
        <v>679</v>
      </c>
      <c r="B123" s="351"/>
      <c r="C123" s="351"/>
      <c r="D123" s="351"/>
      <c r="E123" s="351"/>
      <c r="F123" s="351"/>
      <c r="G123" s="351"/>
      <c r="H123" s="351"/>
      <c r="I123" s="351"/>
      <c r="J123" s="351"/>
      <c r="K123" s="351"/>
      <c r="L123" s="354"/>
    </row>
    <row r="124" spans="1:12" ht="13.5" customHeight="1" x14ac:dyDescent="0.15">
      <c r="A124" s="51" t="s">
        <v>63</v>
      </c>
      <c r="B124" s="53"/>
      <c r="C124" s="53"/>
      <c r="D124" s="53"/>
      <c r="E124" s="53"/>
      <c r="F124" s="53"/>
      <c r="G124" s="53"/>
      <c r="H124" s="53"/>
      <c r="I124" s="53"/>
      <c r="J124" s="53"/>
      <c r="K124" s="53"/>
      <c r="L124" s="54"/>
    </row>
    <row r="125" spans="1:12" x14ac:dyDescent="0.15">
      <c r="A125" s="350" t="s">
        <v>148</v>
      </c>
      <c r="B125" s="351"/>
      <c r="C125" s="351"/>
      <c r="D125" s="351"/>
      <c r="E125" s="351"/>
      <c r="F125" s="351"/>
      <c r="G125" s="351"/>
      <c r="H125" s="351"/>
      <c r="I125" s="351"/>
      <c r="J125" s="351"/>
      <c r="K125" s="351"/>
      <c r="L125" s="354"/>
    </row>
    <row r="126" spans="1:12" x14ac:dyDescent="0.15">
      <c r="A126" s="51"/>
      <c r="B126" s="45"/>
      <c r="C126" s="45"/>
      <c r="D126" s="69"/>
      <c r="E126" s="69"/>
      <c r="F126" s="45"/>
      <c r="G126" s="45"/>
      <c r="H126" s="45"/>
      <c r="I126" s="45"/>
      <c r="J126" s="45"/>
      <c r="K126" s="45"/>
      <c r="L126" s="22"/>
    </row>
    <row r="127" spans="1:12" x14ac:dyDescent="0.15">
      <c r="A127" s="51" t="s">
        <v>264</v>
      </c>
      <c r="B127" s="55"/>
      <c r="C127" s="55"/>
      <c r="D127" s="69"/>
      <c r="E127" s="69"/>
      <c r="F127" s="55"/>
      <c r="G127" s="55"/>
      <c r="H127" s="55"/>
      <c r="I127" s="55"/>
      <c r="J127" s="55"/>
      <c r="K127" s="55"/>
      <c r="L127" s="22"/>
    </row>
    <row r="128" spans="1:12" x14ac:dyDescent="0.15">
      <c r="A128" s="51" t="s">
        <v>62</v>
      </c>
      <c r="B128" s="55"/>
      <c r="C128" s="55"/>
      <c r="D128" s="69"/>
      <c r="E128" s="69"/>
      <c r="F128" s="55"/>
      <c r="G128" s="55"/>
      <c r="H128" s="55"/>
      <c r="I128" s="55"/>
      <c r="J128" s="55"/>
      <c r="K128" s="55"/>
      <c r="L128" s="22"/>
    </row>
    <row r="129" spans="1:14" x14ac:dyDescent="0.15">
      <c r="A129" s="51" t="s">
        <v>757</v>
      </c>
      <c r="B129" s="55"/>
      <c r="C129" s="55"/>
      <c r="D129" s="69"/>
      <c r="E129" s="69"/>
      <c r="F129" s="55"/>
      <c r="G129" s="55"/>
      <c r="H129" s="55"/>
      <c r="I129" s="55"/>
      <c r="J129" s="55"/>
      <c r="K129" s="55"/>
      <c r="L129" s="22"/>
    </row>
    <row r="130" spans="1:14" x14ac:dyDescent="0.15">
      <c r="A130" s="51" t="s">
        <v>754</v>
      </c>
      <c r="B130" s="55"/>
      <c r="C130" s="55"/>
      <c r="D130" s="69"/>
      <c r="E130" s="69"/>
      <c r="F130" s="55"/>
      <c r="G130" s="55"/>
      <c r="H130" s="55"/>
      <c r="I130" s="55"/>
      <c r="J130" s="55"/>
      <c r="K130" s="55"/>
      <c r="L130" s="22"/>
    </row>
    <row r="131" spans="1:14" x14ac:dyDescent="0.15">
      <c r="A131" s="51" t="s">
        <v>755</v>
      </c>
      <c r="B131" s="55"/>
      <c r="C131" s="55"/>
      <c r="D131" s="69"/>
      <c r="E131" s="69"/>
      <c r="F131" s="55"/>
      <c r="G131" s="55"/>
      <c r="H131" s="55"/>
      <c r="I131" s="55"/>
      <c r="J131" s="55"/>
      <c r="K131" s="55"/>
      <c r="L131" s="22"/>
    </row>
    <row r="132" spans="1:14" x14ac:dyDescent="0.15">
      <c r="A132" s="51" t="s">
        <v>756</v>
      </c>
      <c r="B132" s="55"/>
      <c r="C132" s="55"/>
      <c r="D132" s="69"/>
      <c r="E132" s="69"/>
      <c r="F132" s="55"/>
      <c r="G132" s="55"/>
      <c r="H132" s="55"/>
      <c r="I132" s="55"/>
      <c r="J132" s="55"/>
      <c r="K132" s="55"/>
      <c r="L132" s="22"/>
    </row>
    <row r="133" spans="1:14" x14ac:dyDescent="0.15">
      <c r="A133" s="51" t="s">
        <v>753</v>
      </c>
      <c r="B133" s="55"/>
      <c r="C133" s="55"/>
      <c r="D133" s="69"/>
      <c r="E133" s="69"/>
      <c r="F133" s="55"/>
      <c r="G133" s="55"/>
      <c r="H133" s="55"/>
      <c r="I133" s="55"/>
      <c r="J133" s="55"/>
      <c r="K133" s="55"/>
      <c r="L133" s="22"/>
    </row>
    <row r="134" spans="1:14" x14ac:dyDescent="0.15">
      <c r="A134" s="51"/>
      <c r="B134" s="55"/>
      <c r="C134" s="55"/>
      <c r="D134" s="69"/>
      <c r="E134" s="69"/>
      <c r="F134" s="55"/>
      <c r="G134" s="55"/>
      <c r="H134" s="55"/>
      <c r="I134" s="55"/>
      <c r="J134" s="55"/>
      <c r="K134" s="55"/>
      <c r="L134" s="22"/>
    </row>
    <row r="135" spans="1:14" x14ac:dyDescent="0.15">
      <c r="A135" s="51" t="s">
        <v>265</v>
      </c>
      <c r="B135" s="55"/>
      <c r="C135" s="55"/>
      <c r="D135" s="69"/>
      <c r="E135" s="69"/>
      <c r="F135" s="55"/>
      <c r="G135" s="55"/>
      <c r="H135" s="55"/>
      <c r="I135" s="55"/>
      <c r="J135" s="55"/>
      <c r="K135" s="55"/>
      <c r="L135" s="22"/>
    </row>
    <row r="136" spans="1:14" x14ac:dyDescent="0.15">
      <c r="A136" s="51" t="s">
        <v>60</v>
      </c>
      <c r="B136" s="55"/>
      <c r="C136" s="55"/>
      <c r="D136" s="69"/>
      <c r="E136" s="69"/>
      <c r="F136" s="55"/>
      <c r="G136" s="55"/>
      <c r="H136" s="55"/>
      <c r="I136" s="55"/>
      <c r="J136" s="55"/>
      <c r="K136" s="55"/>
      <c r="L136" s="22"/>
    </row>
    <row r="137" spans="1:14" x14ac:dyDescent="0.15">
      <c r="A137" s="44"/>
      <c r="B137" s="45"/>
      <c r="C137" s="45"/>
      <c r="D137" s="69"/>
      <c r="E137" s="69"/>
      <c r="F137" s="45"/>
      <c r="G137" s="45"/>
      <c r="H137" s="45"/>
      <c r="I137" s="45"/>
      <c r="J137" s="45"/>
      <c r="K137" s="45"/>
      <c r="L137" s="22"/>
    </row>
    <row r="138" spans="1:14" x14ac:dyDescent="0.15">
      <c r="A138" s="51" t="s">
        <v>64</v>
      </c>
      <c r="B138" s="111"/>
      <c r="C138" s="111"/>
      <c r="D138" s="111"/>
      <c r="E138" s="111"/>
      <c r="F138" s="111"/>
      <c r="G138" s="111"/>
      <c r="H138" s="111"/>
      <c r="I138" s="111"/>
      <c r="J138" s="111"/>
      <c r="K138" s="111"/>
      <c r="L138" s="124"/>
    </row>
    <row r="139" spans="1:14" ht="13.5" customHeight="1" x14ac:dyDescent="0.15">
      <c r="A139" s="119" t="s">
        <v>251</v>
      </c>
      <c r="B139" s="122"/>
      <c r="C139" s="122"/>
      <c r="D139" s="122"/>
      <c r="E139" s="122"/>
      <c r="F139" s="122"/>
      <c r="G139" s="122"/>
      <c r="H139" s="122"/>
      <c r="I139" s="122"/>
      <c r="J139" s="122"/>
      <c r="K139" s="122"/>
      <c r="L139" s="125"/>
    </row>
    <row r="140" spans="1:14" x14ac:dyDescent="0.15">
      <c r="A140" s="51"/>
      <c r="B140" s="111"/>
      <c r="C140" s="111"/>
      <c r="D140" s="111"/>
      <c r="E140" s="111"/>
      <c r="F140" s="111"/>
      <c r="G140" s="111"/>
      <c r="H140" s="111"/>
      <c r="I140" s="111"/>
      <c r="J140" s="111"/>
      <c r="K140" s="111"/>
      <c r="L140" s="124"/>
    </row>
    <row r="141" spans="1:14" x14ac:dyDescent="0.15">
      <c r="A141" s="51" t="s">
        <v>252</v>
      </c>
      <c r="B141" s="111"/>
      <c r="C141" s="111"/>
      <c r="D141" s="111"/>
      <c r="E141" s="111"/>
      <c r="F141" s="111"/>
      <c r="G141" s="111"/>
      <c r="H141" s="111"/>
      <c r="I141" s="111"/>
      <c r="J141" s="111"/>
      <c r="K141" s="111"/>
      <c r="L141" s="124"/>
    </row>
    <row r="142" spans="1:14" x14ac:dyDescent="0.15">
      <c r="A142" s="51" t="s">
        <v>253</v>
      </c>
      <c r="B142" s="111"/>
      <c r="C142" s="111"/>
      <c r="D142" s="111"/>
      <c r="E142" s="111"/>
      <c r="F142" s="111"/>
      <c r="G142" s="111"/>
      <c r="H142" s="111"/>
      <c r="I142" s="111"/>
      <c r="J142" s="111"/>
      <c r="K142" s="111"/>
      <c r="L142" s="124"/>
      <c r="N142" s="9"/>
    </row>
    <row r="143" spans="1:14" x14ac:dyDescent="0.15">
      <c r="A143" s="51"/>
      <c r="B143" s="52" t="s">
        <v>260</v>
      </c>
      <c r="C143" s="122"/>
      <c r="D143" s="122"/>
      <c r="E143" s="122"/>
      <c r="F143" s="122"/>
      <c r="G143" s="122"/>
      <c r="H143" s="122"/>
      <c r="I143" s="122"/>
      <c r="J143" s="122"/>
      <c r="K143" s="122"/>
      <c r="L143" s="124"/>
      <c r="N143" s="9"/>
    </row>
    <row r="144" spans="1:14" x14ac:dyDescent="0.15">
      <c r="A144" s="51"/>
      <c r="B144" s="52" t="s">
        <v>261</v>
      </c>
      <c r="C144" s="122"/>
      <c r="D144" s="122"/>
      <c r="E144" s="122"/>
      <c r="F144" s="122"/>
      <c r="G144" s="122"/>
      <c r="H144" s="122"/>
      <c r="I144" s="122"/>
      <c r="J144" s="122"/>
      <c r="K144" s="122"/>
      <c r="L144" s="124"/>
    </row>
    <row r="145" spans="1:12" x14ac:dyDescent="0.15">
      <c r="A145" s="51"/>
      <c r="B145" s="52" t="s">
        <v>682</v>
      </c>
      <c r="C145" s="122"/>
      <c r="D145" s="122"/>
      <c r="E145" s="122"/>
      <c r="F145" s="122"/>
      <c r="G145" s="122"/>
      <c r="H145" s="122"/>
      <c r="I145" s="122"/>
      <c r="J145" s="122"/>
      <c r="K145" s="122"/>
      <c r="L145" s="124"/>
    </row>
    <row r="146" spans="1:12" x14ac:dyDescent="0.15">
      <c r="A146" s="51"/>
      <c r="B146" s="52" t="s">
        <v>683</v>
      </c>
      <c r="C146" s="122"/>
      <c r="D146" s="122"/>
      <c r="E146" s="122"/>
      <c r="F146" s="122"/>
      <c r="G146" s="122"/>
      <c r="H146" s="122"/>
      <c r="I146" s="122"/>
      <c r="J146" s="122"/>
      <c r="K146" s="122"/>
      <c r="L146" s="124"/>
    </row>
    <row r="147" spans="1:12" x14ac:dyDescent="0.15">
      <c r="A147" s="51"/>
      <c r="B147" s="52" t="s">
        <v>927</v>
      </c>
      <c r="C147" s="122"/>
      <c r="D147" s="122"/>
      <c r="E147" s="122"/>
      <c r="F147" s="122"/>
      <c r="G147" s="122"/>
      <c r="H147" s="122"/>
      <c r="I147" s="122"/>
      <c r="J147" s="122"/>
      <c r="K147" s="122"/>
      <c r="L147" s="124"/>
    </row>
    <row r="148" spans="1:12" x14ac:dyDescent="0.15">
      <c r="A148" s="51"/>
      <c r="B148" s="52" t="s">
        <v>684</v>
      </c>
      <c r="C148" s="122"/>
      <c r="D148" s="122"/>
      <c r="E148" s="122"/>
      <c r="F148" s="122"/>
      <c r="G148" s="122"/>
      <c r="H148" s="122"/>
      <c r="I148" s="122"/>
      <c r="J148" s="122"/>
      <c r="K148" s="122"/>
      <c r="L148" s="124"/>
    </row>
    <row r="149" spans="1:12" x14ac:dyDescent="0.15">
      <c r="A149" s="51"/>
      <c r="B149" s="52" t="s">
        <v>685</v>
      </c>
      <c r="C149" s="122"/>
      <c r="D149" s="122"/>
      <c r="E149" s="122"/>
      <c r="F149" s="122"/>
      <c r="G149" s="122"/>
      <c r="H149" s="122"/>
      <c r="I149" s="122"/>
      <c r="J149" s="122"/>
      <c r="K149" s="122"/>
      <c r="L149" s="124"/>
    </row>
    <row r="150" spans="1:12" x14ac:dyDescent="0.15">
      <c r="A150" s="51"/>
      <c r="B150" s="52" t="s">
        <v>686</v>
      </c>
      <c r="C150" s="122"/>
      <c r="D150" s="122"/>
      <c r="E150" s="122"/>
      <c r="F150" s="122"/>
      <c r="G150" s="122"/>
      <c r="H150" s="122"/>
      <c r="I150" s="122"/>
      <c r="J150" s="122"/>
      <c r="K150" s="122"/>
      <c r="L150" s="124"/>
    </row>
    <row r="151" spans="1:12" x14ac:dyDescent="0.15">
      <c r="A151" s="51"/>
      <c r="B151" s="52" t="s">
        <v>687</v>
      </c>
      <c r="C151" s="122"/>
      <c r="D151" s="122"/>
      <c r="E151" s="122"/>
      <c r="F151" s="122"/>
      <c r="G151" s="122"/>
      <c r="H151" s="122"/>
      <c r="I151" s="122"/>
      <c r="J151" s="122"/>
      <c r="K151" s="122"/>
      <c r="L151" s="124"/>
    </row>
    <row r="152" spans="1:12" x14ac:dyDescent="0.15">
      <c r="A152" s="51"/>
      <c r="B152" s="52" t="s">
        <v>688</v>
      </c>
      <c r="C152" s="122"/>
      <c r="D152" s="122"/>
      <c r="E152" s="122"/>
      <c r="F152" s="122"/>
      <c r="G152" s="122"/>
      <c r="H152" s="122"/>
      <c r="I152" s="122"/>
      <c r="J152" s="122"/>
      <c r="K152" s="122"/>
      <c r="L152" s="124"/>
    </row>
    <row r="153" spans="1:12" s="151" customFormat="1" x14ac:dyDescent="0.15">
      <c r="A153" s="170" t="s">
        <v>673</v>
      </c>
      <c r="B153" s="171"/>
      <c r="C153" s="171"/>
      <c r="D153" s="171"/>
      <c r="E153" s="171"/>
      <c r="F153" s="171"/>
      <c r="G153" s="171"/>
      <c r="H153" s="111"/>
      <c r="I153" s="111"/>
      <c r="J153" s="111"/>
      <c r="K153" s="111"/>
      <c r="L153" s="124"/>
    </row>
    <row r="154" spans="1:12" x14ac:dyDescent="0.15">
      <c r="A154" s="51" t="s">
        <v>680</v>
      </c>
      <c r="B154" s="111"/>
      <c r="C154" s="111"/>
      <c r="D154" s="111"/>
      <c r="E154" s="111"/>
      <c r="F154" s="111"/>
      <c r="G154" s="111"/>
      <c r="H154" s="111"/>
      <c r="I154" s="111"/>
      <c r="J154" s="111"/>
      <c r="K154" s="111"/>
      <c r="L154" s="124"/>
    </row>
    <row r="155" spans="1:12" x14ac:dyDescent="0.15">
      <c r="A155" s="51" t="s">
        <v>280</v>
      </c>
      <c r="B155" s="111"/>
      <c r="C155" s="111"/>
      <c r="D155" s="111"/>
      <c r="E155" s="111"/>
      <c r="F155" s="111"/>
      <c r="G155" s="111"/>
      <c r="H155" s="111"/>
      <c r="I155" s="111"/>
      <c r="J155" s="111"/>
      <c r="K155" s="111"/>
      <c r="L155" s="124"/>
    </row>
    <row r="156" spans="1:12" x14ac:dyDescent="0.15">
      <c r="A156" s="51" t="s">
        <v>156</v>
      </c>
      <c r="B156" s="111"/>
      <c r="C156" s="111"/>
      <c r="D156" s="111"/>
      <c r="E156" s="111"/>
      <c r="F156" s="111"/>
      <c r="G156" s="111"/>
      <c r="H156" s="111"/>
      <c r="I156" s="111"/>
      <c r="J156" s="111"/>
      <c r="K156" s="111"/>
      <c r="L156" s="124"/>
    </row>
    <row r="157" spans="1:12" x14ac:dyDescent="0.15">
      <c r="A157" s="51"/>
      <c r="B157" s="111"/>
      <c r="C157" s="111"/>
      <c r="D157" s="111"/>
      <c r="E157" s="111"/>
      <c r="F157" s="111"/>
      <c r="G157" s="111"/>
      <c r="H157" s="111"/>
      <c r="I157" s="111"/>
      <c r="J157" s="111"/>
      <c r="K157" s="111"/>
      <c r="L157" s="124"/>
    </row>
    <row r="158" spans="1:12" x14ac:dyDescent="0.15">
      <c r="A158" s="51" t="s">
        <v>254</v>
      </c>
      <c r="B158" s="111"/>
      <c r="C158" s="111"/>
      <c r="D158" s="111"/>
      <c r="E158" s="111"/>
      <c r="F158" s="111"/>
      <c r="G158" s="111"/>
      <c r="H158" s="111"/>
      <c r="I158" s="111"/>
      <c r="J158" s="111"/>
      <c r="K158" s="111"/>
      <c r="L158" s="124"/>
    </row>
    <row r="159" spans="1:12" x14ac:dyDescent="0.15">
      <c r="A159" s="51" t="s">
        <v>262</v>
      </c>
      <c r="B159" s="111"/>
      <c r="C159" s="111"/>
      <c r="D159" s="111"/>
      <c r="E159" s="111"/>
      <c r="F159" s="111"/>
      <c r="G159" s="111"/>
      <c r="H159" s="111"/>
      <c r="I159" s="111"/>
      <c r="J159" s="111"/>
      <c r="K159" s="111"/>
      <c r="L159" s="124"/>
    </row>
    <row r="160" spans="1:12" x14ac:dyDescent="0.15">
      <c r="A160" s="51"/>
      <c r="B160" s="52" t="s">
        <v>255</v>
      </c>
      <c r="C160" s="122"/>
      <c r="D160" s="122"/>
      <c r="E160" s="122"/>
      <c r="F160" s="122"/>
      <c r="G160" s="122"/>
      <c r="H160" s="122"/>
      <c r="I160" s="122"/>
      <c r="J160" s="122"/>
      <c r="K160" s="122"/>
      <c r="L160" s="124"/>
    </row>
    <row r="161" spans="1:16" x14ac:dyDescent="0.15">
      <c r="A161" s="51"/>
      <c r="B161" s="52" t="s">
        <v>256</v>
      </c>
      <c r="C161" s="122"/>
      <c r="D161" s="122"/>
      <c r="E161" s="122"/>
      <c r="F161" s="122"/>
      <c r="G161" s="122"/>
      <c r="H161" s="122"/>
      <c r="I161" s="122"/>
      <c r="J161" s="122"/>
      <c r="K161" s="122"/>
      <c r="L161" s="124"/>
    </row>
    <row r="162" spans="1:16" x14ac:dyDescent="0.15">
      <c r="A162" s="51"/>
      <c r="B162" s="52" t="s">
        <v>760</v>
      </c>
      <c r="C162" s="122"/>
      <c r="D162" s="122"/>
      <c r="E162" s="122"/>
      <c r="F162" s="122"/>
      <c r="G162" s="122"/>
      <c r="H162" s="122"/>
      <c r="I162" s="122"/>
      <c r="J162" s="122"/>
      <c r="K162" s="122"/>
      <c r="L162" s="124"/>
    </row>
    <row r="163" spans="1:16" x14ac:dyDescent="0.15">
      <c r="A163" s="51"/>
      <c r="B163" s="52" t="s">
        <v>257</v>
      </c>
      <c r="C163" s="122"/>
      <c r="D163" s="122"/>
      <c r="E163" s="122"/>
      <c r="F163" s="122"/>
      <c r="G163" s="122"/>
      <c r="H163" s="122"/>
      <c r="I163" s="122"/>
      <c r="J163" s="122"/>
      <c r="K163" s="122"/>
      <c r="L163" s="124"/>
    </row>
    <row r="164" spans="1:16" x14ac:dyDescent="0.15">
      <c r="A164" s="51"/>
      <c r="B164" s="52" t="s">
        <v>689</v>
      </c>
      <c r="C164" s="122"/>
      <c r="D164" s="122"/>
      <c r="E164" s="122"/>
      <c r="F164" s="122"/>
      <c r="G164" s="122"/>
      <c r="H164" s="122"/>
      <c r="I164" s="122"/>
      <c r="J164" s="122"/>
      <c r="K164" s="122"/>
      <c r="L164" s="124"/>
    </row>
    <row r="165" spans="1:16" x14ac:dyDescent="0.15">
      <c r="A165" s="51"/>
      <c r="B165" s="376" t="s">
        <v>690</v>
      </c>
      <c r="C165" s="376"/>
      <c r="D165" s="376"/>
      <c r="E165" s="376"/>
      <c r="F165" s="376"/>
      <c r="G165" s="376"/>
      <c r="H165" s="376"/>
      <c r="I165" s="376"/>
      <c r="J165" s="376"/>
      <c r="K165" s="376"/>
      <c r="L165" s="377"/>
    </row>
    <row r="166" spans="1:16" x14ac:dyDescent="0.15">
      <c r="A166" s="51"/>
      <c r="B166" s="376"/>
      <c r="C166" s="376"/>
      <c r="D166" s="376"/>
      <c r="E166" s="376"/>
      <c r="F166" s="376"/>
      <c r="G166" s="376"/>
      <c r="H166" s="376"/>
      <c r="I166" s="376"/>
      <c r="J166" s="376"/>
      <c r="K166" s="376"/>
      <c r="L166" s="377"/>
    </row>
    <row r="167" spans="1:16" ht="13.5" customHeight="1" x14ac:dyDescent="0.15">
      <c r="A167" s="51"/>
      <c r="B167" s="188" t="s">
        <v>864</v>
      </c>
      <c r="C167" s="189"/>
      <c r="D167" s="189"/>
      <c r="E167" s="189"/>
      <c r="F167" s="189"/>
      <c r="G167" s="189"/>
      <c r="H167" s="189"/>
      <c r="I167" s="189"/>
      <c r="J167" s="189"/>
      <c r="K167" s="189"/>
      <c r="L167" s="190"/>
    </row>
    <row r="168" spans="1:16" x14ac:dyDescent="0.15">
      <c r="A168" s="51"/>
      <c r="B168" s="52" t="s">
        <v>928</v>
      </c>
      <c r="C168" s="122"/>
      <c r="D168" s="122"/>
      <c r="E168" s="122"/>
      <c r="F168" s="122"/>
      <c r="G168" s="122"/>
      <c r="H168" s="122"/>
      <c r="I168" s="122"/>
      <c r="J168" s="122"/>
      <c r="K168" s="122"/>
      <c r="L168" s="124"/>
    </row>
    <row r="169" spans="1:16" x14ac:dyDescent="0.15">
      <c r="A169" s="51"/>
      <c r="B169" s="52" t="s">
        <v>929</v>
      </c>
      <c r="C169" s="122"/>
      <c r="D169" s="122"/>
      <c r="E169" s="122"/>
      <c r="F169" s="122"/>
      <c r="G169" s="122"/>
      <c r="H169" s="122"/>
      <c r="I169" s="122"/>
      <c r="J169" s="122"/>
      <c r="K169" s="122"/>
      <c r="L169" s="124"/>
    </row>
    <row r="170" spans="1:16" x14ac:dyDescent="0.15">
      <c r="A170" s="51"/>
      <c r="B170" s="52" t="s">
        <v>696</v>
      </c>
      <c r="C170" s="122"/>
      <c r="D170" s="122"/>
      <c r="E170" s="122"/>
      <c r="F170" s="122"/>
      <c r="G170" s="122"/>
      <c r="H170" s="122"/>
      <c r="I170" s="122"/>
      <c r="J170" s="122"/>
      <c r="K170" s="122"/>
      <c r="L170" s="124"/>
    </row>
    <row r="171" spans="1:16" x14ac:dyDescent="0.15">
      <c r="A171" s="51"/>
      <c r="B171" s="52" t="s">
        <v>697</v>
      </c>
      <c r="C171" s="122"/>
      <c r="D171" s="122"/>
      <c r="E171" s="122"/>
      <c r="F171" s="122"/>
      <c r="G171" s="122"/>
      <c r="H171" s="122"/>
      <c r="I171" s="122"/>
      <c r="J171" s="122"/>
      <c r="K171" s="122"/>
      <c r="L171" s="124"/>
    </row>
    <row r="172" spans="1:16" x14ac:dyDescent="0.15">
      <c r="A172" s="51"/>
      <c r="B172" s="52" t="s">
        <v>698</v>
      </c>
      <c r="C172" s="122"/>
      <c r="D172" s="122"/>
      <c r="E172" s="122"/>
      <c r="F172" s="122"/>
      <c r="G172" s="122"/>
      <c r="H172" s="122"/>
      <c r="I172" s="122"/>
      <c r="J172" s="122"/>
      <c r="K172" s="122"/>
      <c r="L172" s="124"/>
    </row>
    <row r="173" spans="1:16" x14ac:dyDescent="0.15">
      <c r="A173" s="51" t="s">
        <v>258</v>
      </c>
      <c r="B173" s="111"/>
      <c r="C173" s="111"/>
      <c r="D173" s="111"/>
      <c r="E173" s="111"/>
      <c r="F173" s="111"/>
      <c r="G173" s="111"/>
      <c r="H173" s="111"/>
      <c r="I173" s="111"/>
      <c r="J173" s="111"/>
      <c r="K173" s="111"/>
      <c r="L173" s="124"/>
    </row>
    <row r="174" spans="1:16" x14ac:dyDescent="0.15">
      <c r="A174" s="51" t="s">
        <v>259</v>
      </c>
      <c r="B174" s="111"/>
      <c r="C174" s="111"/>
      <c r="D174" s="111"/>
      <c r="E174" s="111"/>
      <c r="F174" s="111"/>
      <c r="G174" s="111"/>
      <c r="H174" s="111"/>
      <c r="I174" s="111"/>
      <c r="J174" s="111"/>
      <c r="K174" s="111"/>
      <c r="L174" s="124"/>
    </row>
    <row r="175" spans="1:16" s="15" customFormat="1" ht="12" customHeight="1" x14ac:dyDescent="0.15">
      <c r="A175" s="126"/>
      <c r="B175" s="127"/>
      <c r="C175" s="127"/>
      <c r="D175" s="127"/>
      <c r="E175" s="127"/>
      <c r="F175" s="127"/>
      <c r="G175" s="127"/>
      <c r="H175" s="127"/>
      <c r="I175" s="127"/>
      <c r="J175" s="127"/>
      <c r="K175" s="127"/>
      <c r="L175" s="128"/>
      <c r="M175" s="123"/>
      <c r="N175" s="123"/>
      <c r="O175" s="123"/>
      <c r="P175" s="123"/>
    </row>
    <row r="176" spans="1:16" s="15" customFormat="1" ht="12" customHeight="1" x14ac:dyDescent="0.15">
      <c r="A176" s="51" t="s">
        <v>737</v>
      </c>
      <c r="B176" s="129"/>
      <c r="C176" s="129"/>
      <c r="D176" s="129"/>
      <c r="E176" s="129"/>
      <c r="F176" s="129"/>
      <c r="G176" s="129"/>
      <c r="H176" s="129"/>
      <c r="I176" s="129"/>
      <c r="J176" s="129"/>
      <c r="K176" s="129"/>
      <c r="L176" s="130"/>
    </row>
    <row r="177" spans="1:12" s="15" customFormat="1" ht="12" customHeight="1" x14ac:dyDescent="0.15">
      <c r="A177" s="51"/>
      <c r="B177" s="129"/>
      <c r="C177" s="129"/>
      <c r="D177" s="129"/>
      <c r="E177" s="129"/>
      <c r="F177" s="129"/>
      <c r="G177" s="129"/>
      <c r="H177" s="129"/>
      <c r="I177" s="129"/>
      <c r="J177" s="129"/>
      <c r="K177" s="129"/>
      <c r="L177" s="130"/>
    </row>
    <row r="178" spans="1:12" s="15" customFormat="1" ht="12" customHeight="1" x14ac:dyDescent="0.15">
      <c r="A178" s="51"/>
      <c r="B178" s="129"/>
      <c r="C178" s="129"/>
      <c r="D178" s="129"/>
      <c r="E178" s="129"/>
      <c r="F178" s="129"/>
      <c r="G178" s="129"/>
      <c r="H178" s="129"/>
      <c r="I178" s="129"/>
      <c r="J178" s="129"/>
      <c r="K178" s="129"/>
      <c r="L178" s="130"/>
    </row>
    <row r="179" spans="1:12" s="15" customFormat="1" ht="12" customHeight="1" x14ac:dyDescent="0.15">
      <c r="A179" s="51"/>
      <c r="B179" s="129"/>
      <c r="C179" s="129"/>
      <c r="D179" s="129"/>
      <c r="E179" s="129"/>
      <c r="F179" s="129"/>
      <c r="G179" s="129"/>
      <c r="H179" s="129"/>
      <c r="I179" s="129"/>
      <c r="J179" s="129"/>
      <c r="K179" s="129"/>
      <c r="L179" s="130"/>
    </row>
    <row r="180" spans="1:12" s="15" customFormat="1" ht="12" customHeight="1" x14ac:dyDescent="0.15">
      <c r="A180" s="51"/>
      <c r="B180" s="129"/>
      <c r="C180" s="129"/>
      <c r="D180" s="129"/>
      <c r="E180" s="129"/>
      <c r="F180" s="129"/>
      <c r="G180" s="129"/>
      <c r="H180" s="129"/>
      <c r="I180" s="129"/>
      <c r="J180" s="129"/>
      <c r="K180" s="129"/>
      <c r="L180" s="130"/>
    </row>
    <row r="181" spans="1:12" s="15" customFormat="1" ht="12" customHeight="1" x14ac:dyDescent="0.15">
      <c r="A181" s="51"/>
      <c r="B181" s="129"/>
      <c r="C181" s="129"/>
      <c r="D181" s="129"/>
      <c r="E181" s="129"/>
      <c r="F181" s="129"/>
      <c r="G181" s="129"/>
      <c r="H181" s="129"/>
      <c r="I181" s="129"/>
      <c r="J181" s="129"/>
      <c r="K181" s="129"/>
      <c r="L181" s="130"/>
    </row>
    <row r="182" spans="1:12" s="15" customFormat="1" ht="12" customHeight="1" x14ac:dyDescent="0.15">
      <c r="A182" s="51"/>
      <c r="B182" s="129"/>
      <c r="C182" s="129"/>
      <c r="D182" s="129"/>
      <c r="E182" s="129"/>
      <c r="F182" s="129"/>
      <c r="G182" s="129"/>
      <c r="H182" s="129"/>
      <c r="I182" s="129"/>
      <c r="J182" s="129"/>
      <c r="K182" s="129"/>
      <c r="L182" s="130"/>
    </row>
    <row r="183" spans="1:12" s="15" customFormat="1" ht="12" customHeight="1" x14ac:dyDescent="0.15">
      <c r="A183" s="51"/>
      <c r="B183" s="129"/>
      <c r="C183" s="129"/>
      <c r="D183" s="129"/>
      <c r="E183" s="129"/>
      <c r="F183" s="129"/>
      <c r="G183" s="129"/>
      <c r="H183" s="129"/>
      <c r="I183" s="129"/>
      <c r="J183" s="129"/>
      <c r="K183" s="129"/>
      <c r="L183" s="130"/>
    </row>
    <row r="184" spans="1:12" s="15" customFormat="1" ht="12" customHeight="1" x14ac:dyDescent="0.15">
      <c r="A184" s="131"/>
      <c r="B184" s="129"/>
      <c r="C184" s="129"/>
      <c r="D184" s="129"/>
      <c r="E184" s="129"/>
      <c r="F184" s="129"/>
      <c r="G184" s="129"/>
      <c r="H184" s="129"/>
      <c r="I184" s="129"/>
      <c r="J184" s="129"/>
      <c r="K184" s="129"/>
      <c r="L184" s="130"/>
    </row>
    <row r="185" spans="1:12" s="12" customFormat="1" ht="13.5" customHeight="1" x14ac:dyDescent="0.15">
      <c r="A185" s="131"/>
      <c r="B185" s="129"/>
      <c r="C185" s="129"/>
      <c r="D185" s="129"/>
      <c r="E185" s="129"/>
      <c r="F185" s="129"/>
      <c r="G185" s="129"/>
      <c r="H185" s="129"/>
      <c r="I185" s="129"/>
      <c r="J185" s="129"/>
      <c r="K185" s="129"/>
      <c r="L185" s="130"/>
    </row>
    <row r="186" spans="1:12" s="12" customFormat="1" x14ac:dyDescent="0.15">
      <c r="A186" s="131"/>
      <c r="B186" s="129"/>
      <c r="C186" s="129"/>
      <c r="D186" s="129"/>
      <c r="E186" s="129"/>
      <c r="F186" s="129"/>
      <c r="G186" s="129"/>
      <c r="H186" s="129"/>
      <c r="I186" s="129"/>
      <c r="J186" s="129"/>
      <c r="K186" s="129"/>
      <c r="L186" s="130"/>
    </row>
    <row r="187" spans="1:12" s="12" customFormat="1" x14ac:dyDescent="0.15">
      <c r="A187" s="131"/>
      <c r="B187" s="129"/>
      <c r="C187" s="129"/>
      <c r="D187" s="129"/>
      <c r="E187" s="129"/>
      <c r="F187" s="129"/>
      <c r="G187" s="129"/>
      <c r="H187" s="129"/>
      <c r="I187" s="129"/>
      <c r="J187" s="129"/>
      <c r="K187" s="129"/>
      <c r="L187" s="130"/>
    </row>
    <row r="188" spans="1:12" s="12" customFormat="1" x14ac:dyDescent="0.15">
      <c r="A188" s="131"/>
      <c r="B188" s="129"/>
      <c r="C188" s="129"/>
      <c r="D188" s="129"/>
      <c r="E188" s="129"/>
      <c r="F188" s="129"/>
      <c r="G188" s="129"/>
      <c r="H188" s="129"/>
      <c r="I188" s="129"/>
      <c r="J188" s="129"/>
      <c r="K188" s="129"/>
      <c r="L188" s="130"/>
    </row>
    <row r="189" spans="1:12" s="12" customFormat="1" x14ac:dyDescent="0.15">
      <c r="A189" s="131"/>
      <c r="B189" s="129"/>
      <c r="C189" s="129"/>
      <c r="D189" s="129"/>
      <c r="E189" s="129"/>
      <c r="F189" s="129"/>
      <c r="G189" s="129"/>
      <c r="H189" s="129"/>
      <c r="I189" s="129"/>
      <c r="J189" s="129"/>
      <c r="K189" s="129"/>
      <c r="L189" s="130"/>
    </row>
    <row r="190" spans="1:12" s="12" customFormat="1" x14ac:dyDescent="0.15">
      <c r="A190" s="131"/>
      <c r="B190" s="129"/>
      <c r="C190" s="129"/>
      <c r="D190" s="129"/>
      <c r="E190" s="129"/>
      <c r="F190" s="129"/>
      <c r="G190" s="129"/>
      <c r="H190" s="129"/>
      <c r="I190" s="129"/>
      <c r="J190" s="129"/>
      <c r="K190" s="129"/>
      <c r="L190" s="130"/>
    </row>
    <row r="191" spans="1:12" s="12" customFormat="1" x14ac:dyDescent="0.15">
      <c r="A191" s="131"/>
      <c r="B191" s="129"/>
      <c r="C191" s="129"/>
      <c r="D191" s="129"/>
      <c r="E191" s="129"/>
      <c r="F191" s="129"/>
      <c r="G191" s="129"/>
      <c r="H191" s="129"/>
      <c r="I191" s="129"/>
      <c r="J191" s="129"/>
      <c r="K191" s="129"/>
      <c r="L191" s="130"/>
    </row>
    <row r="192" spans="1:12" s="12" customFormat="1" x14ac:dyDescent="0.15">
      <c r="A192" s="224" t="s">
        <v>744</v>
      </c>
      <c r="B192" s="225"/>
      <c r="C192" s="225"/>
      <c r="D192" s="225"/>
      <c r="E192" s="225"/>
      <c r="F192" s="225"/>
      <c r="G192" s="225"/>
      <c r="H192" s="225"/>
      <c r="I192" s="225"/>
      <c r="J192" s="225"/>
      <c r="K192" s="225"/>
      <c r="L192" s="226"/>
    </row>
    <row r="193" spans="1:12" s="12" customFormat="1" x14ac:dyDescent="0.15">
      <c r="A193" s="224"/>
      <c r="B193" s="225"/>
      <c r="C193" s="225"/>
      <c r="D193" s="225"/>
      <c r="E193" s="225"/>
      <c r="F193" s="225"/>
      <c r="G193" s="225"/>
      <c r="H193" s="225"/>
      <c r="I193" s="225"/>
      <c r="J193" s="225"/>
      <c r="K193" s="225"/>
      <c r="L193" s="226"/>
    </row>
    <row r="194" spans="1:12" s="12" customFormat="1" x14ac:dyDescent="0.15">
      <c r="A194" s="131" t="s">
        <v>739</v>
      </c>
      <c r="B194" s="129"/>
      <c r="C194" s="129"/>
      <c r="D194" s="129"/>
      <c r="E194" s="129"/>
      <c r="F194" s="129"/>
      <c r="G194" s="129"/>
      <c r="H194" s="129"/>
      <c r="I194" s="129"/>
      <c r="J194" s="129"/>
      <c r="K194" s="129"/>
      <c r="L194" s="130"/>
    </row>
    <row r="195" spans="1:12" s="12" customFormat="1" ht="13.5" customHeight="1" x14ac:dyDescent="0.15">
      <c r="A195" s="224" t="s">
        <v>787</v>
      </c>
      <c r="B195" s="225"/>
      <c r="C195" s="225"/>
      <c r="D195" s="225"/>
      <c r="E195" s="225"/>
      <c r="F195" s="225"/>
      <c r="G195" s="225"/>
      <c r="H195" s="225"/>
      <c r="I195" s="225"/>
      <c r="J195" s="225"/>
      <c r="K195" s="225"/>
      <c r="L195" s="226"/>
    </row>
    <row r="196" spans="1:12" s="12" customFormat="1" x14ac:dyDescent="0.15">
      <c r="A196" s="227"/>
      <c r="B196" s="228"/>
      <c r="C196" s="228"/>
      <c r="D196" s="228"/>
      <c r="E196" s="228"/>
      <c r="F196" s="228"/>
      <c r="G196" s="228"/>
      <c r="H196" s="228"/>
      <c r="I196" s="228"/>
      <c r="J196" s="228"/>
      <c r="K196" s="228"/>
      <c r="L196" s="229"/>
    </row>
    <row r="197" spans="1:12" s="12" customFormat="1" x14ac:dyDescent="0.15">
      <c r="A197" s="396"/>
      <c r="B197" s="396"/>
      <c r="C197" s="396"/>
      <c r="D197" s="396"/>
      <c r="E197" s="396"/>
      <c r="F197" s="396"/>
      <c r="G197" s="396"/>
      <c r="H197" s="396"/>
      <c r="I197" s="396"/>
      <c r="J197" s="396"/>
      <c r="K197" s="396"/>
      <c r="L197" s="396"/>
    </row>
    <row r="198" spans="1:12" s="12" customFormat="1" x14ac:dyDescent="0.15">
      <c r="A198" s="396"/>
      <c r="B198" s="396"/>
      <c r="C198" s="396"/>
      <c r="D198" s="396"/>
      <c r="E198" s="396"/>
      <c r="F198" s="396"/>
      <c r="G198" s="396"/>
      <c r="H198" s="396"/>
      <c r="I198" s="396"/>
      <c r="J198" s="396"/>
      <c r="K198" s="396"/>
      <c r="L198" s="396"/>
    </row>
  </sheetData>
  <mergeCells count="108">
    <mergeCell ref="L16:L17"/>
    <mergeCell ref="L18:L19"/>
    <mergeCell ref="L20:L21"/>
    <mergeCell ref="L22:L23"/>
    <mergeCell ref="B47:C52"/>
    <mergeCell ref="D47:E49"/>
    <mergeCell ref="D50:E52"/>
    <mergeCell ref="F47:G48"/>
    <mergeCell ref="F50:G51"/>
    <mergeCell ref="F49:G49"/>
    <mergeCell ref="B42:E44"/>
    <mergeCell ref="A45:E46"/>
    <mergeCell ref="F38:G38"/>
    <mergeCell ref="F39:G39"/>
    <mergeCell ref="F40:G40"/>
    <mergeCell ref="F41:G41"/>
    <mergeCell ref="F31:G31"/>
    <mergeCell ref="F32:G32"/>
    <mergeCell ref="F33:G33"/>
    <mergeCell ref="F34:G34"/>
    <mergeCell ref="F35:G35"/>
    <mergeCell ref="H45:H46"/>
    <mergeCell ref="I45:K45"/>
    <mergeCell ref="L45:L46"/>
    <mergeCell ref="D76:E79"/>
    <mergeCell ref="F42:G42"/>
    <mergeCell ref="F43:G43"/>
    <mergeCell ref="F44:G44"/>
    <mergeCell ref="F45:G46"/>
    <mergeCell ref="A1:L1"/>
    <mergeCell ref="A2:L2"/>
    <mergeCell ref="A3:L3"/>
    <mergeCell ref="A4:L4"/>
    <mergeCell ref="F5:G6"/>
    <mergeCell ref="H5:H6"/>
    <mergeCell ref="I5:K5"/>
    <mergeCell ref="L5:L6"/>
    <mergeCell ref="A5:E6"/>
    <mergeCell ref="D36:E41"/>
    <mergeCell ref="F7:G7"/>
    <mergeCell ref="F8:G8"/>
    <mergeCell ref="F9:G9"/>
    <mergeCell ref="F10:G10"/>
    <mergeCell ref="F11:G11"/>
    <mergeCell ref="F20:G20"/>
    <mergeCell ref="F21:G21"/>
    <mergeCell ref="F22:G22"/>
    <mergeCell ref="F23:G23"/>
    <mergeCell ref="A7:A44"/>
    <mergeCell ref="F25:G25"/>
    <mergeCell ref="F26:G26"/>
    <mergeCell ref="F27:G27"/>
    <mergeCell ref="F28:G28"/>
    <mergeCell ref="F29:G29"/>
    <mergeCell ref="B7:E15"/>
    <mergeCell ref="B16:E24"/>
    <mergeCell ref="F30:G30"/>
    <mergeCell ref="F36:G36"/>
    <mergeCell ref="F37:G37"/>
    <mergeCell ref="F12:G12"/>
    <mergeCell ref="F13:G13"/>
    <mergeCell ref="F14:G14"/>
    <mergeCell ref="F24:G24"/>
    <mergeCell ref="F15:G15"/>
    <mergeCell ref="F16:G16"/>
    <mergeCell ref="F17:G17"/>
    <mergeCell ref="F18:G18"/>
    <mergeCell ref="F19:G19"/>
    <mergeCell ref="B25:C41"/>
    <mergeCell ref="D25:E28"/>
    <mergeCell ref="D29:E32"/>
    <mergeCell ref="D33:E35"/>
    <mergeCell ref="F107:G107"/>
    <mergeCell ref="F114:G114"/>
    <mergeCell ref="B80:B103"/>
    <mergeCell ref="C80:E82"/>
    <mergeCell ref="F82:G82"/>
    <mergeCell ref="C83:E95"/>
    <mergeCell ref="F95:G95"/>
    <mergeCell ref="C96:E101"/>
    <mergeCell ref="F101:G101"/>
    <mergeCell ref="C102:E103"/>
    <mergeCell ref="B104:E107"/>
    <mergeCell ref="B108:E114"/>
    <mergeCell ref="L108:L109"/>
    <mergeCell ref="A122:K122"/>
    <mergeCell ref="A123:L123"/>
    <mergeCell ref="A125:L125"/>
    <mergeCell ref="A197:L197"/>
    <mergeCell ref="A198:L198"/>
    <mergeCell ref="A195:L196"/>
    <mergeCell ref="A192:L193"/>
    <mergeCell ref="B165:L166"/>
    <mergeCell ref="A120:G120"/>
    <mergeCell ref="A121:L121"/>
    <mergeCell ref="B115:E117"/>
    <mergeCell ref="B118:E119"/>
    <mergeCell ref="A47:A119"/>
    <mergeCell ref="F52:G52"/>
    <mergeCell ref="B53:C79"/>
    <mergeCell ref="F79:G79"/>
    <mergeCell ref="F117:G117"/>
    <mergeCell ref="F119:G119"/>
    <mergeCell ref="F65:G65"/>
    <mergeCell ref="D53:E65"/>
    <mergeCell ref="F75:G75"/>
    <mergeCell ref="D66:E75"/>
    <mergeCell ref="F103:G103"/>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M233"/>
  <sheetViews>
    <sheetView view="pageBreakPreview" topLeftCell="A194" zoomScale="170" zoomScaleNormal="150" zoomScaleSheetLayoutView="170" zoomScalePageLayoutView="150" workbookViewId="0">
      <selection activeCell="A175" sqref="A175:L175"/>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446</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444"/>
      <c r="B8" s="232"/>
      <c r="C8" s="263"/>
      <c r="D8" s="263"/>
      <c r="E8" s="233"/>
      <c r="F8" s="317" t="s">
        <v>32</v>
      </c>
      <c r="G8" s="318"/>
      <c r="H8" s="6">
        <v>1</v>
      </c>
      <c r="I8" s="79">
        <v>1</v>
      </c>
      <c r="J8" s="79"/>
      <c r="K8" s="79"/>
      <c r="L8" s="6"/>
    </row>
    <row r="9" spans="1:12" ht="13.5" customHeight="1" x14ac:dyDescent="0.15">
      <c r="A9" s="444"/>
      <c r="B9" s="232"/>
      <c r="C9" s="263"/>
      <c r="D9" s="263"/>
      <c r="E9" s="233"/>
      <c r="F9" s="317" t="s">
        <v>25</v>
      </c>
      <c r="G9" s="318"/>
      <c r="H9" s="6">
        <v>1</v>
      </c>
      <c r="I9" s="79">
        <v>1</v>
      </c>
      <c r="J9" s="79"/>
      <c r="K9" s="79"/>
      <c r="L9" s="6"/>
    </row>
    <row r="10" spans="1:12" ht="13.5" customHeight="1" x14ac:dyDescent="0.15">
      <c r="A10" s="444"/>
      <c r="B10" s="232"/>
      <c r="C10" s="263"/>
      <c r="D10" s="263"/>
      <c r="E10" s="233"/>
      <c r="F10" s="317" t="s">
        <v>36</v>
      </c>
      <c r="G10" s="318"/>
      <c r="H10" s="6">
        <v>1</v>
      </c>
      <c r="I10" s="79">
        <v>1</v>
      </c>
      <c r="J10" s="79"/>
      <c r="K10" s="79"/>
      <c r="L10" s="11"/>
    </row>
    <row r="11" spans="1:12" ht="13.5" customHeight="1" x14ac:dyDescent="0.15">
      <c r="A11" s="444"/>
      <c r="B11" s="232"/>
      <c r="C11" s="263"/>
      <c r="D11" s="263"/>
      <c r="E11" s="233"/>
      <c r="F11" s="317" t="s">
        <v>26</v>
      </c>
      <c r="G11" s="318"/>
      <c r="H11" s="6">
        <v>1</v>
      </c>
      <c r="I11" s="79">
        <v>1</v>
      </c>
      <c r="J11" s="79"/>
      <c r="K11" s="79"/>
      <c r="L11" s="6"/>
    </row>
    <row r="12" spans="1:12" ht="13.5" customHeight="1" x14ac:dyDescent="0.15">
      <c r="A12" s="444"/>
      <c r="B12" s="232"/>
      <c r="C12" s="263"/>
      <c r="D12" s="263"/>
      <c r="E12" s="233"/>
      <c r="F12" s="317" t="s">
        <v>33</v>
      </c>
      <c r="G12" s="318"/>
      <c r="H12" s="6">
        <v>1</v>
      </c>
      <c r="I12" s="79">
        <v>1</v>
      </c>
      <c r="J12" s="79"/>
      <c r="K12" s="79"/>
      <c r="L12" s="6"/>
    </row>
    <row r="13" spans="1:12" ht="13.5" customHeight="1" x14ac:dyDescent="0.15">
      <c r="A13" s="444"/>
      <c r="B13" s="232"/>
      <c r="C13" s="263"/>
      <c r="D13" s="263"/>
      <c r="E13" s="233"/>
      <c r="F13" s="317" t="s">
        <v>27</v>
      </c>
      <c r="G13" s="318"/>
      <c r="H13" s="6">
        <v>1</v>
      </c>
      <c r="I13" s="79">
        <v>1</v>
      </c>
      <c r="J13" s="79"/>
      <c r="K13" s="79"/>
      <c r="L13" s="6"/>
    </row>
    <row r="14" spans="1:12" ht="13.5" customHeight="1" x14ac:dyDescent="0.15">
      <c r="A14" s="444"/>
      <c r="B14" s="232"/>
      <c r="C14" s="263"/>
      <c r="D14" s="263"/>
      <c r="E14" s="233"/>
      <c r="F14" s="319" t="s">
        <v>28</v>
      </c>
      <c r="G14" s="320"/>
      <c r="H14" s="6">
        <v>1</v>
      </c>
      <c r="I14" s="79">
        <v>1</v>
      </c>
      <c r="J14" s="79"/>
      <c r="K14" s="79"/>
      <c r="L14" s="6"/>
    </row>
    <row r="15" spans="1:12" ht="13.5" customHeight="1" x14ac:dyDescent="0.15">
      <c r="A15" s="444"/>
      <c r="B15" s="234"/>
      <c r="C15" s="264"/>
      <c r="D15" s="264"/>
      <c r="E15" s="235"/>
      <c r="F15" s="293" t="s">
        <v>17</v>
      </c>
      <c r="G15" s="294"/>
      <c r="H15" s="71"/>
      <c r="I15" s="4">
        <f>SUM(I7:I14)</f>
        <v>9</v>
      </c>
      <c r="J15" s="4">
        <f>SUM(J7:J14)</f>
        <v>0</v>
      </c>
      <c r="K15" s="4">
        <f>SUM(K7:K14)</f>
        <v>0</v>
      </c>
      <c r="L15" s="26" t="s">
        <v>7</v>
      </c>
    </row>
    <row r="16" spans="1:12" ht="13.5" customHeight="1" x14ac:dyDescent="0.15">
      <c r="A16" s="444"/>
      <c r="B16" s="230" t="s">
        <v>38</v>
      </c>
      <c r="C16" s="262"/>
      <c r="D16" s="262"/>
      <c r="E16" s="231"/>
      <c r="F16" s="288" t="s">
        <v>9</v>
      </c>
      <c r="G16" s="289"/>
      <c r="H16" s="6">
        <v>1</v>
      </c>
      <c r="I16" s="116"/>
      <c r="J16" s="116">
        <v>2</v>
      </c>
      <c r="K16" s="116"/>
      <c r="L16" s="348" t="s">
        <v>783</v>
      </c>
    </row>
    <row r="17" spans="1:12" ht="13.5" customHeight="1" x14ac:dyDescent="0.15">
      <c r="A17" s="444"/>
      <c r="B17" s="232"/>
      <c r="C17" s="263"/>
      <c r="D17" s="263"/>
      <c r="E17" s="233"/>
      <c r="F17" s="290" t="s">
        <v>10</v>
      </c>
      <c r="G17" s="291"/>
      <c r="H17" s="7">
        <v>1</v>
      </c>
      <c r="I17" s="117"/>
      <c r="J17" s="117">
        <v>2</v>
      </c>
      <c r="K17" s="117"/>
      <c r="L17" s="349"/>
    </row>
    <row r="18" spans="1:12" ht="13.5" customHeight="1" x14ac:dyDescent="0.15">
      <c r="A18" s="444"/>
      <c r="B18" s="232"/>
      <c r="C18" s="263"/>
      <c r="D18" s="263"/>
      <c r="E18" s="233"/>
      <c r="F18" s="284" t="s">
        <v>11</v>
      </c>
      <c r="G18" s="285"/>
      <c r="H18" s="6">
        <v>1</v>
      </c>
      <c r="I18" s="116"/>
      <c r="J18" s="116">
        <v>2</v>
      </c>
      <c r="K18" s="116"/>
      <c r="L18" s="348" t="s">
        <v>783</v>
      </c>
    </row>
    <row r="19" spans="1:12" ht="13.5" customHeight="1" x14ac:dyDescent="0.15">
      <c r="A19" s="444"/>
      <c r="B19" s="232"/>
      <c r="C19" s="263"/>
      <c r="D19" s="263"/>
      <c r="E19" s="233"/>
      <c r="F19" s="290" t="s">
        <v>12</v>
      </c>
      <c r="G19" s="291"/>
      <c r="H19" s="7">
        <v>1</v>
      </c>
      <c r="I19" s="117"/>
      <c r="J19" s="117">
        <v>2</v>
      </c>
      <c r="K19" s="117"/>
      <c r="L19" s="349"/>
    </row>
    <row r="20" spans="1:12" ht="13.5" customHeight="1" x14ac:dyDescent="0.15">
      <c r="A20" s="444"/>
      <c r="B20" s="232"/>
      <c r="C20" s="263"/>
      <c r="D20" s="263"/>
      <c r="E20" s="233"/>
      <c r="F20" s="284" t="s">
        <v>13</v>
      </c>
      <c r="G20" s="285"/>
      <c r="H20" s="6">
        <v>1</v>
      </c>
      <c r="I20" s="116"/>
      <c r="J20" s="116">
        <v>1</v>
      </c>
      <c r="K20" s="116"/>
      <c r="L20" s="348" t="s">
        <v>784</v>
      </c>
    </row>
    <row r="21" spans="1:12" ht="13.5" customHeight="1" x14ac:dyDescent="0.15">
      <c r="A21" s="444"/>
      <c r="B21" s="232"/>
      <c r="C21" s="263"/>
      <c r="D21" s="263"/>
      <c r="E21" s="233"/>
      <c r="F21" s="290" t="s">
        <v>14</v>
      </c>
      <c r="G21" s="291"/>
      <c r="H21" s="7">
        <v>1</v>
      </c>
      <c r="I21" s="117"/>
      <c r="J21" s="117">
        <v>1</v>
      </c>
      <c r="K21" s="117"/>
      <c r="L21" s="349"/>
    </row>
    <row r="22" spans="1:12" ht="13.5" customHeight="1" x14ac:dyDescent="0.15">
      <c r="A22" s="444"/>
      <c r="B22" s="232"/>
      <c r="C22" s="263"/>
      <c r="D22" s="263"/>
      <c r="E22" s="233"/>
      <c r="F22" s="284" t="s">
        <v>15</v>
      </c>
      <c r="G22" s="285"/>
      <c r="H22" s="6">
        <v>1</v>
      </c>
      <c r="I22" s="116"/>
      <c r="J22" s="116">
        <v>1</v>
      </c>
      <c r="K22" s="116"/>
      <c r="L22" s="348" t="s">
        <v>784</v>
      </c>
    </row>
    <row r="23" spans="1:12" ht="13.5" customHeight="1" x14ac:dyDescent="0.15">
      <c r="A23" s="444"/>
      <c r="B23" s="232"/>
      <c r="C23" s="263"/>
      <c r="D23" s="263"/>
      <c r="E23" s="233"/>
      <c r="F23" s="290" t="s">
        <v>16</v>
      </c>
      <c r="G23" s="291"/>
      <c r="H23" s="6">
        <v>1</v>
      </c>
      <c r="I23" s="116"/>
      <c r="J23" s="116">
        <v>1</v>
      </c>
      <c r="K23" s="116"/>
      <c r="L23" s="349"/>
    </row>
    <row r="24" spans="1:12" ht="13.5" customHeight="1" x14ac:dyDescent="0.15">
      <c r="A24" s="444"/>
      <c r="B24" s="234"/>
      <c r="C24" s="264"/>
      <c r="D24" s="264"/>
      <c r="E24" s="235"/>
      <c r="F24" s="293" t="s">
        <v>17</v>
      </c>
      <c r="G24" s="294"/>
      <c r="H24" s="71"/>
      <c r="I24" s="4">
        <f>SUM(I16:I23)</f>
        <v>0</v>
      </c>
      <c r="J24" s="4">
        <f>SUM(J16:J23)</f>
        <v>12</v>
      </c>
      <c r="K24" s="4">
        <f>SUM(K16:K23)</f>
        <v>0</v>
      </c>
      <c r="L24" s="26" t="s">
        <v>7</v>
      </c>
    </row>
    <row r="25" spans="1:12" ht="13.5" customHeight="1" x14ac:dyDescent="0.15">
      <c r="A25" s="444"/>
      <c r="B25" s="230" t="s">
        <v>47</v>
      </c>
      <c r="C25" s="231"/>
      <c r="D25" s="230" t="s">
        <v>39</v>
      </c>
      <c r="E25" s="231"/>
      <c r="F25" s="288" t="s">
        <v>18</v>
      </c>
      <c r="G25" s="445"/>
      <c r="H25" s="5">
        <v>1</v>
      </c>
      <c r="I25" s="18">
        <v>1</v>
      </c>
      <c r="J25" s="18"/>
      <c r="K25" s="18"/>
      <c r="L25" s="6"/>
    </row>
    <row r="26" spans="1:12" ht="13.5" customHeight="1" x14ac:dyDescent="0.15">
      <c r="A26" s="444"/>
      <c r="B26" s="232"/>
      <c r="C26" s="233"/>
      <c r="D26" s="232"/>
      <c r="E26" s="233"/>
      <c r="F26" s="284" t="s">
        <v>19</v>
      </c>
      <c r="G26" s="432"/>
      <c r="H26" s="6">
        <v>1</v>
      </c>
      <c r="I26" s="79">
        <v>1</v>
      </c>
      <c r="J26" s="79"/>
      <c r="K26" s="79"/>
      <c r="L26" s="6"/>
    </row>
    <row r="27" spans="1:12" ht="13.5" customHeight="1" x14ac:dyDescent="0.15">
      <c r="A27" s="444"/>
      <c r="B27" s="232"/>
      <c r="C27" s="233"/>
      <c r="D27" s="232"/>
      <c r="E27" s="233"/>
      <c r="F27" s="290" t="s">
        <v>20</v>
      </c>
      <c r="G27" s="430"/>
      <c r="H27" s="7">
        <v>1</v>
      </c>
      <c r="I27" s="80">
        <v>1</v>
      </c>
      <c r="J27" s="80"/>
      <c r="K27" s="80"/>
      <c r="L27" s="6"/>
    </row>
    <row r="28" spans="1:12" ht="13.5" customHeight="1" x14ac:dyDescent="0.15">
      <c r="A28" s="444"/>
      <c r="B28" s="232"/>
      <c r="C28" s="233"/>
      <c r="D28" s="234"/>
      <c r="E28" s="235"/>
      <c r="F28" s="286" t="s">
        <v>23</v>
      </c>
      <c r="G28" s="431"/>
      <c r="H28" s="7"/>
      <c r="I28" s="80">
        <f>SUM(I25:I27)</f>
        <v>3</v>
      </c>
      <c r="J28" s="80">
        <f>SUM(J25:J27)</f>
        <v>0</v>
      </c>
      <c r="K28" s="80">
        <f>SUM(K25:K27)</f>
        <v>0</v>
      </c>
      <c r="L28" s="26" t="s">
        <v>7</v>
      </c>
    </row>
    <row r="29" spans="1:12" ht="13.5" customHeight="1" x14ac:dyDescent="0.15">
      <c r="A29" s="444"/>
      <c r="B29" s="232"/>
      <c r="C29" s="233"/>
      <c r="D29" s="265" t="s">
        <v>40</v>
      </c>
      <c r="E29" s="266"/>
      <c r="F29" s="288" t="s">
        <v>746</v>
      </c>
      <c r="G29" s="295"/>
      <c r="H29" s="5">
        <v>1</v>
      </c>
      <c r="I29" s="18">
        <v>1</v>
      </c>
      <c r="J29" s="18"/>
      <c r="K29" s="18"/>
      <c r="L29" s="6"/>
    </row>
    <row r="30" spans="1:12" ht="13.5" customHeight="1" x14ac:dyDescent="0.15">
      <c r="A30" s="444"/>
      <c r="B30" s="232"/>
      <c r="C30" s="233"/>
      <c r="D30" s="267"/>
      <c r="E30" s="268"/>
      <c r="F30" s="284" t="s">
        <v>747</v>
      </c>
      <c r="G30" s="296"/>
      <c r="H30" s="6">
        <v>1</v>
      </c>
      <c r="I30" s="79">
        <v>1</v>
      </c>
      <c r="J30" s="79"/>
      <c r="K30" s="79"/>
      <c r="L30" s="6"/>
    </row>
    <row r="31" spans="1:12" ht="13.5" customHeight="1" x14ac:dyDescent="0.15">
      <c r="A31" s="444"/>
      <c r="B31" s="232"/>
      <c r="C31" s="233"/>
      <c r="D31" s="267"/>
      <c r="E31" s="268"/>
      <c r="F31" s="290" t="s">
        <v>748</v>
      </c>
      <c r="G31" s="292"/>
      <c r="H31" s="7">
        <v>1</v>
      </c>
      <c r="I31" s="80">
        <v>1</v>
      </c>
      <c r="J31" s="80"/>
      <c r="K31" s="80"/>
      <c r="L31" s="6"/>
    </row>
    <row r="32" spans="1:12" ht="13.5" customHeight="1" x14ac:dyDescent="0.15">
      <c r="A32" s="444"/>
      <c r="B32" s="232"/>
      <c r="C32" s="233"/>
      <c r="D32" s="269"/>
      <c r="E32" s="270"/>
      <c r="F32" s="286" t="s">
        <v>23</v>
      </c>
      <c r="G32" s="431"/>
      <c r="H32" s="7"/>
      <c r="I32" s="80">
        <f>SUM(I29:I31)</f>
        <v>3</v>
      </c>
      <c r="J32" s="80">
        <f>SUM(J29:J31)</f>
        <v>0</v>
      </c>
      <c r="K32" s="80">
        <f>SUM(K29:K31)</f>
        <v>0</v>
      </c>
      <c r="L32" s="26" t="s">
        <v>7</v>
      </c>
    </row>
    <row r="33" spans="1:13" ht="13.5" customHeight="1" x14ac:dyDescent="0.15">
      <c r="A33" s="444"/>
      <c r="B33" s="232"/>
      <c r="C33" s="233"/>
      <c r="D33" s="265" t="s">
        <v>52</v>
      </c>
      <c r="E33" s="266"/>
      <c r="F33" s="288" t="s">
        <v>749</v>
      </c>
      <c r="G33" s="289"/>
      <c r="H33" s="5">
        <v>1</v>
      </c>
      <c r="I33" s="18">
        <v>1</v>
      </c>
      <c r="J33" s="18"/>
      <c r="K33" s="18"/>
      <c r="L33" s="6"/>
    </row>
    <row r="34" spans="1:13" ht="13.5" customHeight="1" x14ac:dyDescent="0.15">
      <c r="A34" s="444"/>
      <c r="B34" s="232"/>
      <c r="C34" s="233"/>
      <c r="D34" s="267"/>
      <c r="E34" s="268"/>
      <c r="F34" s="290" t="s">
        <v>750</v>
      </c>
      <c r="G34" s="291"/>
      <c r="H34" s="6">
        <v>1</v>
      </c>
      <c r="I34" s="79">
        <v>1</v>
      </c>
      <c r="J34" s="79"/>
      <c r="K34" s="79"/>
      <c r="L34" s="6"/>
    </row>
    <row r="35" spans="1:13" ht="13.5" customHeight="1" x14ac:dyDescent="0.15">
      <c r="A35" s="444"/>
      <c r="B35" s="232"/>
      <c r="C35" s="233"/>
      <c r="D35" s="269"/>
      <c r="E35" s="270"/>
      <c r="F35" s="286" t="s">
        <v>53</v>
      </c>
      <c r="G35" s="323"/>
      <c r="H35" s="4"/>
      <c r="I35" s="4">
        <f>SUM(I33:I34)</f>
        <v>2</v>
      </c>
      <c r="J35" s="4">
        <f>SUM(J33:J34)</f>
        <v>0</v>
      </c>
      <c r="K35" s="4">
        <f>SUM(K33:K34)</f>
        <v>0</v>
      </c>
      <c r="L35" s="26" t="s">
        <v>7</v>
      </c>
    </row>
    <row r="36" spans="1:13" ht="13.5" customHeight="1" x14ac:dyDescent="0.15">
      <c r="A36" s="444"/>
      <c r="B36" s="232"/>
      <c r="C36" s="233"/>
      <c r="D36" s="230" t="s">
        <v>41</v>
      </c>
      <c r="E36" s="231"/>
      <c r="F36" s="317" t="s">
        <v>751</v>
      </c>
      <c r="G36" s="347"/>
      <c r="H36" s="6">
        <v>1</v>
      </c>
      <c r="I36" s="79">
        <v>1</v>
      </c>
      <c r="J36" s="79"/>
      <c r="K36" s="79"/>
      <c r="L36" s="6"/>
    </row>
    <row r="37" spans="1:13" ht="13.5" customHeight="1" x14ac:dyDescent="0.15">
      <c r="A37" s="444"/>
      <c r="B37" s="232"/>
      <c r="C37" s="233"/>
      <c r="D37" s="232"/>
      <c r="E37" s="233"/>
      <c r="F37" s="317" t="s">
        <v>752</v>
      </c>
      <c r="G37" s="318"/>
      <c r="H37" s="6">
        <v>1</v>
      </c>
      <c r="I37" s="79">
        <v>1</v>
      </c>
      <c r="J37" s="79"/>
      <c r="K37" s="79"/>
      <c r="L37" s="6"/>
    </row>
    <row r="38" spans="1:13" ht="13.5" customHeight="1" x14ac:dyDescent="0.15">
      <c r="A38" s="444"/>
      <c r="B38" s="232"/>
      <c r="C38" s="233"/>
      <c r="D38" s="232"/>
      <c r="E38" s="233"/>
      <c r="F38" s="284" t="s">
        <v>29</v>
      </c>
      <c r="G38" s="432"/>
      <c r="H38" s="6">
        <v>1</v>
      </c>
      <c r="I38" s="79">
        <v>1</v>
      </c>
      <c r="J38" s="79"/>
      <c r="K38" s="79"/>
      <c r="L38" s="6"/>
    </row>
    <row r="39" spans="1:13" ht="13.5" customHeight="1" x14ac:dyDescent="0.15">
      <c r="A39" s="444"/>
      <c r="B39" s="232"/>
      <c r="C39" s="233"/>
      <c r="D39" s="232"/>
      <c r="E39" s="233"/>
      <c r="F39" s="284" t="s">
        <v>30</v>
      </c>
      <c r="G39" s="432"/>
      <c r="H39" s="6">
        <v>1</v>
      </c>
      <c r="I39" s="79">
        <v>1</v>
      </c>
      <c r="J39" s="79"/>
      <c r="K39" s="79"/>
      <c r="L39" s="6"/>
    </row>
    <row r="40" spans="1:13" ht="13.5" customHeight="1" x14ac:dyDescent="0.15">
      <c r="A40" s="444"/>
      <c r="B40" s="232"/>
      <c r="C40" s="233"/>
      <c r="D40" s="232"/>
      <c r="E40" s="233"/>
      <c r="F40" s="290" t="s">
        <v>31</v>
      </c>
      <c r="G40" s="430"/>
      <c r="H40" s="7">
        <v>1</v>
      </c>
      <c r="I40" s="80">
        <v>1</v>
      </c>
      <c r="J40" s="80"/>
      <c r="K40" s="80"/>
      <c r="L40" s="6"/>
    </row>
    <row r="41" spans="1:13" ht="13.5" customHeight="1" x14ac:dyDescent="0.15">
      <c r="A41" s="444"/>
      <c r="B41" s="234"/>
      <c r="C41" s="235"/>
      <c r="D41" s="234"/>
      <c r="E41" s="235"/>
      <c r="F41" s="286" t="s">
        <v>146</v>
      </c>
      <c r="G41" s="431"/>
      <c r="H41" s="7"/>
      <c r="I41" s="80">
        <f>SUM(I36:I40)</f>
        <v>5</v>
      </c>
      <c r="J41" s="80">
        <f>SUM(J36:J40)</f>
        <v>0</v>
      </c>
      <c r="K41" s="80">
        <f>SUM(K36:K40)</f>
        <v>0</v>
      </c>
      <c r="L41" s="26" t="s">
        <v>7</v>
      </c>
    </row>
    <row r="42" spans="1:13" ht="13.5" customHeight="1" x14ac:dyDescent="0.15">
      <c r="A42" s="444"/>
      <c r="B42" s="230" t="s">
        <v>45</v>
      </c>
      <c r="C42" s="231"/>
      <c r="D42" s="446" t="s">
        <v>46</v>
      </c>
      <c r="E42" s="447"/>
      <c r="F42" s="222" t="s">
        <v>21</v>
      </c>
      <c r="G42" s="441"/>
      <c r="H42" s="5">
        <v>1</v>
      </c>
      <c r="I42" s="18">
        <v>2</v>
      </c>
      <c r="J42" s="18"/>
      <c r="K42" s="18"/>
      <c r="L42" s="6"/>
    </row>
    <row r="43" spans="1:13" ht="13.5" customHeight="1" x14ac:dyDescent="0.15">
      <c r="A43" s="444"/>
      <c r="B43" s="232"/>
      <c r="C43" s="233"/>
      <c r="D43" s="448"/>
      <c r="E43" s="449"/>
      <c r="F43" s="29" t="s">
        <v>22</v>
      </c>
      <c r="G43" s="48"/>
      <c r="H43" s="6">
        <v>1</v>
      </c>
      <c r="I43" s="79">
        <v>2</v>
      </c>
      <c r="J43" s="79"/>
      <c r="K43" s="79"/>
      <c r="L43" s="6"/>
    </row>
    <row r="44" spans="1:13" ht="13.5" customHeight="1" x14ac:dyDescent="0.15">
      <c r="A44" s="444"/>
      <c r="B44" s="234"/>
      <c r="C44" s="235"/>
      <c r="D44" s="450"/>
      <c r="E44" s="451"/>
      <c r="F44" s="293" t="s">
        <v>53</v>
      </c>
      <c r="G44" s="431"/>
      <c r="H44" s="4"/>
      <c r="I44" s="4">
        <f>SUM(I42:I43)</f>
        <v>4</v>
      </c>
      <c r="J44" s="4">
        <f>SUM(J42:J43)</f>
        <v>0</v>
      </c>
      <c r="K44" s="4">
        <f>SUM(K42:K43)</f>
        <v>0</v>
      </c>
      <c r="L44" s="26" t="s">
        <v>7</v>
      </c>
    </row>
    <row r="45" spans="1:13" s="12" customFormat="1" ht="13.5" customHeight="1" x14ac:dyDescent="0.15">
      <c r="A45" s="444"/>
      <c r="B45" s="236" t="s">
        <v>42</v>
      </c>
      <c r="C45" s="237"/>
      <c r="D45" s="237"/>
      <c r="E45" s="238"/>
      <c r="F45" s="222" t="s">
        <v>43</v>
      </c>
      <c r="G45" s="441"/>
      <c r="H45" s="6">
        <v>1</v>
      </c>
      <c r="I45" s="6">
        <v>2</v>
      </c>
      <c r="J45" s="79"/>
      <c r="K45" s="79"/>
      <c r="L45" s="5"/>
      <c r="M45" s="20"/>
    </row>
    <row r="46" spans="1:13" s="12" customFormat="1" ht="13.5" customHeight="1" x14ac:dyDescent="0.15">
      <c r="A46" s="444"/>
      <c r="B46" s="239"/>
      <c r="C46" s="240"/>
      <c r="D46" s="240"/>
      <c r="E46" s="241"/>
      <c r="F46" s="319" t="s">
        <v>44</v>
      </c>
      <c r="G46" s="442"/>
      <c r="H46" s="6">
        <v>1</v>
      </c>
      <c r="I46" s="6">
        <v>1</v>
      </c>
      <c r="J46" s="79"/>
      <c r="K46" s="79"/>
      <c r="L46" s="7"/>
      <c r="M46" s="20"/>
    </row>
    <row r="47" spans="1:13" s="12" customFormat="1" ht="13.5" customHeight="1" x14ac:dyDescent="0.15">
      <c r="A47" s="444"/>
      <c r="B47" s="242"/>
      <c r="C47" s="243"/>
      <c r="D47" s="243"/>
      <c r="E47" s="244"/>
      <c r="F47" s="345" t="s">
        <v>48</v>
      </c>
      <c r="G47" s="346"/>
      <c r="H47" s="14"/>
      <c r="I47" s="13">
        <f>SUM(I45:I46)</f>
        <v>3</v>
      </c>
      <c r="J47" s="13">
        <f>SUM(J45:J46)</f>
        <v>0</v>
      </c>
      <c r="K47" s="13">
        <f>SUM(K45:K46)</f>
        <v>0</v>
      </c>
      <c r="L47" s="14" t="s">
        <v>7</v>
      </c>
      <c r="M47" s="20"/>
    </row>
    <row r="48" spans="1:13" ht="16.5" customHeight="1" x14ac:dyDescent="0.15">
      <c r="A48" s="245" t="s">
        <v>1</v>
      </c>
      <c r="B48" s="246"/>
      <c r="C48" s="246"/>
      <c r="D48" s="246"/>
      <c r="E48" s="247"/>
      <c r="F48" s="306" t="s">
        <v>2</v>
      </c>
      <c r="G48" s="307"/>
      <c r="H48" s="310" t="s">
        <v>50</v>
      </c>
      <c r="I48" s="312" t="s">
        <v>3</v>
      </c>
      <c r="J48" s="313"/>
      <c r="K48" s="314"/>
      <c r="L48" s="315" t="s">
        <v>0</v>
      </c>
    </row>
    <row r="49" spans="1:12" ht="33" x14ac:dyDescent="0.15">
      <c r="A49" s="248"/>
      <c r="B49" s="249"/>
      <c r="C49" s="249"/>
      <c r="D49" s="249"/>
      <c r="E49" s="250"/>
      <c r="F49" s="308"/>
      <c r="G49" s="309"/>
      <c r="H49" s="311"/>
      <c r="I49" s="2" t="s">
        <v>4</v>
      </c>
      <c r="J49" s="2" t="s">
        <v>5</v>
      </c>
      <c r="K49" s="2" t="s">
        <v>6</v>
      </c>
      <c r="L49" s="316"/>
    </row>
    <row r="50" spans="1:12" ht="13.5" customHeight="1" x14ac:dyDescent="0.15">
      <c r="A50" s="271" t="s">
        <v>35</v>
      </c>
      <c r="B50" s="434" t="s">
        <v>378</v>
      </c>
      <c r="C50" s="433" t="s">
        <v>302</v>
      </c>
      <c r="D50" s="355" t="s">
        <v>379</v>
      </c>
      <c r="E50" s="420"/>
      <c r="F50" s="76" t="s">
        <v>380</v>
      </c>
      <c r="G50" s="77"/>
      <c r="H50" s="5">
        <v>2</v>
      </c>
      <c r="I50" s="18"/>
      <c r="J50" s="18">
        <v>2</v>
      </c>
      <c r="K50" s="18"/>
      <c r="L50" s="6"/>
    </row>
    <row r="51" spans="1:12" ht="13.5" customHeight="1" x14ac:dyDescent="0.15">
      <c r="A51" s="273"/>
      <c r="B51" s="435"/>
      <c r="C51" s="433"/>
      <c r="D51" s="356"/>
      <c r="E51" s="421"/>
      <c r="F51" s="70" t="s">
        <v>381</v>
      </c>
      <c r="G51" s="78"/>
      <c r="H51" s="6">
        <v>1</v>
      </c>
      <c r="I51" s="79"/>
      <c r="J51" s="116">
        <v>2</v>
      </c>
      <c r="K51" s="79"/>
      <c r="L51" s="6"/>
    </row>
    <row r="52" spans="1:12" ht="13.5" customHeight="1" x14ac:dyDescent="0.15">
      <c r="A52" s="273"/>
      <c r="B52" s="435"/>
      <c r="C52" s="433"/>
      <c r="D52" s="356"/>
      <c r="E52" s="421"/>
      <c r="F52" s="70" t="s">
        <v>382</v>
      </c>
      <c r="G52" s="78"/>
      <c r="H52" s="6">
        <v>2</v>
      </c>
      <c r="I52" s="79"/>
      <c r="J52" s="116">
        <v>2</v>
      </c>
      <c r="K52" s="79"/>
      <c r="L52" s="6"/>
    </row>
    <row r="53" spans="1:12" ht="13.5" customHeight="1" x14ac:dyDescent="0.15">
      <c r="A53" s="273"/>
      <c r="B53" s="435"/>
      <c r="C53" s="433"/>
      <c r="D53" s="356"/>
      <c r="E53" s="421"/>
      <c r="F53" s="70" t="s">
        <v>383</v>
      </c>
      <c r="G53" s="78"/>
      <c r="H53" s="6">
        <v>2</v>
      </c>
      <c r="I53" s="79"/>
      <c r="J53" s="116">
        <v>2</v>
      </c>
      <c r="K53" s="79"/>
      <c r="L53" s="6"/>
    </row>
    <row r="54" spans="1:12" ht="13.5" customHeight="1" x14ac:dyDescent="0.15">
      <c r="A54" s="273"/>
      <c r="B54" s="435"/>
      <c r="C54" s="433"/>
      <c r="D54" s="356"/>
      <c r="E54" s="421"/>
      <c r="F54" s="70" t="s">
        <v>384</v>
      </c>
      <c r="G54" s="78"/>
      <c r="H54" s="6">
        <v>3</v>
      </c>
      <c r="I54" s="79"/>
      <c r="J54" s="116">
        <v>2</v>
      </c>
      <c r="K54" s="79"/>
      <c r="L54" s="6"/>
    </row>
    <row r="55" spans="1:12" ht="13.5" customHeight="1" x14ac:dyDescent="0.15">
      <c r="A55" s="273"/>
      <c r="B55" s="435"/>
      <c r="C55" s="433"/>
      <c r="D55" s="356"/>
      <c r="E55" s="421"/>
      <c r="F55" s="70" t="s">
        <v>385</v>
      </c>
      <c r="G55" s="78"/>
      <c r="H55" s="6">
        <v>2</v>
      </c>
      <c r="I55" s="79"/>
      <c r="J55" s="116">
        <v>2</v>
      </c>
      <c r="K55" s="79"/>
      <c r="L55" s="6"/>
    </row>
    <row r="56" spans="1:12" ht="13.5" customHeight="1" x14ac:dyDescent="0.15">
      <c r="A56" s="273"/>
      <c r="B56" s="435"/>
      <c r="C56" s="433"/>
      <c r="D56" s="356"/>
      <c r="E56" s="421"/>
      <c r="F56" s="70" t="s">
        <v>386</v>
      </c>
      <c r="G56" s="78"/>
      <c r="H56" s="6">
        <v>4</v>
      </c>
      <c r="I56" s="79"/>
      <c r="J56" s="116">
        <v>2</v>
      </c>
      <c r="K56" s="79"/>
      <c r="L56" s="6"/>
    </row>
    <row r="57" spans="1:12" ht="13.5" customHeight="1" x14ac:dyDescent="0.15">
      <c r="A57" s="273"/>
      <c r="B57" s="435"/>
      <c r="C57" s="433"/>
      <c r="D57" s="356"/>
      <c r="E57" s="421"/>
      <c r="F57" s="70" t="s">
        <v>387</v>
      </c>
      <c r="G57" s="78"/>
      <c r="H57" s="6">
        <v>2</v>
      </c>
      <c r="I57" s="79"/>
      <c r="J57" s="116">
        <v>2</v>
      </c>
      <c r="K57" s="79"/>
      <c r="L57" s="6"/>
    </row>
    <row r="58" spans="1:12" ht="13.5" customHeight="1" x14ac:dyDescent="0.15">
      <c r="A58" s="273"/>
      <c r="B58" s="435"/>
      <c r="C58" s="433"/>
      <c r="D58" s="356"/>
      <c r="E58" s="421"/>
      <c r="F58" s="70" t="s">
        <v>388</v>
      </c>
      <c r="G58" s="78"/>
      <c r="H58" s="6">
        <v>2</v>
      </c>
      <c r="I58" s="79"/>
      <c r="J58" s="116">
        <v>2</v>
      </c>
      <c r="K58" s="79"/>
      <c r="L58" s="6"/>
    </row>
    <row r="59" spans="1:12" s="9" customFormat="1" ht="13.5" customHeight="1" x14ac:dyDescent="0.15">
      <c r="A59" s="273"/>
      <c r="B59" s="435"/>
      <c r="C59" s="433"/>
      <c r="D59" s="356"/>
      <c r="E59" s="421"/>
      <c r="F59" s="70" t="s">
        <v>389</v>
      </c>
      <c r="G59" s="78"/>
      <c r="H59" s="6">
        <v>2</v>
      </c>
      <c r="I59" s="79"/>
      <c r="J59" s="116">
        <v>2</v>
      </c>
      <c r="K59" s="79"/>
      <c r="L59" s="6"/>
    </row>
    <row r="60" spans="1:12" s="9" customFormat="1" ht="13.5" customHeight="1" x14ac:dyDescent="0.15">
      <c r="A60" s="273"/>
      <c r="B60" s="435"/>
      <c r="C60" s="433"/>
      <c r="D60" s="356"/>
      <c r="E60" s="421"/>
      <c r="F60" s="72" t="s">
        <v>82</v>
      </c>
      <c r="G60" s="75"/>
      <c r="H60" s="6">
        <v>3</v>
      </c>
      <c r="I60" s="79"/>
      <c r="J60" s="116">
        <v>2</v>
      </c>
      <c r="K60" s="79"/>
      <c r="L60" s="6"/>
    </row>
    <row r="61" spans="1:12" s="9" customFormat="1" ht="13.5" customHeight="1" x14ac:dyDescent="0.15">
      <c r="A61" s="273"/>
      <c r="B61" s="435"/>
      <c r="C61" s="433"/>
      <c r="D61" s="357"/>
      <c r="E61" s="422"/>
      <c r="F61" s="321" t="s">
        <v>289</v>
      </c>
      <c r="G61" s="322"/>
      <c r="H61" s="14"/>
      <c r="I61" s="13">
        <f>SUM(I50:I60)</f>
        <v>0</v>
      </c>
      <c r="J61" s="13">
        <f>SUM(J50:J60)</f>
        <v>22</v>
      </c>
      <c r="K61" s="13">
        <f>SUM(K50:K60)</f>
        <v>0</v>
      </c>
      <c r="L61" s="14" t="s">
        <v>7</v>
      </c>
    </row>
    <row r="62" spans="1:12" ht="13.5" customHeight="1" x14ac:dyDescent="0.15">
      <c r="A62" s="273"/>
      <c r="B62" s="435"/>
      <c r="C62" s="433"/>
      <c r="D62" s="413" t="s">
        <v>414</v>
      </c>
      <c r="E62" s="443" t="s">
        <v>394</v>
      </c>
      <c r="F62" s="76" t="s">
        <v>390</v>
      </c>
      <c r="G62" s="46"/>
      <c r="H62" s="6">
        <v>2</v>
      </c>
      <c r="I62" s="79">
        <v>2</v>
      </c>
      <c r="J62" s="79"/>
      <c r="K62" s="79"/>
      <c r="L62" s="6"/>
    </row>
    <row r="63" spans="1:12" ht="13.5" customHeight="1" x14ac:dyDescent="0.15">
      <c r="A63" s="273"/>
      <c r="B63" s="435"/>
      <c r="C63" s="433"/>
      <c r="D63" s="413"/>
      <c r="E63" s="443"/>
      <c r="F63" s="70" t="s">
        <v>391</v>
      </c>
      <c r="G63" s="47"/>
      <c r="H63" s="6">
        <v>2</v>
      </c>
      <c r="I63" s="79"/>
      <c r="J63" s="116">
        <v>2</v>
      </c>
      <c r="K63" s="79"/>
      <c r="L63" s="6"/>
    </row>
    <row r="64" spans="1:12" ht="13.5" customHeight="1" x14ac:dyDescent="0.15">
      <c r="A64" s="273"/>
      <c r="B64" s="435"/>
      <c r="C64" s="433"/>
      <c r="D64" s="413"/>
      <c r="E64" s="443"/>
      <c r="F64" s="70" t="s">
        <v>392</v>
      </c>
      <c r="G64" s="47"/>
      <c r="H64" s="6" t="s">
        <v>56</v>
      </c>
      <c r="I64" s="79"/>
      <c r="J64" s="116">
        <v>2</v>
      </c>
      <c r="K64" s="79"/>
      <c r="L64" s="6"/>
    </row>
    <row r="65" spans="1:12" ht="13.5" customHeight="1" x14ac:dyDescent="0.15">
      <c r="A65" s="273"/>
      <c r="B65" s="435"/>
      <c r="C65" s="433"/>
      <c r="D65" s="413"/>
      <c r="E65" s="443"/>
      <c r="F65" s="70" t="s">
        <v>393</v>
      </c>
      <c r="G65" s="47"/>
      <c r="H65" s="6">
        <v>1</v>
      </c>
      <c r="I65" s="79"/>
      <c r="J65" s="116">
        <v>2</v>
      </c>
      <c r="K65" s="79"/>
      <c r="L65" s="6"/>
    </row>
    <row r="66" spans="1:12" ht="13.5" customHeight="1" x14ac:dyDescent="0.15">
      <c r="A66" s="273"/>
      <c r="B66" s="435"/>
      <c r="C66" s="433"/>
      <c r="D66" s="413"/>
      <c r="E66" s="443"/>
      <c r="F66" s="321" t="s">
        <v>54</v>
      </c>
      <c r="G66" s="322"/>
      <c r="H66" s="14"/>
      <c r="I66" s="13">
        <f t="shared" ref="I66:J66" si="0">SUM(I62:I65)</f>
        <v>2</v>
      </c>
      <c r="J66" s="13">
        <f t="shared" si="0"/>
        <v>6</v>
      </c>
      <c r="K66" s="13">
        <f>SUM(K62:K65)</f>
        <v>0</v>
      </c>
      <c r="L66" s="14" t="s">
        <v>7</v>
      </c>
    </row>
    <row r="67" spans="1:12" ht="13.5" customHeight="1" x14ac:dyDescent="0.15">
      <c r="A67" s="273"/>
      <c r="B67" s="435"/>
      <c r="C67" s="433"/>
      <c r="D67" s="413"/>
      <c r="E67" s="443" t="s">
        <v>400</v>
      </c>
      <c r="F67" s="70" t="s">
        <v>395</v>
      </c>
      <c r="G67" s="47"/>
      <c r="H67" s="6">
        <v>2</v>
      </c>
      <c r="I67" s="79">
        <v>2</v>
      </c>
      <c r="J67" s="79"/>
      <c r="K67" s="79"/>
      <c r="L67" s="6"/>
    </row>
    <row r="68" spans="1:12" ht="13.5" customHeight="1" x14ac:dyDescent="0.15">
      <c r="A68" s="273"/>
      <c r="B68" s="435"/>
      <c r="C68" s="433"/>
      <c r="D68" s="413"/>
      <c r="E68" s="443"/>
      <c r="F68" s="70" t="s">
        <v>396</v>
      </c>
      <c r="G68" s="47"/>
      <c r="H68" s="6">
        <v>2</v>
      </c>
      <c r="I68" s="79"/>
      <c r="J68" s="116">
        <v>2</v>
      </c>
      <c r="K68" s="79"/>
      <c r="L68" s="6"/>
    </row>
    <row r="69" spans="1:12" ht="13.5" customHeight="1" x14ac:dyDescent="0.15">
      <c r="A69" s="273"/>
      <c r="B69" s="435"/>
      <c r="C69" s="433"/>
      <c r="D69" s="413"/>
      <c r="E69" s="443"/>
      <c r="F69" s="70" t="s">
        <v>397</v>
      </c>
      <c r="G69" s="47"/>
      <c r="H69" s="6" t="s">
        <v>56</v>
      </c>
      <c r="I69" s="79"/>
      <c r="J69" s="116">
        <v>2</v>
      </c>
      <c r="K69" s="79"/>
      <c r="L69" s="6"/>
    </row>
    <row r="70" spans="1:12" ht="13.5" customHeight="1" x14ac:dyDescent="0.15">
      <c r="A70" s="273"/>
      <c r="B70" s="435"/>
      <c r="C70" s="433"/>
      <c r="D70" s="413"/>
      <c r="E70" s="443"/>
      <c r="F70" s="70" t="s">
        <v>398</v>
      </c>
      <c r="G70" s="47"/>
      <c r="H70" s="6">
        <v>1</v>
      </c>
      <c r="I70" s="79">
        <v>2</v>
      </c>
      <c r="J70" s="79"/>
      <c r="K70" s="79"/>
      <c r="L70" s="6"/>
    </row>
    <row r="71" spans="1:12" ht="13.5" customHeight="1" x14ac:dyDescent="0.15">
      <c r="A71" s="273"/>
      <c r="B71" s="435"/>
      <c r="C71" s="433"/>
      <c r="D71" s="413"/>
      <c r="E71" s="443"/>
      <c r="F71" s="70" t="s">
        <v>399</v>
      </c>
      <c r="G71" s="47"/>
      <c r="H71" s="6">
        <v>1</v>
      </c>
      <c r="I71" s="79">
        <v>2</v>
      </c>
      <c r="J71" s="79"/>
      <c r="K71" s="79"/>
      <c r="L71" s="6"/>
    </row>
    <row r="72" spans="1:12" ht="13.5" customHeight="1" x14ac:dyDescent="0.15">
      <c r="A72" s="273"/>
      <c r="B72" s="435"/>
      <c r="C72" s="433"/>
      <c r="D72" s="413"/>
      <c r="E72" s="443"/>
      <c r="F72" s="321" t="s">
        <v>146</v>
      </c>
      <c r="G72" s="322"/>
      <c r="H72" s="14"/>
      <c r="I72" s="13">
        <f t="shared" ref="I72:J72" si="1">SUM(I67:I71)</f>
        <v>6</v>
      </c>
      <c r="J72" s="13">
        <f t="shared" si="1"/>
        <v>4</v>
      </c>
      <c r="K72" s="13">
        <f>SUM(K67:K71)</f>
        <v>0</v>
      </c>
      <c r="L72" s="14" t="s">
        <v>7</v>
      </c>
    </row>
    <row r="73" spans="1:12" ht="13.5" customHeight="1" x14ac:dyDescent="0.15">
      <c r="A73" s="273"/>
      <c r="B73" s="435"/>
      <c r="C73" s="433"/>
      <c r="D73" s="413"/>
      <c r="E73" s="443" t="s">
        <v>405</v>
      </c>
      <c r="F73" s="70" t="s">
        <v>401</v>
      </c>
      <c r="G73" s="47"/>
      <c r="H73" s="6">
        <v>2</v>
      </c>
      <c r="I73" s="79">
        <v>2</v>
      </c>
      <c r="J73" s="79"/>
      <c r="K73" s="79"/>
      <c r="L73" s="6"/>
    </row>
    <row r="74" spans="1:12" ht="13.5" customHeight="1" x14ac:dyDescent="0.15">
      <c r="A74" s="273"/>
      <c r="B74" s="435"/>
      <c r="C74" s="433"/>
      <c r="D74" s="413"/>
      <c r="E74" s="443"/>
      <c r="F74" s="70" t="s">
        <v>402</v>
      </c>
      <c r="G74" s="47"/>
      <c r="H74" s="6">
        <v>2</v>
      </c>
      <c r="I74" s="79"/>
      <c r="J74" s="116">
        <v>2</v>
      </c>
      <c r="K74" s="79"/>
      <c r="L74" s="6"/>
    </row>
    <row r="75" spans="1:12" ht="13.5" customHeight="1" x14ac:dyDescent="0.15">
      <c r="A75" s="273"/>
      <c r="B75" s="435"/>
      <c r="C75" s="433"/>
      <c r="D75" s="413"/>
      <c r="E75" s="443"/>
      <c r="F75" s="70" t="s">
        <v>403</v>
      </c>
      <c r="G75" s="47"/>
      <c r="H75" s="6" t="s">
        <v>56</v>
      </c>
      <c r="I75" s="79"/>
      <c r="J75" s="116">
        <v>2</v>
      </c>
      <c r="K75" s="79"/>
      <c r="L75" s="6"/>
    </row>
    <row r="76" spans="1:12" ht="13.5" customHeight="1" x14ac:dyDescent="0.15">
      <c r="A76" s="273"/>
      <c r="B76" s="435"/>
      <c r="C76" s="433"/>
      <c r="D76" s="413"/>
      <c r="E76" s="443"/>
      <c r="F76" s="70" t="s">
        <v>404</v>
      </c>
      <c r="G76" s="47"/>
      <c r="H76" s="6">
        <v>2</v>
      </c>
      <c r="I76" s="79"/>
      <c r="J76" s="116">
        <v>2</v>
      </c>
      <c r="K76" s="79"/>
      <c r="L76" s="6"/>
    </row>
    <row r="77" spans="1:12" ht="13.5" customHeight="1" x14ac:dyDescent="0.15">
      <c r="A77" s="273"/>
      <c r="B77" s="435"/>
      <c r="C77" s="433"/>
      <c r="D77" s="413"/>
      <c r="E77" s="443"/>
      <c r="F77" s="321" t="s">
        <v>54</v>
      </c>
      <c r="G77" s="322"/>
      <c r="H77" s="14"/>
      <c r="I77" s="13">
        <f>SUM(I73:I76)</f>
        <v>2</v>
      </c>
      <c r="J77" s="13">
        <f t="shared" ref="J77:K77" si="2">SUM(J73:J76)</f>
        <v>6</v>
      </c>
      <c r="K77" s="13">
        <f t="shared" si="2"/>
        <v>0</v>
      </c>
      <c r="L77" s="14" t="s">
        <v>7</v>
      </c>
    </row>
    <row r="78" spans="1:12" ht="13.5" customHeight="1" x14ac:dyDescent="0.15">
      <c r="A78" s="273"/>
      <c r="B78" s="435"/>
      <c r="C78" s="433"/>
      <c r="D78" s="413"/>
      <c r="E78" s="452" t="s">
        <v>408</v>
      </c>
      <c r="F78" s="70" t="s">
        <v>406</v>
      </c>
      <c r="G78" s="47"/>
      <c r="H78" s="6">
        <v>3</v>
      </c>
      <c r="I78" s="79">
        <v>2</v>
      </c>
      <c r="J78" s="79"/>
      <c r="K78" s="79"/>
      <c r="L78" s="6"/>
    </row>
    <row r="79" spans="1:12" ht="13.5" customHeight="1" x14ac:dyDescent="0.15">
      <c r="A79" s="273"/>
      <c r="B79" s="435"/>
      <c r="C79" s="433"/>
      <c r="D79" s="413"/>
      <c r="E79" s="452"/>
      <c r="F79" s="70" t="s">
        <v>407</v>
      </c>
      <c r="G79" s="47"/>
      <c r="H79" s="6">
        <v>3</v>
      </c>
      <c r="I79" s="79"/>
      <c r="J79" s="116">
        <v>2</v>
      </c>
      <c r="K79" s="79"/>
      <c r="L79" s="6"/>
    </row>
    <row r="80" spans="1:12" ht="13.5" customHeight="1" x14ac:dyDescent="0.15">
      <c r="A80" s="273"/>
      <c r="B80" s="435"/>
      <c r="C80" s="433"/>
      <c r="D80" s="413"/>
      <c r="E80" s="452"/>
      <c r="F80" s="321" t="s">
        <v>53</v>
      </c>
      <c r="G80" s="322"/>
      <c r="H80" s="14"/>
      <c r="I80" s="13">
        <f>SUM(I78:I79)</f>
        <v>2</v>
      </c>
      <c r="J80" s="13">
        <f t="shared" ref="J80:K80" si="3">SUM(J78:J79)</f>
        <v>2</v>
      </c>
      <c r="K80" s="13">
        <f t="shared" si="3"/>
        <v>0</v>
      </c>
      <c r="L80" s="14" t="s">
        <v>7</v>
      </c>
    </row>
    <row r="81" spans="1:12" ht="13.5" customHeight="1" x14ac:dyDescent="0.15">
      <c r="A81" s="273"/>
      <c r="B81" s="435"/>
      <c r="C81" s="433"/>
      <c r="D81" s="413"/>
      <c r="E81" s="391" t="s">
        <v>413</v>
      </c>
      <c r="F81" s="76" t="s">
        <v>409</v>
      </c>
      <c r="G81" s="77"/>
      <c r="H81" s="6">
        <v>1</v>
      </c>
      <c r="I81" s="79">
        <v>2</v>
      </c>
      <c r="J81" s="79"/>
      <c r="K81" s="79"/>
      <c r="L81" s="6"/>
    </row>
    <row r="82" spans="1:12" ht="13.5" customHeight="1" x14ac:dyDescent="0.15">
      <c r="A82" s="273"/>
      <c r="B82" s="435"/>
      <c r="C82" s="433"/>
      <c r="D82" s="413"/>
      <c r="E82" s="391"/>
      <c r="F82" s="70" t="s">
        <v>410</v>
      </c>
      <c r="G82" s="78"/>
      <c r="H82" s="6" t="s">
        <v>56</v>
      </c>
      <c r="I82" s="79"/>
      <c r="J82" s="116">
        <v>2</v>
      </c>
      <c r="K82" s="79"/>
      <c r="L82" s="6"/>
    </row>
    <row r="83" spans="1:12" ht="13.5" customHeight="1" x14ac:dyDescent="0.15">
      <c r="A83" s="273"/>
      <c r="B83" s="435"/>
      <c r="C83" s="433"/>
      <c r="D83" s="413"/>
      <c r="E83" s="391"/>
      <c r="F83" s="70" t="s">
        <v>411</v>
      </c>
      <c r="G83" s="78"/>
      <c r="H83" s="6" t="s">
        <v>56</v>
      </c>
      <c r="I83" s="79"/>
      <c r="J83" s="116">
        <v>2</v>
      </c>
      <c r="K83" s="79"/>
      <c r="L83" s="6"/>
    </row>
    <row r="84" spans="1:12" s="9" customFormat="1" ht="13.5" customHeight="1" x14ac:dyDescent="0.15">
      <c r="A84" s="273"/>
      <c r="B84" s="435"/>
      <c r="C84" s="433"/>
      <c r="D84" s="413"/>
      <c r="E84" s="391"/>
      <c r="F84" s="72" t="s">
        <v>412</v>
      </c>
      <c r="G84" s="75"/>
      <c r="H84" s="6" t="s">
        <v>56</v>
      </c>
      <c r="I84" s="79"/>
      <c r="J84" s="116">
        <v>2</v>
      </c>
      <c r="K84" s="79"/>
      <c r="L84" s="6"/>
    </row>
    <row r="85" spans="1:12" s="9" customFormat="1" ht="13.5" customHeight="1" x14ac:dyDescent="0.15">
      <c r="A85" s="273"/>
      <c r="B85" s="435"/>
      <c r="C85" s="433"/>
      <c r="D85" s="413"/>
      <c r="E85" s="391"/>
      <c r="F85" s="286" t="s">
        <v>54</v>
      </c>
      <c r="G85" s="324"/>
      <c r="H85" s="71"/>
      <c r="I85" s="4">
        <f>SUM(I81:I84)</f>
        <v>2</v>
      </c>
      <c r="J85" s="4">
        <f t="shared" ref="J85:K85" si="4">SUM(J81:J84)</f>
        <v>6</v>
      </c>
      <c r="K85" s="4">
        <f t="shared" si="4"/>
        <v>0</v>
      </c>
      <c r="L85" s="71" t="s">
        <v>7</v>
      </c>
    </row>
    <row r="86" spans="1:12" ht="13.5" customHeight="1" x14ac:dyDescent="0.15">
      <c r="A86" s="273"/>
      <c r="B86" s="435"/>
      <c r="C86" s="433"/>
      <c r="D86" s="340" t="s">
        <v>415</v>
      </c>
      <c r="E86" s="452" t="s">
        <v>416</v>
      </c>
      <c r="F86" s="76" t="s">
        <v>761</v>
      </c>
      <c r="G86" s="46"/>
      <c r="H86" s="6">
        <v>3</v>
      </c>
      <c r="I86" s="79">
        <v>2</v>
      </c>
      <c r="J86" s="79"/>
      <c r="K86" s="79"/>
      <c r="L86" s="6"/>
    </row>
    <row r="87" spans="1:12" ht="13.5" customHeight="1" x14ac:dyDescent="0.15">
      <c r="A87" s="273"/>
      <c r="B87" s="435"/>
      <c r="C87" s="433"/>
      <c r="D87" s="341"/>
      <c r="E87" s="452"/>
      <c r="F87" s="184" t="s">
        <v>429</v>
      </c>
      <c r="G87" s="47"/>
      <c r="H87" s="6">
        <v>2</v>
      </c>
      <c r="I87" s="116">
        <v>2</v>
      </c>
      <c r="J87" s="116"/>
      <c r="K87" s="79"/>
      <c r="L87" s="6"/>
    </row>
    <row r="88" spans="1:12" ht="13.5" customHeight="1" x14ac:dyDescent="0.15">
      <c r="A88" s="273"/>
      <c r="B88" s="435"/>
      <c r="C88" s="433"/>
      <c r="D88" s="341"/>
      <c r="E88" s="452"/>
      <c r="F88" s="321" t="s">
        <v>53</v>
      </c>
      <c r="G88" s="322"/>
      <c r="H88" s="14"/>
      <c r="I88" s="13">
        <f>SUM(I86:I87)</f>
        <v>4</v>
      </c>
      <c r="J88" s="13">
        <f t="shared" ref="J88:K88" si="5">SUM(J86:J87)</f>
        <v>0</v>
      </c>
      <c r="K88" s="13">
        <f t="shared" si="5"/>
        <v>0</v>
      </c>
      <c r="L88" s="14" t="s">
        <v>7</v>
      </c>
    </row>
    <row r="89" spans="1:12" ht="13.5" customHeight="1" x14ac:dyDescent="0.15">
      <c r="A89" s="273"/>
      <c r="B89" s="435"/>
      <c r="C89" s="433"/>
      <c r="D89" s="341"/>
      <c r="E89" s="452" t="s">
        <v>420</v>
      </c>
      <c r="F89" s="70" t="s">
        <v>762</v>
      </c>
      <c r="G89" s="47"/>
      <c r="H89" s="6">
        <v>1</v>
      </c>
      <c r="I89" s="79">
        <v>2</v>
      </c>
      <c r="J89" s="79"/>
      <c r="K89" s="79"/>
      <c r="L89" s="6"/>
    </row>
    <row r="90" spans="1:12" ht="13.5" customHeight="1" x14ac:dyDescent="0.15">
      <c r="A90" s="273"/>
      <c r="B90" s="435"/>
      <c r="C90" s="433"/>
      <c r="D90" s="341"/>
      <c r="E90" s="452"/>
      <c r="F90" s="70" t="s">
        <v>763</v>
      </c>
      <c r="G90" s="47"/>
      <c r="H90" s="6">
        <v>2</v>
      </c>
      <c r="I90" s="79">
        <v>4</v>
      </c>
      <c r="J90" s="79"/>
      <c r="K90" s="79"/>
      <c r="L90" s="6"/>
    </row>
    <row r="91" spans="1:12" ht="13.5" customHeight="1" x14ac:dyDescent="0.15">
      <c r="A91" s="273"/>
      <c r="B91" s="435"/>
      <c r="C91" s="433"/>
      <c r="D91" s="341"/>
      <c r="E91" s="452"/>
      <c r="F91" s="70" t="s">
        <v>418</v>
      </c>
      <c r="G91" s="47"/>
      <c r="H91" s="6">
        <v>3</v>
      </c>
      <c r="I91" s="79">
        <v>2</v>
      </c>
      <c r="J91" s="79"/>
      <c r="K91" s="79"/>
      <c r="L91" s="6"/>
    </row>
    <row r="92" spans="1:12" ht="13.5" customHeight="1" x14ac:dyDescent="0.15">
      <c r="A92" s="273"/>
      <c r="B92" s="435"/>
      <c r="C92" s="433"/>
      <c r="D92" s="341"/>
      <c r="E92" s="452"/>
      <c r="F92" s="70" t="s">
        <v>419</v>
      </c>
      <c r="G92" s="47"/>
      <c r="H92" s="6">
        <v>2</v>
      </c>
      <c r="I92" s="79">
        <v>2</v>
      </c>
      <c r="J92" s="79"/>
      <c r="K92" s="79"/>
      <c r="L92" s="6"/>
    </row>
    <row r="93" spans="1:12" ht="13.5" customHeight="1" x14ac:dyDescent="0.15">
      <c r="A93" s="273"/>
      <c r="B93" s="435"/>
      <c r="C93" s="433"/>
      <c r="D93" s="341"/>
      <c r="E93" s="452"/>
      <c r="F93" s="321" t="s">
        <v>54</v>
      </c>
      <c r="G93" s="322"/>
      <c r="H93" s="14"/>
      <c r="I93" s="13">
        <f>SUM(I89:I92)</f>
        <v>10</v>
      </c>
      <c r="J93" s="13">
        <f t="shared" ref="J93:K93" si="6">SUM(J89:J92)</f>
        <v>0</v>
      </c>
      <c r="K93" s="13">
        <f t="shared" si="6"/>
        <v>0</v>
      </c>
      <c r="L93" s="14" t="s">
        <v>7</v>
      </c>
    </row>
    <row r="94" spans="1:12" ht="13.5" customHeight="1" x14ac:dyDescent="0.15">
      <c r="A94" s="273"/>
      <c r="B94" s="435"/>
      <c r="C94" s="433"/>
      <c r="D94" s="341"/>
      <c r="E94" s="452" t="s">
        <v>422</v>
      </c>
      <c r="F94" s="70" t="s">
        <v>764</v>
      </c>
      <c r="G94" s="47"/>
      <c r="H94" s="6">
        <v>3</v>
      </c>
      <c r="I94" s="79">
        <v>2</v>
      </c>
      <c r="J94" s="79"/>
      <c r="K94" s="79"/>
      <c r="L94" s="6"/>
    </row>
    <row r="95" spans="1:12" ht="13.5" customHeight="1" x14ac:dyDescent="0.15">
      <c r="A95" s="273"/>
      <c r="B95" s="435"/>
      <c r="C95" s="433"/>
      <c r="D95" s="341"/>
      <c r="E95" s="452"/>
      <c r="F95" s="70" t="s">
        <v>421</v>
      </c>
      <c r="G95" s="47"/>
      <c r="H95" s="6">
        <v>2</v>
      </c>
      <c r="I95" s="79">
        <v>2</v>
      </c>
      <c r="J95" s="79"/>
      <c r="K95" s="79"/>
      <c r="L95" s="6"/>
    </row>
    <row r="96" spans="1:12" ht="13.5" customHeight="1" x14ac:dyDescent="0.15">
      <c r="A96" s="273"/>
      <c r="B96" s="435"/>
      <c r="C96" s="433"/>
      <c r="D96" s="341"/>
      <c r="E96" s="452"/>
      <c r="F96" s="321" t="s">
        <v>53</v>
      </c>
      <c r="G96" s="322"/>
      <c r="H96" s="14"/>
      <c r="I96" s="13">
        <f>SUM(I94:I95)</f>
        <v>4</v>
      </c>
      <c r="J96" s="13">
        <f>SUM(J94:J95)</f>
        <v>0</v>
      </c>
      <c r="K96" s="13">
        <f>SUM(K94:K95)</f>
        <v>0</v>
      </c>
      <c r="L96" s="14" t="s">
        <v>7</v>
      </c>
    </row>
    <row r="97" spans="1:12" ht="13.5" customHeight="1" x14ac:dyDescent="0.15">
      <c r="A97" s="273"/>
      <c r="B97" s="435"/>
      <c r="C97" s="433"/>
      <c r="D97" s="341"/>
      <c r="E97" s="452" t="s">
        <v>425</v>
      </c>
      <c r="F97" s="70" t="s">
        <v>423</v>
      </c>
      <c r="G97" s="47"/>
      <c r="H97" s="6">
        <v>1</v>
      </c>
      <c r="I97" s="79">
        <v>2</v>
      </c>
      <c r="J97" s="79"/>
      <c r="K97" s="79"/>
      <c r="L97" s="6"/>
    </row>
    <row r="98" spans="1:12" ht="13.5" customHeight="1" x14ac:dyDescent="0.15">
      <c r="A98" s="273"/>
      <c r="B98" s="435"/>
      <c r="C98" s="433"/>
      <c r="D98" s="341"/>
      <c r="E98" s="452"/>
      <c r="F98" s="70" t="s">
        <v>424</v>
      </c>
      <c r="G98" s="47"/>
      <c r="H98" s="6">
        <v>3</v>
      </c>
      <c r="I98" s="79">
        <v>2</v>
      </c>
      <c r="J98" s="79"/>
      <c r="K98" s="79"/>
      <c r="L98" s="6"/>
    </row>
    <row r="99" spans="1:12" ht="13.5" customHeight="1" x14ac:dyDescent="0.15">
      <c r="A99" s="273"/>
      <c r="B99" s="435"/>
      <c r="C99" s="433"/>
      <c r="D99" s="341"/>
      <c r="E99" s="452"/>
      <c r="F99" s="321" t="s">
        <v>53</v>
      </c>
      <c r="G99" s="322"/>
      <c r="H99" s="14"/>
      <c r="I99" s="13">
        <f>SUM(I97:I98)</f>
        <v>4</v>
      </c>
      <c r="J99" s="13">
        <f t="shared" ref="J99:K99" si="7">SUM(J97:J98)</f>
        <v>0</v>
      </c>
      <c r="K99" s="13">
        <f t="shared" si="7"/>
        <v>0</v>
      </c>
      <c r="L99" s="14" t="s">
        <v>7</v>
      </c>
    </row>
    <row r="100" spans="1:12" ht="13.5" customHeight="1" x14ac:dyDescent="0.15">
      <c r="A100" s="273"/>
      <c r="B100" s="435"/>
      <c r="C100" s="433"/>
      <c r="D100" s="341"/>
      <c r="E100" s="438" t="s">
        <v>430</v>
      </c>
      <c r="F100" s="76" t="s">
        <v>426</v>
      </c>
      <c r="G100" s="77"/>
      <c r="H100" s="6">
        <v>2</v>
      </c>
      <c r="I100" s="79">
        <v>2</v>
      </c>
      <c r="J100" s="79"/>
      <c r="K100" s="79"/>
      <c r="L100" s="6"/>
    </row>
    <row r="101" spans="1:12" ht="13.5" customHeight="1" x14ac:dyDescent="0.15">
      <c r="A101" s="273"/>
      <c r="B101" s="435"/>
      <c r="C101" s="433"/>
      <c r="D101" s="341"/>
      <c r="E101" s="438"/>
      <c r="F101" s="70" t="s">
        <v>427</v>
      </c>
      <c r="G101" s="78"/>
      <c r="H101" s="6">
        <v>2</v>
      </c>
      <c r="I101" s="79">
        <v>4</v>
      </c>
      <c r="J101" s="79"/>
      <c r="K101" s="79"/>
      <c r="L101" s="6"/>
    </row>
    <row r="102" spans="1:12" s="9" customFormat="1" ht="13.5" customHeight="1" x14ac:dyDescent="0.15">
      <c r="A102" s="273"/>
      <c r="B102" s="435"/>
      <c r="C102" s="433"/>
      <c r="D102" s="341"/>
      <c r="E102" s="438"/>
      <c r="F102" s="72" t="s">
        <v>428</v>
      </c>
      <c r="G102" s="75"/>
      <c r="H102" s="6">
        <v>3</v>
      </c>
      <c r="I102" s="79">
        <v>2</v>
      </c>
      <c r="J102" s="79"/>
      <c r="K102" s="79"/>
      <c r="L102" s="6"/>
    </row>
    <row r="103" spans="1:12" s="9" customFormat="1" ht="13.5" customHeight="1" x14ac:dyDescent="0.15">
      <c r="A103" s="273"/>
      <c r="B103" s="435"/>
      <c r="C103" s="433"/>
      <c r="D103" s="341"/>
      <c r="E103" s="438"/>
      <c r="F103" s="286" t="s">
        <v>23</v>
      </c>
      <c r="G103" s="324"/>
      <c r="H103" s="71"/>
      <c r="I103" s="4">
        <f>SUM(I100:I102)</f>
        <v>8</v>
      </c>
      <c r="J103" s="4">
        <f t="shared" ref="J103:K103" si="8">SUM(J100:J102)</f>
        <v>0</v>
      </c>
      <c r="K103" s="4">
        <f t="shared" si="8"/>
        <v>0</v>
      </c>
      <c r="L103" s="71" t="s">
        <v>7</v>
      </c>
    </row>
    <row r="104" spans="1:12" ht="13.5" customHeight="1" x14ac:dyDescent="0.15">
      <c r="A104" s="273"/>
      <c r="B104" s="435"/>
      <c r="C104" s="437" t="s">
        <v>311</v>
      </c>
      <c r="D104" s="437" t="s">
        <v>433</v>
      </c>
      <c r="E104" s="437"/>
      <c r="F104" s="74" t="s">
        <v>83</v>
      </c>
      <c r="G104" s="47"/>
      <c r="H104" s="6">
        <v>2</v>
      </c>
      <c r="I104" s="79"/>
      <c r="J104" s="116">
        <v>2</v>
      </c>
      <c r="K104" s="79"/>
      <c r="L104" s="6"/>
    </row>
    <row r="105" spans="1:12" ht="13.5" customHeight="1" x14ac:dyDescent="0.15">
      <c r="A105" s="273"/>
      <c r="B105" s="435"/>
      <c r="C105" s="437"/>
      <c r="D105" s="437"/>
      <c r="E105" s="437"/>
      <c r="F105" s="74" t="s">
        <v>84</v>
      </c>
      <c r="G105" s="47"/>
      <c r="H105" s="6">
        <v>2</v>
      </c>
      <c r="I105" s="79"/>
      <c r="J105" s="116">
        <v>2</v>
      </c>
      <c r="K105" s="79"/>
      <c r="L105" s="6"/>
    </row>
    <row r="106" spans="1:12" ht="13.5" customHeight="1" x14ac:dyDescent="0.15">
      <c r="A106" s="273"/>
      <c r="B106" s="435"/>
      <c r="C106" s="437"/>
      <c r="D106" s="437"/>
      <c r="E106" s="437"/>
      <c r="F106" s="74" t="s">
        <v>85</v>
      </c>
      <c r="G106" s="47"/>
      <c r="H106" s="6">
        <v>3</v>
      </c>
      <c r="I106" s="79"/>
      <c r="J106" s="116">
        <v>2</v>
      </c>
      <c r="K106" s="79"/>
      <c r="L106" s="6"/>
    </row>
    <row r="107" spans="1:12" ht="13.5" customHeight="1" x14ac:dyDescent="0.15">
      <c r="A107" s="273"/>
      <c r="B107" s="435"/>
      <c r="C107" s="437"/>
      <c r="D107" s="437"/>
      <c r="E107" s="437"/>
      <c r="F107" s="74" t="s">
        <v>86</v>
      </c>
      <c r="G107" s="47"/>
      <c r="H107" s="6">
        <v>3</v>
      </c>
      <c r="I107" s="79"/>
      <c r="J107" s="116">
        <v>2</v>
      </c>
      <c r="K107" s="79"/>
      <c r="L107" s="6"/>
    </row>
    <row r="108" spans="1:12" ht="13.5" customHeight="1" x14ac:dyDescent="0.15">
      <c r="A108" s="273"/>
      <c r="B108" s="435"/>
      <c r="C108" s="437"/>
      <c r="D108" s="437"/>
      <c r="E108" s="437"/>
      <c r="F108" s="74" t="s">
        <v>87</v>
      </c>
      <c r="G108" s="47"/>
      <c r="H108" s="6">
        <v>3</v>
      </c>
      <c r="I108" s="79"/>
      <c r="J108" s="116">
        <v>2</v>
      </c>
      <c r="K108" s="79"/>
      <c r="L108" s="6"/>
    </row>
    <row r="109" spans="1:12" ht="13.5" customHeight="1" x14ac:dyDescent="0.15">
      <c r="A109" s="273"/>
      <c r="B109" s="435"/>
      <c r="C109" s="437"/>
      <c r="D109" s="437"/>
      <c r="E109" s="437"/>
      <c r="F109" s="74" t="s">
        <v>88</v>
      </c>
      <c r="G109" s="47"/>
      <c r="H109" s="6">
        <v>3</v>
      </c>
      <c r="I109" s="79"/>
      <c r="J109" s="116">
        <v>2</v>
      </c>
      <c r="K109" s="79"/>
      <c r="L109" s="6"/>
    </row>
    <row r="110" spans="1:12" ht="13.5" customHeight="1" x14ac:dyDescent="0.15">
      <c r="A110" s="273"/>
      <c r="B110" s="435"/>
      <c r="C110" s="437"/>
      <c r="D110" s="437"/>
      <c r="E110" s="437"/>
      <c r="F110" s="74" t="s">
        <v>89</v>
      </c>
      <c r="G110" s="47"/>
      <c r="H110" s="6">
        <v>2</v>
      </c>
      <c r="I110" s="79"/>
      <c r="J110" s="116">
        <v>2</v>
      </c>
      <c r="K110" s="79"/>
      <c r="L110" s="6"/>
    </row>
    <row r="111" spans="1:12" ht="13.5" customHeight="1" x14ac:dyDescent="0.15">
      <c r="A111" s="273"/>
      <c r="B111" s="435"/>
      <c r="C111" s="437"/>
      <c r="D111" s="437"/>
      <c r="E111" s="437"/>
      <c r="F111" s="74" t="s">
        <v>90</v>
      </c>
      <c r="G111" s="47"/>
      <c r="H111" s="6">
        <v>2</v>
      </c>
      <c r="I111" s="79"/>
      <c r="J111" s="116">
        <v>2</v>
      </c>
      <c r="K111" s="79"/>
      <c r="L111" s="6"/>
    </row>
    <row r="112" spans="1:12" ht="13.5" customHeight="1" x14ac:dyDescent="0.15">
      <c r="A112" s="273"/>
      <c r="B112" s="435"/>
      <c r="C112" s="437"/>
      <c r="D112" s="437"/>
      <c r="E112" s="437"/>
      <c r="F112" s="74" t="s">
        <v>91</v>
      </c>
      <c r="G112" s="47"/>
      <c r="H112" s="6">
        <v>2</v>
      </c>
      <c r="I112" s="79"/>
      <c r="J112" s="116">
        <v>2</v>
      </c>
      <c r="K112" s="79"/>
      <c r="L112" s="6"/>
    </row>
    <row r="113" spans="1:12" ht="13.5" customHeight="1" x14ac:dyDescent="0.15">
      <c r="A113" s="273"/>
      <c r="B113" s="435"/>
      <c r="C113" s="437"/>
      <c r="D113" s="437"/>
      <c r="E113" s="437"/>
      <c r="F113" s="74" t="s">
        <v>92</v>
      </c>
      <c r="G113" s="47"/>
      <c r="H113" s="6">
        <v>3</v>
      </c>
      <c r="I113" s="79"/>
      <c r="J113" s="116">
        <v>2</v>
      </c>
      <c r="K113" s="79"/>
      <c r="L113" s="6"/>
    </row>
    <row r="114" spans="1:12" s="9" customFormat="1" ht="13.5" customHeight="1" x14ac:dyDescent="0.15">
      <c r="A114" s="273"/>
      <c r="B114" s="435"/>
      <c r="C114" s="437"/>
      <c r="D114" s="437"/>
      <c r="E114" s="437"/>
      <c r="F114" s="321" t="s">
        <v>297</v>
      </c>
      <c r="G114" s="322"/>
      <c r="H114" s="14"/>
      <c r="I114" s="13">
        <f t="shared" ref="I114:J114" si="9">SUM(I104:I113)</f>
        <v>0</v>
      </c>
      <c r="J114" s="13">
        <f t="shared" si="9"/>
        <v>20</v>
      </c>
      <c r="K114" s="13">
        <f>SUM(K104:K113)</f>
        <v>0</v>
      </c>
      <c r="L114" s="14" t="s">
        <v>7</v>
      </c>
    </row>
    <row r="115" spans="1:12" ht="13.5" customHeight="1" x14ac:dyDescent="0.15">
      <c r="A115" s="273"/>
      <c r="B115" s="435"/>
      <c r="C115" s="437"/>
      <c r="D115" s="437" t="s">
        <v>432</v>
      </c>
      <c r="E115" s="437"/>
      <c r="F115" s="74" t="s">
        <v>434</v>
      </c>
      <c r="G115" s="47"/>
      <c r="H115" s="6">
        <v>2</v>
      </c>
      <c r="I115" s="79">
        <v>2</v>
      </c>
      <c r="J115" s="79"/>
      <c r="K115" s="79"/>
      <c r="L115" s="6"/>
    </row>
    <row r="116" spans="1:12" ht="13.5" customHeight="1" x14ac:dyDescent="0.15">
      <c r="A116" s="273"/>
      <c r="B116" s="435"/>
      <c r="C116" s="437"/>
      <c r="D116" s="437"/>
      <c r="E116" s="437"/>
      <c r="F116" s="74" t="s">
        <v>435</v>
      </c>
      <c r="G116" s="47"/>
      <c r="H116" s="6">
        <v>2</v>
      </c>
      <c r="I116" s="79"/>
      <c r="J116" s="116">
        <v>2</v>
      </c>
      <c r="K116" s="79"/>
      <c r="L116" s="6"/>
    </row>
    <row r="117" spans="1:12" ht="13.5" customHeight="1" x14ac:dyDescent="0.15">
      <c r="A117" s="273"/>
      <c r="B117" s="435"/>
      <c r="C117" s="437"/>
      <c r="D117" s="437"/>
      <c r="E117" s="437"/>
      <c r="F117" s="74" t="s">
        <v>436</v>
      </c>
      <c r="G117" s="47"/>
      <c r="H117" s="6">
        <v>3</v>
      </c>
      <c r="I117" s="79"/>
      <c r="J117" s="116">
        <v>2</v>
      </c>
      <c r="K117" s="79"/>
      <c r="L117" s="6"/>
    </row>
    <row r="118" spans="1:12" s="9" customFormat="1" ht="13.5" customHeight="1" x14ac:dyDescent="0.15">
      <c r="A118" s="273"/>
      <c r="B118" s="435"/>
      <c r="C118" s="437"/>
      <c r="D118" s="437"/>
      <c r="E118" s="437"/>
      <c r="F118" s="72" t="s">
        <v>437</v>
      </c>
      <c r="G118" s="75"/>
      <c r="H118" s="6">
        <v>3</v>
      </c>
      <c r="I118" s="79"/>
      <c r="J118" s="116">
        <v>2</v>
      </c>
      <c r="K118" s="79"/>
      <c r="L118" s="6"/>
    </row>
    <row r="119" spans="1:12" s="9" customFormat="1" ht="13.5" customHeight="1" x14ac:dyDescent="0.15">
      <c r="A119" s="273"/>
      <c r="B119" s="435"/>
      <c r="C119" s="437"/>
      <c r="D119" s="437"/>
      <c r="E119" s="437"/>
      <c r="F119" s="321" t="s">
        <v>54</v>
      </c>
      <c r="G119" s="322"/>
      <c r="H119" s="14"/>
      <c r="I119" s="13">
        <f>SUM(I115:I118)</f>
        <v>2</v>
      </c>
      <c r="J119" s="13">
        <f>SUM(J115:J118)</f>
        <v>6</v>
      </c>
      <c r="K119" s="13">
        <f t="shared" ref="K119" si="10">SUM(K115:K118)</f>
        <v>0</v>
      </c>
      <c r="L119" s="14" t="s">
        <v>7</v>
      </c>
    </row>
    <row r="120" spans="1:12" ht="13.5" customHeight="1" x14ac:dyDescent="0.15">
      <c r="A120" s="273"/>
      <c r="B120" s="435"/>
      <c r="C120" s="437"/>
      <c r="D120" s="437" t="s">
        <v>431</v>
      </c>
      <c r="E120" s="437"/>
      <c r="F120" s="74" t="s">
        <v>438</v>
      </c>
      <c r="G120" s="47"/>
      <c r="H120" s="6">
        <v>2</v>
      </c>
      <c r="I120" s="79">
        <v>2</v>
      </c>
      <c r="J120" s="79"/>
      <c r="K120" s="79"/>
      <c r="L120" s="6"/>
    </row>
    <row r="121" spans="1:12" s="9" customFormat="1" ht="13.5" customHeight="1" x14ac:dyDescent="0.15">
      <c r="A121" s="273"/>
      <c r="B121" s="435"/>
      <c r="C121" s="437"/>
      <c r="D121" s="437"/>
      <c r="E121" s="437"/>
      <c r="F121" s="72" t="s">
        <v>439</v>
      </c>
      <c r="G121" s="75"/>
      <c r="H121" s="6">
        <v>3</v>
      </c>
      <c r="I121" s="79">
        <v>2</v>
      </c>
      <c r="J121" s="79"/>
      <c r="K121" s="79"/>
      <c r="L121" s="6"/>
    </row>
    <row r="122" spans="1:12" s="9" customFormat="1" ht="13.5" customHeight="1" x14ac:dyDescent="0.15">
      <c r="A122" s="273"/>
      <c r="B122" s="436"/>
      <c r="C122" s="437"/>
      <c r="D122" s="437"/>
      <c r="E122" s="437"/>
      <c r="F122" s="321" t="s">
        <v>53</v>
      </c>
      <c r="G122" s="322"/>
      <c r="H122" s="14"/>
      <c r="I122" s="13">
        <f>SUM(I120:I121)</f>
        <v>4</v>
      </c>
      <c r="J122" s="13">
        <f>SUM(J120:J121)</f>
        <v>0</v>
      </c>
      <c r="K122" s="13">
        <f>SUM(K120:K121)</f>
        <v>0</v>
      </c>
      <c r="L122" s="14" t="s">
        <v>7</v>
      </c>
    </row>
    <row r="123" spans="1:12" ht="13.5" customHeight="1" x14ac:dyDescent="0.15">
      <c r="A123" s="273"/>
      <c r="B123" s="413" t="s">
        <v>66</v>
      </c>
      <c r="C123" s="391" t="s">
        <v>313</v>
      </c>
      <c r="D123" s="391"/>
      <c r="E123" s="391"/>
      <c r="F123" s="76" t="s">
        <v>93</v>
      </c>
      <c r="G123" s="46"/>
      <c r="H123" s="6">
        <v>1</v>
      </c>
      <c r="I123" s="79"/>
      <c r="J123" s="79">
        <v>2</v>
      </c>
      <c r="K123" s="79"/>
      <c r="L123" s="6"/>
    </row>
    <row r="124" spans="1:12" ht="13.5" customHeight="1" x14ac:dyDescent="0.15">
      <c r="A124" s="273"/>
      <c r="B124" s="413"/>
      <c r="C124" s="391"/>
      <c r="D124" s="391"/>
      <c r="E124" s="391"/>
      <c r="F124" s="70" t="s">
        <v>94</v>
      </c>
      <c r="G124" s="47"/>
      <c r="H124" s="6">
        <v>1</v>
      </c>
      <c r="I124" s="79"/>
      <c r="J124" s="79">
        <v>2</v>
      </c>
      <c r="K124" s="79"/>
      <c r="L124" s="6"/>
    </row>
    <row r="125" spans="1:12" ht="13.5" customHeight="1" x14ac:dyDescent="0.15">
      <c r="A125" s="273"/>
      <c r="B125" s="413"/>
      <c r="C125" s="391"/>
      <c r="D125" s="391"/>
      <c r="E125" s="391"/>
      <c r="F125" s="70" t="s">
        <v>95</v>
      </c>
      <c r="G125" s="47"/>
      <c r="H125" s="6">
        <v>2</v>
      </c>
      <c r="I125" s="79"/>
      <c r="J125" s="116">
        <v>2</v>
      </c>
      <c r="K125" s="79"/>
      <c r="L125" s="6"/>
    </row>
    <row r="126" spans="1:12" ht="13.5" customHeight="1" x14ac:dyDescent="0.15">
      <c r="A126" s="273"/>
      <c r="B126" s="413"/>
      <c r="C126" s="391"/>
      <c r="D126" s="391"/>
      <c r="E126" s="391"/>
      <c r="F126" s="70" t="s">
        <v>96</v>
      </c>
      <c r="G126" s="47"/>
      <c r="H126" s="6">
        <v>1</v>
      </c>
      <c r="I126" s="79">
        <v>2</v>
      </c>
      <c r="J126" s="79"/>
      <c r="K126" s="79"/>
      <c r="L126" s="6"/>
    </row>
    <row r="127" spans="1:12" ht="13.5" customHeight="1" x14ac:dyDescent="0.15">
      <c r="A127" s="273"/>
      <c r="B127" s="413"/>
      <c r="C127" s="391"/>
      <c r="D127" s="391"/>
      <c r="E127" s="391"/>
      <c r="F127" s="70" t="s">
        <v>97</v>
      </c>
      <c r="G127" s="47"/>
      <c r="H127" s="6">
        <v>2</v>
      </c>
      <c r="I127" s="79"/>
      <c r="J127" s="79">
        <v>2</v>
      </c>
      <c r="K127" s="79"/>
      <c r="L127" s="6"/>
    </row>
    <row r="128" spans="1:12" ht="13.5" customHeight="1" x14ac:dyDescent="0.15">
      <c r="A128" s="273"/>
      <c r="B128" s="413"/>
      <c r="C128" s="391"/>
      <c r="D128" s="391"/>
      <c r="E128" s="391"/>
      <c r="F128" s="70" t="s">
        <v>98</v>
      </c>
      <c r="G128" s="47"/>
      <c r="H128" s="6">
        <v>2</v>
      </c>
      <c r="I128" s="79"/>
      <c r="J128" s="79">
        <v>2</v>
      </c>
      <c r="K128" s="79"/>
      <c r="L128" s="6"/>
    </row>
    <row r="129" spans="1:12" ht="13.5" customHeight="1" x14ac:dyDescent="0.15">
      <c r="A129" s="273"/>
      <c r="B129" s="413"/>
      <c r="C129" s="391"/>
      <c r="D129" s="391"/>
      <c r="E129" s="391"/>
      <c r="F129" s="70" t="s">
        <v>99</v>
      </c>
      <c r="G129" s="47"/>
      <c r="H129" s="6">
        <v>2</v>
      </c>
      <c r="I129" s="79"/>
      <c r="J129" s="79">
        <v>2</v>
      </c>
      <c r="K129" s="79"/>
      <c r="L129" s="6"/>
    </row>
    <row r="130" spans="1:12" ht="13.5" customHeight="1" x14ac:dyDescent="0.15">
      <c r="A130" s="273"/>
      <c r="B130" s="413"/>
      <c r="C130" s="391"/>
      <c r="D130" s="391"/>
      <c r="E130" s="391"/>
      <c r="F130" s="70" t="s">
        <v>100</v>
      </c>
      <c r="G130" s="47"/>
      <c r="H130" s="6">
        <v>2</v>
      </c>
      <c r="I130" s="79"/>
      <c r="J130" s="116">
        <v>2</v>
      </c>
      <c r="K130" s="79"/>
      <c r="L130" s="6"/>
    </row>
    <row r="131" spans="1:12" ht="13.5" customHeight="1" x14ac:dyDescent="0.15">
      <c r="A131" s="273"/>
      <c r="B131" s="413"/>
      <c r="C131" s="391"/>
      <c r="D131" s="391"/>
      <c r="E131" s="391"/>
      <c r="F131" s="70" t="s">
        <v>101</v>
      </c>
      <c r="G131" s="47"/>
      <c r="H131" s="6">
        <v>2</v>
      </c>
      <c r="I131" s="79"/>
      <c r="J131" s="116">
        <v>2</v>
      </c>
      <c r="K131" s="79"/>
      <c r="L131" s="6"/>
    </row>
    <row r="132" spans="1:12" ht="13.5" customHeight="1" x14ac:dyDescent="0.15">
      <c r="A132" s="273"/>
      <c r="B132" s="413"/>
      <c r="C132" s="391"/>
      <c r="D132" s="391"/>
      <c r="E132" s="391"/>
      <c r="F132" s="70" t="s">
        <v>102</v>
      </c>
      <c r="G132" s="47"/>
      <c r="H132" s="6">
        <v>2</v>
      </c>
      <c r="I132" s="79">
        <v>1</v>
      </c>
      <c r="J132" s="79"/>
      <c r="K132" s="79"/>
      <c r="L132" s="6"/>
    </row>
    <row r="133" spans="1:12" ht="13.5" customHeight="1" x14ac:dyDescent="0.15">
      <c r="A133" s="273"/>
      <c r="B133" s="413"/>
      <c r="C133" s="391"/>
      <c r="D133" s="391"/>
      <c r="E133" s="391"/>
      <c r="F133" s="70" t="s">
        <v>103</v>
      </c>
      <c r="G133" s="47"/>
      <c r="H133" s="6">
        <v>2</v>
      </c>
      <c r="I133" s="79">
        <v>1</v>
      </c>
      <c r="J133" s="79"/>
      <c r="K133" s="79"/>
      <c r="L133" s="6"/>
    </row>
    <row r="134" spans="1:12" ht="13.5" customHeight="1" x14ac:dyDescent="0.15">
      <c r="A134" s="273"/>
      <c r="B134" s="413"/>
      <c r="C134" s="391"/>
      <c r="D134" s="391"/>
      <c r="E134" s="391"/>
      <c r="F134" s="70" t="s">
        <v>104</v>
      </c>
      <c r="G134" s="47"/>
      <c r="H134" s="6">
        <v>2</v>
      </c>
      <c r="I134" s="79">
        <v>2</v>
      </c>
      <c r="J134" s="79"/>
      <c r="K134" s="79"/>
      <c r="L134" s="6"/>
    </row>
    <row r="135" spans="1:12" s="9" customFormat="1" ht="13.5" customHeight="1" x14ac:dyDescent="0.15">
      <c r="A135" s="273"/>
      <c r="B135" s="413"/>
      <c r="C135" s="391"/>
      <c r="D135" s="391"/>
      <c r="E135" s="391"/>
      <c r="F135" s="321" t="s">
        <v>298</v>
      </c>
      <c r="G135" s="322"/>
      <c r="H135" s="14"/>
      <c r="I135" s="13">
        <f>SUM(I123:I134)</f>
        <v>6</v>
      </c>
      <c r="J135" s="13">
        <f t="shared" ref="J135:K135" si="11">SUM(J123:J134)</f>
        <v>16</v>
      </c>
      <c r="K135" s="13">
        <f t="shared" si="11"/>
        <v>0</v>
      </c>
      <c r="L135" s="14" t="s">
        <v>7</v>
      </c>
    </row>
    <row r="136" spans="1:12" ht="13.5" customHeight="1" x14ac:dyDescent="0.15">
      <c r="A136" s="273"/>
      <c r="B136" s="413"/>
      <c r="C136" s="391" t="s">
        <v>314</v>
      </c>
      <c r="D136" s="391"/>
      <c r="E136" s="391"/>
      <c r="F136" s="70" t="s">
        <v>105</v>
      </c>
      <c r="G136" s="47"/>
      <c r="H136" s="6">
        <v>3</v>
      </c>
      <c r="I136" s="79">
        <v>2</v>
      </c>
      <c r="J136" s="79"/>
      <c r="K136" s="79"/>
      <c r="L136" s="6"/>
    </row>
    <row r="137" spans="1:12" ht="13.5" customHeight="1" x14ac:dyDescent="0.15">
      <c r="A137" s="273"/>
      <c r="B137" s="413"/>
      <c r="C137" s="391"/>
      <c r="D137" s="391"/>
      <c r="E137" s="391"/>
      <c r="F137" s="70" t="s">
        <v>106</v>
      </c>
      <c r="G137" s="47"/>
      <c r="H137" s="6">
        <v>3</v>
      </c>
      <c r="I137" s="79">
        <v>1</v>
      </c>
      <c r="J137" s="79"/>
      <c r="K137" s="79"/>
      <c r="L137" s="6"/>
    </row>
    <row r="138" spans="1:12" ht="13.5" customHeight="1" x14ac:dyDescent="0.15">
      <c r="A138" s="273"/>
      <c r="B138" s="413"/>
      <c r="C138" s="391"/>
      <c r="D138" s="391"/>
      <c r="E138" s="391"/>
      <c r="F138" s="70" t="s">
        <v>107</v>
      </c>
      <c r="G138" s="47"/>
      <c r="H138" s="6">
        <v>2</v>
      </c>
      <c r="I138" s="79">
        <v>1</v>
      </c>
      <c r="J138" s="79"/>
      <c r="K138" s="79"/>
      <c r="L138" s="6"/>
    </row>
    <row r="139" spans="1:12" ht="13.5" customHeight="1" x14ac:dyDescent="0.15">
      <c r="A139" s="273"/>
      <c r="B139" s="413"/>
      <c r="C139" s="391"/>
      <c r="D139" s="391"/>
      <c r="E139" s="391"/>
      <c r="F139" s="152" t="s">
        <v>108</v>
      </c>
      <c r="G139" s="161"/>
      <c r="H139" s="11">
        <v>2</v>
      </c>
      <c r="I139" s="154">
        <v>1</v>
      </c>
      <c r="J139" s="154"/>
      <c r="K139" s="154"/>
      <c r="L139" s="6"/>
    </row>
    <row r="140" spans="1:12" ht="13.5" customHeight="1" x14ac:dyDescent="0.15">
      <c r="A140" s="273"/>
      <c r="B140" s="413"/>
      <c r="C140" s="391"/>
      <c r="D140" s="391"/>
      <c r="E140" s="391"/>
      <c r="F140" s="152" t="s">
        <v>788</v>
      </c>
      <c r="G140" s="161"/>
      <c r="H140" s="11">
        <v>2</v>
      </c>
      <c r="I140" s="154">
        <v>1</v>
      </c>
      <c r="J140" s="154"/>
      <c r="K140" s="154"/>
      <c r="L140" s="6"/>
    </row>
    <row r="141" spans="1:12" ht="13.5" customHeight="1" x14ac:dyDescent="0.15">
      <c r="A141" s="273"/>
      <c r="B141" s="413"/>
      <c r="C141" s="391"/>
      <c r="D141" s="391"/>
      <c r="E141" s="391"/>
      <c r="F141" s="152" t="s">
        <v>789</v>
      </c>
      <c r="G141" s="161"/>
      <c r="H141" s="11">
        <v>3</v>
      </c>
      <c r="I141" s="154"/>
      <c r="J141" s="154">
        <v>1</v>
      </c>
      <c r="K141" s="154"/>
      <c r="L141" s="6"/>
    </row>
    <row r="142" spans="1:12" ht="13.5" customHeight="1" x14ac:dyDescent="0.15">
      <c r="A142" s="273"/>
      <c r="B142" s="413"/>
      <c r="C142" s="391"/>
      <c r="D142" s="391"/>
      <c r="E142" s="391"/>
      <c r="F142" s="152" t="s">
        <v>790</v>
      </c>
      <c r="G142" s="161"/>
      <c r="H142" s="11">
        <v>3</v>
      </c>
      <c r="I142" s="154"/>
      <c r="J142" s="154">
        <v>1</v>
      </c>
      <c r="K142" s="154"/>
      <c r="L142" s="6"/>
    </row>
    <row r="143" spans="1:12" ht="13.5" customHeight="1" x14ac:dyDescent="0.15">
      <c r="A143" s="273"/>
      <c r="B143" s="413"/>
      <c r="C143" s="391"/>
      <c r="D143" s="391"/>
      <c r="E143" s="391"/>
      <c r="F143" s="70" t="s">
        <v>109</v>
      </c>
      <c r="G143" s="47"/>
      <c r="H143" s="6">
        <v>2</v>
      </c>
      <c r="I143" s="79">
        <v>2</v>
      </c>
      <c r="J143" s="79"/>
      <c r="K143" s="79"/>
      <c r="L143" s="6"/>
    </row>
    <row r="144" spans="1:12" ht="13.5" customHeight="1" x14ac:dyDescent="0.15">
      <c r="A144" s="273"/>
      <c r="B144" s="413"/>
      <c r="C144" s="391"/>
      <c r="D144" s="391"/>
      <c r="E144" s="391"/>
      <c r="F144" s="70" t="s">
        <v>110</v>
      </c>
      <c r="G144" s="47"/>
      <c r="H144" s="6">
        <v>3</v>
      </c>
      <c r="I144" s="79">
        <v>2</v>
      </c>
      <c r="J144" s="79"/>
      <c r="K144" s="79"/>
      <c r="L144" s="6"/>
    </row>
    <row r="145" spans="1:12" s="9" customFormat="1" ht="13.5" customHeight="1" x14ac:dyDescent="0.15">
      <c r="A145" s="273"/>
      <c r="B145" s="413"/>
      <c r="C145" s="391"/>
      <c r="D145" s="391"/>
      <c r="E145" s="391"/>
      <c r="F145" s="321" t="s">
        <v>143</v>
      </c>
      <c r="G145" s="322"/>
      <c r="H145" s="14"/>
      <c r="I145" s="13">
        <f>SUM(I136:I144)</f>
        <v>10</v>
      </c>
      <c r="J145" s="13">
        <f>SUM(J136:J144)</f>
        <v>2</v>
      </c>
      <c r="K145" s="13">
        <f>SUM(K136:K144)</f>
        <v>0</v>
      </c>
      <c r="L145" s="14" t="s">
        <v>7</v>
      </c>
    </row>
    <row r="146" spans="1:12" ht="13.5" customHeight="1" x14ac:dyDescent="0.15">
      <c r="A146" s="273"/>
      <c r="B146" s="413"/>
      <c r="C146" s="391" t="s">
        <v>315</v>
      </c>
      <c r="D146" s="391"/>
      <c r="E146" s="391"/>
      <c r="F146" s="70" t="s">
        <v>111</v>
      </c>
      <c r="G146" s="47"/>
      <c r="H146" s="6" t="s">
        <v>55</v>
      </c>
      <c r="I146" s="79">
        <v>1</v>
      </c>
      <c r="J146" s="79"/>
      <c r="K146" s="79"/>
      <c r="L146" s="6"/>
    </row>
    <row r="147" spans="1:12" ht="13.5" customHeight="1" x14ac:dyDescent="0.15">
      <c r="A147" s="273"/>
      <c r="B147" s="413"/>
      <c r="C147" s="391"/>
      <c r="D147" s="391"/>
      <c r="E147" s="391"/>
      <c r="F147" s="70" t="s">
        <v>181</v>
      </c>
      <c r="G147" s="47"/>
      <c r="H147" s="6" t="s">
        <v>56</v>
      </c>
      <c r="I147" s="79"/>
      <c r="J147" s="116">
        <v>4</v>
      </c>
      <c r="K147" s="79"/>
      <c r="L147" s="6"/>
    </row>
    <row r="148" spans="1:12" ht="13.5" customHeight="1" x14ac:dyDescent="0.15">
      <c r="A148" s="273"/>
      <c r="B148" s="413"/>
      <c r="C148" s="391"/>
      <c r="D148" s="391"/>
      <c r="E148" s="391"/>
      <c r="F148" s="70" t="s">
        <v>183</v>
      </c>
      <c r="G148" s="47"/>
      <c r="H148" s="6" t="s">
        <v>56</v>
      </c>
      <c r="I148" s="79">
        <v>4</v>
      </c>
      <c r="J148" s="116"/>
      <c r="K148" s="79"/>
      <c r="L148" s="6"/>
    </row>
    <row r="149" spans="1:12" ht="13.5" customHeight="1" x14ac:dyDescent="0.15">
      <c r="A149" s="273"/>
      <c r="B149" s="413"/>
      <c r="C149" s="391"/>
      <c r="D149" s="391"/>
      <c r="E149" s="391"/>
      <c r="F149" s="70" t="s">
        <v>113</v>
      </c>
      <c r="G149" s="47"/>
      <c r="H149" s="6">
        <v>4</v>
      </c>
      <c r="I149" s="79"/>
      <c r="J149" s="116">
        <v>2</v>
      </c>
      <c r="K149" s="79"/>
      <c r="L149" s="6"/>
    </row>
    <row r="150" spans="1:12" s="9" customFormat="1" ht="13.5" customHeight="1" x14ac:dyDescent="0.15">
      <c r="A150" s="273"/>
      <c r="B150" s="413"/>
      <c r="C150" s="391"/>
      <c r="D150" s="391"/>
      <c r="E150" s="391"/>
      <c r="F150" s="8" t="s">
        <v>185</v>
      </c>
      <c r="G150" s="78"/>
      <c r="H150" s="6">
        <v>4</v>
      </c>
      <c r="I150" s="79">
        <v>2</v>
      </c>
      <c r="J150" s="79"/>
      <c r="K150" s="79"/>
      <c r="L150" s="6"/>
    </row>
    <row r="151" spans="1:12" s="9" customFormat="1" ht="13.5" customHeight="1" x14ac:dyDescent="0.15">
      <c r="A151" s="273"/>
      <c r="B151" s="413"/>
      <c r="C151" s="391"/>
      <c r="D151" s="391"/>
      <c r="E151" s="391"/>
      <c r="F151" s="286" t="s">
        <v>146</v>
      </c>
      <c r="G151" s="324"/>
      <c r="H151" s="71"/>
      <c r="I151" s="4">
        <f>SUM(I146:I150)</f>
        <v>7</v>
      </c>
      <c r="J151" s="4">
        <f t="shared" ref="J151:K151" si="12">SUM(J146:J150)</f>
        <v>6</v>
      </c>
      <c r="K151" s="4">
        <f t="shared" si="12"/>
        <v>0</v>
      </c>
      <c r="L151" s="71" t="s">
        <v>7</v>
      </c>
    </row>
    <row r="152" spans="1:12" ht="13.5" customHeight="1" x14ac:dyDescent="0.15">
      <c r="A152" s="273"/>
      <c r="B152" s="413" t="s">
        <v>67</v>
      </c>
      <c r="C152" s="413"/>
      <c r="D152" s="413"/>
      <c r="E152" s="413"/>
      <c r="F152" s="70" t="s">
        <v>440</v>
      </c>
      <c r="G152" s="78"/>
      <c r="H152" s="6" t="s">
        <v>55</v>
      </c>
      <c r="I152" s="79">
        <v>1</v>
      </c>
      <c r="J152" s="79"/>
      <c r="K152" s="79"/>
      <c r="L152" s="6"/>
    </row>
    <row r="153" spans="1:12" ht="13.5" customHeight="1" x14ac:dyDescent="0.15">
      <c r="A153" s="273"/>
      <c r="B153" s="413"/>
      <c r="C153" s="413"/>
      <c r="D153" s="413"/>
      <c r="E153" s="413"/>
      <c r="F153" s="70" t="s">
        <v>187</v>
      </c>
      <c r="G153" s="78"/>
      <c r="H153" s="6">
        <v>3</v>
      </c>
      <c r="I153" s="79">
        <v>2</v>
      </c>
      <c r="J153" s="79"/>
      <c r="K153" s="79"/>
      <c r="L153" s="6"/>
    </row>
    <row r="154" spans="1:12" ht="13.5" customHeight="1" x14ac:dyDescent="0.15">
      <c r="A154" s="273"/>
      <c r="B154" s="413"/>
      <c r="C154" s="413"/>
      <c r="D154" s="413"/>
      <c r="E154" s="413"/>
      <c r="F154" s="70" t="s">
        <v>190</v>
      </c>
      <c r="G154" s="78"/>
      <c r="H154" s="6">
        <v>3</v>
      </c>
      <c r="I154" s="79"/>
      <c r="J154" s="116">
        <v>2</v>
      </c>
      <c r="K154" s="79"/>
      <c r="L154" s="6"/>
    </row>
    <row r="155" spans="1:12" ht="13.5" customHeight="1" x14ac:dyDescent="0.15">
      <c r="A155" s="273"/>
      <c r="B155" s="413"/>
      <c r="C155" s="413"/>
      <c r="D155" s="413"/>
      <c r="E155" s="413"/>
      <c r="F155" s="184" t="s">
        <v>119</v>
      </c>
      <c r="G155" s="185"/>
      <c r="H155" s="6">
        <v>1</v>
      </c>
      <c r="I155" s="116"/>
      <c r="J155" s="116">
        <v>1</v>
      </c>
      <c r="K155" s="116"/>
      <c r="L155" s="6"/>
    </row>
    <row r="156" spans="1:12" ht="13.5" customHeight="1" x14ac:dyDescent="0.15">
      <c r="A156" s="273"/>
      <c r="B156" s="413"/>
      <c r="C156" s="413"/>
      <c r="D156" s="413"/>
      <c r="E156" s="413"/>
      <c r="F156" s="286" t="s">
        <v>54</v>
      </c>
      <c r="G156" s="324"/>
      <c r="H156" s="4"/>
      <c r="I156" s="4">
        <f>SUM(I152:I155)</f>
        <v>3</v>
      </c>
      <c r="J156" s="4">
        <f>SUM(J152:J155)</f>
        <v>3</v>
      </c>
      <c r="K156" s="4">
        <f>SUM(K152:K155)</f>
        <v>0</v>
      </c>
      <c r="L156" s="71" t="s">
        <v>7</v>
      </c>
    </row>
    <row r="157" spans="1:12" ht="13.5" customHeight="1" x14ac:dyDescent="0.15">
      <c r="A157" s="273"/>
      <c r="B157" s="413" t="s">
        <v>444</v>
      </c>
      <c r="C157" s="413"/>
      <c r="D157" s="413"/>
      <c r="E157" s="413"/>
      <c r="F157" s="70" t="s">
        <v>441</v>
      </c>
      <c r="G157" s="78"/>
      <c r="H157" s="6">
        <v>3</v>
      </c>
      <c r="I157" s="79">
        <v>2</v>
      </c>
      <c r="J157" s="79"/>
      <c r="K157" s="79"/>
      <c r="L157" s="6"/>
    </row>
    <row r="158" spans="1:12" ht="13.5" customHeight="1" x14ac:dyDescent="0.15">
      <c r="A158" s="273"/>
      <c r="B158" s="413"/>
      <c r="C158" s="413"/>
      <c r="D158" s="413"/>
      <c r="E158" s="413"/>
      <c r="F158" s="70" t="s">
        <v>442</v>
      </c>
      <c r="G158" s="78"/>
      <c r="H158" s="6">
        <v>3</v>
      </c>
      <c r="I158" s="79">
        <v>2</v>
      </c>
      <c r="J158" s="79"/>
      <c r="K158" s="79"/>
      <c r="L158" s="6"/>
    </row>
    <row r="159" spans="1:12" ht="13.5" customHeight="1" x14ac:dyDescent="0.15">
      <c r="A159" s="273"/>
      <c r="B159" s="413"/>
      <c r="C159" s="413"/>
      <c r="D159" s="413"/>
      <c r="E159" s="413"/>
      <c r="F159" s="72" t="s">
        <v>443</v>
      </c>
      <c r="G159" s="75"/>
      <c r="H159" s="7">
        <v>2</v>
      </c>
      <c r="I159" s="80">
        <v>2</v>
      </c>
      <c r="J159" s="80"/>
      <c r="K159" s="80"/>
      <c r="L159" s="6"/>
    </row>
    <row r="160" spans="1:12" ht="13.5" customHeight="1" x14ac:dyDescent="0.15">
      <c r="A160" s="273"/>
      <c r="B160" s="413"/>
      <c r="C160" s="413"/>
      <c r="D160" s="413"/>
      <c r="E160" s="413"/>
      <c r="F160" s="286" t="s">
        <v>23</v>
      </c>
      <c r="G160" s="324"/>
      <c r="H160" s="7"/>
      <c r="I160" s="80">
        <f>SUM(I157:I159)</f>
        <v>6</v>
      </c>
      <c r="J160" s="80">
        <f t="shared" ref="J160:K160" si="13">SUM(J157:J159)</f>
        <v>0</v>
      </c>
      <c r="K160" s="80">
        <f t="shared" si="13"/>
        <v>0</v>
      </c>
      <c r="L160" s="71" t="s">
        <v>7</v>
      </c>
    </row>
    <row r="161" spans="1:12" ht="13.5" customHeight="1" x14ac:dyDescent="0.15">
      <c r="A161" s="273"/>
      <c r="B161" s="413" t="s">
        <v>68</v>
      </c>
      <c r="C161" s="413"/>
      <c r="D161" s="413"/>
      <c r="E161" s="413"/>
      <c r="F161" s="147" t="s">
        <v>136</v>
      </c>
      <c r="G161" s="150"/>
      <c r="H161" s="6">
        <v>2</v>
      </c>
      <c r="I161" s="116"/>
      <c r="J161" s="116">
        <v>2</v>
      </c>
      <c r="K161" s="116"/>
      <c r="L161" s="6"/>
    </row>
    <row r="162" spans="1:12" ht="13.5" customHeight="1" x14ac:dyDescent="0.15">
      <c r="A162" s="273"/>
      <c r="B162" s="413"/>
      <c r="C162" s="413"/>
      <c r="D162" s="413"/>
      <c r="E162" s="413"/>
      <c r="F162" s="152" t="s">
        <v>137</v>
      </c>
      <c r="G162" s="153"/>
      <c r="H162" s="11">
        <v>1</v>
      </c>
      <c r="I162" s="154"/>
      <c r="J162" s="154">
        <v>2</v>
      </c>
      <c r="K162" s="154"/>
      <c r="L162" s="221" t="s">
        <v>793</v>
      </c>
    </row>
    <row r="163" spans="1:12" ht="13.5" customHeight="1" x14ac:dyDescent="0.15">
      <c r="A163" s="273"/>
      <c r="B163" s="413"/>
      <c r="C163" s="413"/>
      <c r="D163" s="413"/>
      <c r="E163" s="413"/>
      <c r="F163" s="152" t="s">
        <v>138</v>
      </c>
      <c r="G163" s="153"/>
      <c r="H163" s="11">
        <v>1</v>
      </c>
      <c r="I163" s="154"/>
      <c r="J163" s="154">
        <v>2</v>
      </c>
      <c r="K163" s="154"/>
      <c r="L163" s="221"/>
    </row>
    <row r="164" spans="1:12" ht="13.5" customHeight="1" x14ac:dyDescent="0.15">
      <c r="A164" s="273"/>
      <c r="B164" s="413"/>
      <c r="C164" s="413"/>
      <c r="D164" s="413"/>
      <c r="E164" s="413"/>
      <c r="F164" s="148" t="s">
        <v>139</v>
      </c>
      <c r="G164" s="149"/>
      <c r="H164" s="6">
        <v>2</v>
      </c>
      <c r="I164" s="116"/>
      <c r="J164" s="116">
        <v>2</v>
      </c>
      <c r="K164" s="116"/>
      <c r="L164" s="6"/>
    </row>
    <row r="165" spans="1:12" ht="13.5" customHeight="1" x14ac:dyDescent="0.15">
      <c r="A165" s="273"/>
      <c r="B165" s="413"/>
      <c r="C165" s="413"/>
      <c r="D165" s="413"/>
      <c r="E165" s="413"/>
      <c r="F165" s="148" t="s">
        <v>140</v>
      </c>
      <c r="G165" s="149"/>
      <c r="H165" s="6">
        <v>2</v>
      </c>
      <c r="I165" s="116"/>
      <c r="J165" s="116">
        <v>2</v>
      </c>
      <c r="K165" s="116"/>
      <c r="L165" s="6"/>
    </row>
    <row r="166" spans="1:12" ht="13.5" customHeight="1" x14ac:dyDescent="0.15">
      <c r="A166" s="273"/>
      <c r="B166" s="413"/>
      <c r="C166" s="413"/>
      <c r="D166" s="413"/>
      <c r="E166" s="413"/>
      <c r="F166" s="147" t="s">
        <v>141</v>
      </c>
      <c r="G166" s="150"/>
      <c r="H166" s="6">
        <v>2</v>
      </c>
      <c r="I166" s="116"/>
      <c r="J166" s="116">
        <v>2</v>
      </c>
      <c r="K166" s="116"/>
      <c r="L166" s="6"/>
    </row>
    <row r="167" spans="1:12" ht="13.5" customHeight="1" x14ac:dyDescent="0.15">
      <c r="A167" s="273"/>
      <c r="B167" s="413"/>
      <c r="C167" s="413"/>
      <c r="D167" s="413"/>
      <c r="E167" s="413"/>
      <c r="F167" s="218" t="s">
        <v>142</v>
      </c>
      <c r="G167" s="219"/>
      <c r="H167" s="7">
        <v>2</v>
      </c>
      <c r="I167" s="118"/>
      <c r="J167" s="118">
        <v>1</v>
      </c>
      <c r="K167" s="118"/>
      <c r="L167" s="7"/>
    </row>
    <row r="168" spans="1:12" ht="13.5" customHeight="1" x14ac:dyDescent="0.15">
      <c r="A168" s="273"/>
      <c r="B168" s="413"/>
      <c r="C168" s="413"/>
      <c r="D168" s="413"/>
      <c r="E168" s="413"/>
      <c r="F168" s="400" t="s">
        <v>24</v>
      </c>
      <c r="G168" s="390"/>
      <c r="H168" s="163"/>
      <c r="I168" s="160">
        <f>SUM(I161:I167)</f>
        <v>0</v>
      </c>
      <c r="J168" s="160">
        <f>SUM(J161:J167)</f>
        <v>13</v>
      </c>
      <c r="K168" s="160">
        <f>SUM(K161:K167)</f>
        <v>0</v>
      </c>
      <c r="L168" s="7" t="s">
        <v>7</v>
      </c>
    </row>
    <row r="169" spans="1:12" ht="13.5" customHeight="1" x14ac:dyDescent="0.15">
      <c r="A169" s="273"/>
      <c r="B169" s="275" t="s">
        <v>69</v>
      </c>
      <c r="C169" s="276"/>
      <c r="D169" s="276"/>
      <c r="E169" s="277"/>
      <c r="F169" s="112" t="s">
        <v>738</v>
      </c>
      <c r="G169" s="78"/>
      <c r="H169" s="6"/>
      <c r="I169" s="79"/>
      <c r="J169" s="79"/>
      <c r="K169" s="79"/>
      <c r="L169" s="6"/>
    </row>
    <row r="170" spans="1:12" ht="13.5" customHeight="1" x14ac:dyDescent="0.15">
      <c r="A170" s="273"/>
      <c r="B170" s="278"/>
      <c r="C170" s="279"/>
      <c r="D170" s="279"/>
      <c r="E170" s="280"/>
      <c r="F170" s="72"/>
      <c r="G170" s="75"/>
      <c r="H170" s="7"/>
      <c r="I170" s="80"/>
      <c r="J170" s="80"/>
      <c r="K170" s="80"/>
      <c r="L170" s="6"/>
    </row>
    <row r="171" spans="1:12" ht="13.5" customHeight="1" x14ac:dyDescent="0.15">
      <c r="A171" s="273"/>
      <c r="B171" s="281"/>
      <c r="C171" s="282"/>
      <c r="D171" s="282"/>
      <c r="E171" s="283"/>
      <c r="F171" s="286" t="s">
        <v>786</v>
      </c>
      <c r="G171" s="324"/>
      <c r="H171" s="7"/>
      <c r="I171" s="80">
        <f>SUM(I169:I170)</f>
        <v>0</v>
      </c>
      <c r="J171" s="80">
        <f t="shared" ref="J171:K171" si="14">SUM(J169:J170)</f>
        <v>0</v>
      </c>
      <c r="K171" s="80">
        <f t="shared" si="14"/>
        <v>0</v>
      </c>
      <c r="L171" s="5" t="s">
        <v>7</v>
      </c>
    </row>
    <row r="172" spans="1:12" ht="13.5" customHeight="1" x14ac:dyDescent="0.15">
      <c r="A172" s="273"/>
      <c r="B172" s="378" t="s">
        <v>70</v>
      </c>
      <c r="C172" s="379"/>
      <c r="D172" s="379"/>
      <c r="E172" s="380"/>
      <c r="F172" s="74" t="s">
        <v>70</v>
      </c>
      <c r="G172" s="47"/>
      <c r="H172" s="6">
        <v>4</v>
      </c>
      <c r="I172" s="79">
        <v>5</v>
      </c>
      <c r="J172" s="79"/>
      <c r="K172" s="79"/>
      <c r="L172" s="5"/>
    </row>
    <row r="173" spans="1:12" ht="13.5" customHeight="1" thickBot="1" x14ac:dyDescent="0.2">
      <c r="A173" s="273"/>
      <c r="B173" s="387"/>
      <c r="C173" s="388"/>
      <c r="D173" s="388"/>
      <c r="E173" s="389"/>
      <c r="F173" s="321" t="s">
        <v>145</v>
      </c>
      <c r="G173" s="322"/>
      <c r="H173" s="14"/>
      <c r="I173" s="13">
        <f>SUM(I172:I172)</f>
        <v>5</v>
      </c>
      <c r="J173" s="13">
        <f t="shared" ref="J173:K173" si="15">SUM(J172:J172)</f>
        <v>0</v>
      </c>
      <c r="K173" s="13">
        <f t="shared" si="15"/>
        <v>0</v>
      </c>
      <c r="L173" s="16" t="s">
        <v>7</v>
      </c>
    </row>
    <row r="174" spans="1:12" ht="18" customHeight="1" thickTop="1" x14ac:dyDescent="0.15">
      <c r="A174" s="367" t="s">
        <v>926</v>
      </c>
      <c r="B174" s="439"/>
      <c r="C174" s="439"/>
      <c r="D174" s="439"/>
      <c r="E174" s="439"/>
      <c r="F174" s="439"/>
      <c r="G174" s="440"/>
      <c r="H174" s="165"/>
      <c r="I174" s="166">
        <f>SUM(I15,I24,I28,I32,I35,I41,I44,I47,I61,I66,I72,I77,I80,I85,I88,I93,I96,I99,I103,I114,I119,I122,I135,I145,I151,I156,I160,I168,I171,I173)</f>
        <v>116</v>
      </c>
      <c r="J174" s="166">
        <f>SUM(J15,J24,J28,J32,J35,J41,J44,J47,J61,J66,J72,J77,J80,J85,J88,J93,J96,J99,J103,J114,J119,J122,J135,J145,J151,J156,J160,J168,J171,J173)</f>
        <v>124</v>
      </c>
      <c r="K174" s="166">
        <f>SUM(K15,K24,K28,K32,K35,K41,K44,K47,K61,K66,K72,K77,K80,K85,K88,K93,K96,K99,K103,K114,K119,K122,K135,K145,K151,K156,K160,K168,K171,K173)</f>
        <v>0</v>
      </c>
      <c r="L174" s="17"/>
    </row>
    <row r="175" spans="1:12" ht="15" customHeight="1" x14ac:dyDescent="0.15">
      <c r="A175" s="312" t="s">
        <v>51</v>
      </c>
      <c r="B175" s="313"/>
      <c r="C175" s="313"/>
      <c r="D175" s="313"/>
      <c r="E175" s="313"/>
      <c r="F175" s="313"/>
      <c r="G175" s="313"/>
      <c r="H175" s="313"/>
      <c r="I175" s="313"/>
      <c r="J175" s="313"/>
      <c r="K175" s="313"/>
      <c r="L175" s="314"/>
    </row>
    <row r="176" spans="1:12" x14ac:dyDescent="0.15">
      <c r="A176" s="373" t="s">
        <v>59</v>
      </c>
      <c r="B176" s="374"/>
      <c r="C176" s="374"/>
      <c r="D176" s="374"/>
      <c r="E176" s="374"/>
      <c r="F176" s="374"/>
      <c r="G176" s="374"/>
      <c r="H176" s="374"/>
      <c r="I176" s="374"/>
      <c r="J176" s="374"/>
      <c r="K176" s="374"/>
      <c r="L176" s="21"/>
    </row>
    <row r="177" spans="1:12" x14ac:dyDescent="0.15">
      <c r="A177" s="350" t="s">
        <v>149</v>
      </c>
      <c r="B177" s="351"/>
      <c r="C177" s="351"/>
      <c r="D177" s="351"/>
      <c r="E177" s="351"/>
      <c r="F177" s="351"/>
      <c r="G177" s="351"/>
      <c r="H177" s="351"/>
      <c r="I177" s="351"/>
      <c r="J177" s="351"/>
      <c r="K177" s="351"/>
      <c r="L177" s="354"/>
    </row>
    <row r="178" spans="1:12" ht="13.5" customHeight="1" x14ac:dyDescent="0.15">
      <c r="A178" s="51" t="s">
        <v>63</v>
      </c>
      <c r="B178" s="53"/>
      <c r="C178" s="53"/>
      <c r="D178" s="53"/>
      <c r="E178" s="53"/>
      <c r="F178" s="53"/>
      <c r="G178" s="53"/>
      <c r="H178" s="94"/>
      <c r="I178" s="53"/>
      <c r="J178" s="53"/>
      <c r="K178" s="53"/>
      <c r="L178" s="54"/>
    </row>
    <row r="179" spans="1:12" x14ac:dyDescent="0.15">
      <c r="A179" s="350" t="s">
        <v>150</v>
      </c>
      <c r="B179" s="351"/>
      <c r="C179" s="351"/>
      <c r="D179" s="351"/>
      <c r="E179" s="351"/>
      <c r="F179" s="351"/>
      <c r="G179" s="351"/>
      <c r="H179" s="351"/>
      <c r="I179" s="351"/>
      <c r="J179" s="351"/>
      <c r="K179" s="351"/>
      <c r="L179" s="354"/>
    </row>
    <row r="180" spans="1:12" x14ac:dyDescent="0.15">
      <c r="A180" s="51"/>
      <c r="B180" s="45"/>
      <c r="C180" s="45"/>
      <c r="D180" s="69"/>
      <c r="E180" s="69"/>
      <c r="F180" s="45"/>
      <c r="G180" s="45"/>
      <c r="H180" s="95"/>
      <c r="I180" s="45"/>
      <c r="J180" s="45"/>
      <c r="K180" s="45"/>
      <c r="L180" s="22"/>
    </row>
    <row r="181" spans="1:12" x14ac:dyDescent="0.15">
      <c r="A181" s="51" t="s">
        <v>151</v>
      </c>
      <c r="B181" s="45"/>
      <c r="C181" s="45"/>
      <c r="D181" s="69"/>
      <c r="E181" s="69"/>
      <c r="F181" s="45"/>
      <c r="G181" s="45"/>
      <c r="H181" s="95"/>
      <c r="I181" s="45"/>
      <c r="J181" s="45"/>
      <c r="K181" s="45"/>
      <c r="L181" s="22"/>
    </row>
    <row r="182" spans="1:12" x14ac:dyDescent="0.15">
      <c r="A182" s="51" t="s">
        <v>62</v>
      </c>
      <c r="B182" s="45"/>
      <c r="C182" s="45"/>
      <c r="D182" s="69"/>
      <c r="E182" s="69"/>
      <c r="F182" s="45"/>
      <c r="G182" s="45"/>
      <c r="H182" s="95"/>
      <c r="I182" s="45"/>
      <c r="J182" s="45"/>
      <c r="K182" s="45"/>
      <c r="L182" s="22"/>
    </row>
    <row r="183" spans="1:12" x14ac:dyDescent="0.15">
      <c r="A183" s="51" t="s">
        <v>757</v>
      </c>
      <c r="B183" s="45"/>
      <c r="C183" s="45"/>
      <c r="D183" s="69"/>
      <c r="E183" s="69"/>
      <c r="F183" s="45"/>
      <c r="G183" s="45"/>
      <c r="H183" s="95"/>
      <c r="I183" s="45"/>
      <c r="J183" s="45"/>
      <c r="K183" s="45"/>
      <c r="L183" s="22"/>
    </row>
    <row r="184" spans="1:12" x14ac:dyDescent="0.15">
      <c r="A184" s="51" t="s">
        <v>754</v>
      </c>
      <c r="B184" s="45"/>
      <c r="C184" s="45"/>
      <c r="D184" s="69"/>
      <c r="E184" s="69"/>
      <c r="F184" s="45"/>
      <c r="G184" s="45"/>
      <c r="H184" s="95"/>
      <c r="I184" s="45"/>
      <c r="J184" s="45"/>
      <c r="K184" s="45"/>
      <c r="L184" s="22"/>
    </row>
    <row r="185" spans="1:12" x14ac:dyDescent="0.15">
      <c r="A185" s="51" t="s">
        <v>755</v>
      </c>
      <c r="B185" s="45"/>
      <c r="C185" s="45"/>
      <c r="D185" s="69"/>
      <c r="E185" s="69"/>
      <c r="F185" s="45"/>
      <c r="G185" s="45"/>
      <c r="H185" s="95"/>
      <c r="I185" s="45"/>
      <c r="J185" s="45"/>
      <c r="K185" s="45"/>
      <c r="L185" s="22"/>
    </row>
    <row r="186" spans="1:12" x14ac:dyDescent="0.15">
      <c r="A186" s="51" t="s">
        <v>756</v>
      </c>
      <c r="B186" s="45"/>
      <c r="C186" s="45"/>
      <c r="D186" s="69"/>
      <c r="E186" s="69"/>
      <c r="F186" s="45"/>
      <c r="G186" s="45"/>
      <c r="H186" s="95"/>
      <c r="I186" s="45"/>
      <c r="J186" s="45"/>
      <c r="K186" s="45"/>
      <c r="L186" s="22"/>
    </row>
    <row r="187" spans="1:12" x14ac:dyDescent="0.15">
      <c r="A187" s="51" t="s">
        <v>758</v>
      </c>
      <c r="B187" s="45"/>
      <c r="C187" s="45"/>
      <c r="D187" s="69"/>
      <c r="E187" s="69"/>
      <c r="F187" s="45"/>
      <c r="G187" s="45"/>
      <c r="H187" s="95"/>
      <c r="I187" s="45"/>
      <c r="J187" s="45"/>
      <c r="K187" s="45"/>
      <c r="L187" s="22"/>
    </row>
    <row r="188" spans="1:12" x14ac:dyDescent="0.15">
      <c r="A188" s="51" t="s">
        <v>753</v>
      </c>
      <c r="B188" s="45"/>
      <c r="C188" s="45"/>
      <c r="D188" s="69"/>
      <c r="E188" s="69"/>
      <c r="F188" s="45"/>
      <c r="G188" s="45"/>
      <c r="H188" s="95"/>
      <c r="I188" s="45"/>
      <c r="J188" s="45"/>
      <c r="K188" s="45"/>
      <c r="L188" s="22"/>
    </row>
    <row r="189" spans="1:12" x14ac:dyDescent="0.15">
      <c r="A189" s="51"/>
      <c r="B189" s="45"/>
      <c r="C189" s="45"/>
      <c r="D189" s="69"/>
      <c r="E189" s="69"/>
      <c r="F189" s="45"/>
      <c r="G189" s="45"/>
      <c r="H189" s="95"/>
      <c r="I189" s="45"/>
      <c r="J189" s="45"/>
      <c r="K189" s="45"/>
      <c r="L189" s="22"/>
    </row>
    <row r="190" spans="1:12" x14ac:dyDescent="0.15">
      <c r="A190" s="51" t="s">
        <v>265</v>
      </c>
      <c r="B190" s="45"/>
      <c r="C190" s="45"/>
      <c r="D190" s="69"/>
      <c r="E190" s="69"/>
      <c r="F190" s="45"/>
      <c r="G190" s="45"/>
      <c r="H190" s="95"/>
      <c r="I190" s="45"/>
      <c r="J190" s="45"/>
      <c r="K190" s="45"/>
      <c r="L190" s="22"/>
    </row>
    <row r="191" spans="1:12" x14ac:dyDescent="0.15">
      <c r="A191" s="51" t="s">
        <v>60</v>
      </c>
      <c r="B191" s="45"/>
      <c r="C191" s="45"/>
      <c r="D191" s="69"/>
      <c r="E191" s="69"/>
      <c r="F191" s="45"/>
      <c r="G191" s="45"/>
      <c r="H191" s="95"/>
      <c r="I191" s="45"/>
      <c r="J191" s="45"/>
      <c r="K191" s="45"/>
      <c r="L191" s="22"/>
    </row>
    <row r="192" spans="1:12" x14ac:dyDescent="0.15">
      <c r="A192" s="44"/>
      <c r="B192" s="45"/>
      <c r="C192" s="45"/>
      <c r="D192" s="69"/>
      <c r="E192" s="69"/>
      <c r="F192" s="45"/>
      <c r="G192" s="45"/>
      <c r="H192" s="95"/>
      <c r="I192" s="45"/>
      <c r="J192" s="45"/>
      <c r="K192" s="45"/>
      <c r="L192" s="22"/>
    </row>
    <row r="193" spans="1:12" x14ac:dyDescent="0.15">
      <c r="A193" s="51" t="s">
        <v>64</v>
      </c>
      <c r="B193" s="111"/>
      <c r="C193" s="111"/>
      <c r="D193" s="111"/>
      <c r="E193" s="111"/>
      <c r="F193" s="111"/>
      <c r="G193" s="111"/>
      <c r="H193" s="95"/>
      <c r="I193" s="111"/>
      <c r="J193" s="111"/>
      <c r="K193" s="111"/>
      <c r="L193" s="124"/>
    </row>
    <row r="194" spans="1:12" s="151" customFormat="1" ht="13.5" customHeight="1" x14ac:dyDescent="0.15">
      <c r="A194" s="167" t="s">
        <v>805</v>
      </c>
      <c r="B194" s="168"/>
      <c r="C194" s="168"/>
      <c r="D194" s="168"/>
      <c r="E194" s="168"/>
      <c r="F194" s="168"/>
      <c r="G194" s="168"/>
      <c r="H194" s="169"/>
      <c r="I194" s="168"/>
      <c r="J194" s="168"/>
      <c r="K194" s="168"/>
      <c r="L194" s="172"/>
    </row>
    <row r="195" spans="1:12" x14ac:dyDescent="0.15">
      <c r="A195" s="51"/>
      <c r="B195" s="111"/>
      <c r="C195" s="111"/>
      <c r="D195" s="111"/>
      <c r="E195" s="111"/>
      <c r="F195" s="111"/>
      <c r="G195" s="111"/>
      <c r="H195" s="95"/>
      <c r="I195" s="111"/>
      <c r="J195" s="111"/>
      <c r="K195" s="111"/>
      <c r="L195" s="124"/>
    </row>
    <row r="196" spans="1:12" s="151" customFormat="1" x14ac:dyDescent="0.15">
      <c r="A196" s="170" t="s">
        <v>795</v>
      </c>
      <c r="B196" s="171"/>
      <c r="C196" s="171"/>
      <c r="D196" s="171"/>
      <c r="E196" s="171"/>
      <c r="F196" s="171"/>
      <c r="G196" s="171"/>
      <c r="H196" s="95"/>
      <c r="I196" s="111"/>
      <c r="J196" s="111"/>
      <c r="K196" s="111"/>
      <c r="L196" s="124"/>
    </row>
    <row r="197" spans="1:12" x14ac:dyDescent="0.15">
      <c r="A197" s="51" t="s">
        <v>691</v>
      </c>
      <c r="B197" s="111"/>
      <c r="C197" s="111"/>
      <c r="D197" s="111"/>
      <c r="E197" s="111"/>
      <c r="F197" s="111"/>
      <c r="G197" s="111"/>
      <c r="H197" s="95"/>
      <c r="I197" s="111"/>
      <c r="J197" s="111"/>
      <c r="K197" s="111"/>
      <c r="L197" s="124"/>
    </row>
    <row r="198" spans="1:12" s="151" customFormat="1" x14ac:dyDescent="0.15">
      <c r="A198" s="170" t="s">
        <v>673</v>
      </c>
      <c r="B198" s="171"/>
      <c r="C198" s="171"/>
      <c r="D198" s="171"/>
      <c r="E198" s="171"/>
      <c r="F198" s="171"/>
      <c r="G198" s="171"/>
      <c r="H198" s="95"/>
      <c r="I198" s="111"/>
      <c r="J198" s="111"/>
      <c r="K198" s="111"/>
      <c r="L198" s="124"/>
    </row>
    <row r="199" spans="1:12" x14ac:dyDescent="0.15">
      <c r="A199" s="51" t="s">
        <v>280</v>
      </c>
      <c r="B199" s="111"/>
      <c r="C199" s="111"/>
      <c r="D199" s="111"/>
      <c r="E199" s="111"/>
      <c r="F199" s="111"/>
      <c r="G199" s="111"/>
      <c r="H199" s="95"/>
      <c r="I199" s="111"/>
      <c r="J199" s="111"/>
      <c r="K199" s="111"/>
      <c r="L199" s="124"/>
    </row>
    <row r="200" spans="1:12" x14ac:dyDescent="0.15">
      <c r="A200" s="51" t="s">
        <v>692</v>
      </c>
      <c r="B200" s="111"/>
      <c r="C200" s="111"/>
      <c r="D200" s="111"/>
      <c r="E200" s="111"/>
      <c r="F200" s="111"/>
      <c r="G200" s="111"/>
      <c r="H200" s="95"/>
      <c r="I200" s="111"/>
      <c r="J200" s="111"/>
      <c r="K200" s="111"/>
      <c r="L200" s="124"/>
    </row>
    <row r="201" spans="1:12" x14ac:dyDescent="0.15">
      <c r="A201" s="51" t="s">
        <v>156</v>
      </c>
      <c r="B201" s="111"/>
      <c r="C201" s="111"/>
      <c r="D201" s="111"/>
      <c r="E201" s="111"/>
      <c r="F201" s="111"/>
      <c r="G201" s="111"/>
      <c r="H201" s="95"/>
      <c r="I201" s="111"/>
      <c r="J201" s="111"/>
      <c r="K201" s="111"/>
      <c r="L201" s="124"/>
    </row>
    <row r="202" spans="1:12" x14ac:dyDescent="0.15">
      <c r="A202" s="51"/>
      <c r="B202" s="111"/>
      <c r="C202" s="111"/>
      <c r="D202" s="111"/>
      <c r="E202" s="111"/>
      <c r="F202" s="111"/>
      <c r="G202" s="111"/>
      <c r="H202" s="95"/>
      <c r="I202" s="111"/>
      <c r="J202" s="111"/>
      <c r="K202" s="111"/>
      <c r="L202" s="124"/>
    </row>
    <row r="203" spans="1:12" s="151" customFormat="1" x14ac:dyDescent="0.15">
      <c r="A203" s="170" t="s">
        <v>806</v>
      </c>
      <c r="B203" s="171"/>
      <c r="C203" s="171"/>
      <c r="D203" s="171"/>
      <c r="E203" s="171"/>
      <c r="F203" s="171"/>
      <c r="G203" s="171"/>
      <c r="H203" s="95"/>
      <c r="I203" s="111"/>
      <c r="J203" s="111"/>
      <c r="K203" s="111"/>
      <c r="L203" s="124"/>
    </row>
    <row r="204" spans="1:12" x14ac:dyDescent="0.15">
      <c r="A204" s="51" t="s">
        <v>258</v>
      </c>
      <c r="B204" s="111"/>
      <c r="C204" s="111"/>
      <c r="D204" s="111"/>
      <c r="E204" s="111"/>
      <c r="F204" s="111"/>
      <c r="G204" s="111"/>
      <c r="H204" s="95"/>
      <c r="I204" s="111"/>
      <c r="J204" s="111"/>
      <c r="K204" s="111"/>
      <c r="L204" s="124"/>
    </row>
    <row r="205" spans="1:12" x14ac:dyDescent="0.15">
      <c r="A205" s="51" t="s">
        <v>259</v>
      </c>
      <c r="B205" s="111"/>
      <c r="C205" s="111"/>
      <c r="D205" s="111"/>
      <c r="E205" s="111"/>
      <c r="F205" s="111"/>
      <c r="G205" s="111"/>
      <c r="H205" s="95"/>
      <c r="I205" s="111"/>
      <c r="J205" s="111"/>
      <c r="K205" s="111"/>
      <c r="L205" s="124"/>
    </row>
    <row r="206" spans="1:12" x14ac:dyDescent="0.15">
      <c r="A206" s="132"/>
      <c r="B206" s="133"/>
      <c r="C206" s="133"/>
      <c r="D206" s="133"/>
      <c r="E206" s="133"/>
      <c r="F206" s="133"/>
      <c r="G206" s="133"/>
      <c r="H206" s="134"/>
      <c r="I206" s="133"/>
      <c r="J206" s="133"/>
      <c r="K206" s="133"/>
      <c r="L206" s="135"/>
    </row>
    <row r="207" spans="1:12" s="15" customFormat="1" ht="12" customHeight="1" x14ac:dyDescent="0.15">
      <c r="A207" s="170" t="s">
        <v>737</v>
      </c>
      <c r="B207" s="173"/>
      <c r="C207" s="173"/>
      <c r="D207" s="173"/>
      <c r="E207" s="173"/>
      <c r="F207" s="173"/>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5" customFormat="1" ht="12" customHeight="1" x14ac:dyDescent="0.15">
      <c r="A211" s="51"/>
      <c r="B211" s="129"/>
      <c r="C211" s="129"/>
      <c r="D211" s="129"/>
      <c r="E211" s="129"/>
      <c r="F211" s="129"/>
      <c r="G211" s="129"/>
      <c r="H211" s="129"/>
      <c r="I211" s="129"/>
      <c r="J211" s="129"/>
      <c r="K211" s="129"/>
      <c r="L211" s="130"/>
    </row>
    <row r="212" spans="1:12" s="15" customFormat="1" ht="12" customHeight="1" x14ac:dyDescent="0.15">
      <c r="A212" s="51"/>
      <c r="B212" s="129"/>
      <c r="C212" s="129"/>
      <c r="D212" s="129"/>
      <c r="E212" s="129"/>
      <c r="F212" s="129"/>
      <c r="G212" s="129"/>
      <c r="H212" s="129"/>
      <c r="I212" s="129"/>
      <c r="J212" s="129"/>
      <c r="K212" s="129"/>
      <c r="L212" s="130"/>
    </row>
    <row r="213" spans="1:12" s="15" customFormat="1" ht="12" customHeight="1" x14ac:dyDescent="0.15">
      <c r="A213" s="51"/>
      <c r="B213" s="129"/>
      <c r="C213" s="129"/>
      <c r="D213" s="129"/>
      <c r="E213" s="129"/>
      <c r="F213" s="129"/>
      <c r="G213" s="129"/>
      <c r="H213" s="129"/>
      <c r="I213" s="129"/>
      <c r="J213" s="129"/>
      <c r="K213" s="129"/>
      <c r="L213" s="130"/>
    </row>
    <row r="214" spans="1:12" s="15" customFormat="1" ht="12" customHeight="1" x14ac:dyDescent="0.15">
      <c r="A214" s="51"/>
      <c r="B214" s="129"/>
      <c r="C214" s="129"/>
      <c r="D214" s="129"/>
      <c r="E214" s="129"/>
      <c r="F214" s="129"/>
      <c r="G214" s="129"/>
      <c r="H214" s="129"/>
      <c r="I214" s="129"/>
      <c r="J214" s="129"/>
      <c r="K214" s="129"/>
      <c r="L214" s="130"/>
    </row>
    <row r="215" spans="1:12" s="15" customFormat="1" ht="12" customHeight="1" x14ac:dyDescent="0.15">
      <c r="A215" s="131"/>
      <c r="B215" s="129"/>
      <c r="C215" s="129"/>
      <c r="D215" s="129"/>
      <c r="E215" s="129"/>
      <c r="F215" s="129"/>
      <c r="G215" s="129"/>
      <c r="H215" s="129"/>
      <c r="I215" s="129"/>
      <c r="J215" s="129"/>
      <c r="K215" s="129"/>
      <c r="L215" s="130"/>
    </row>
    <row r="216" spans="1:12" s="12" customFormat="1" ht="13.5" customHeight="1" x14ac:dyDescent="0.15">
      <c r="A216" s="131"/>
      <c r="B216" s="129"/>
      <c r="C216" s="129"/>
      <c r="D216" s="129"/>
      <c r="E216" s="129"/>
      <c r="F216" s="129"/>
      <c r="G216" s="129"/>
      <c r="H216" s="129"/>
      <c r="I216" s="129"/>
      <c r="J216" s="129"/>
      <c r="K216" s="129"/>
      <c r="L216" s="130"/>
    </row>
    <row r="217" spans="1:12" s="12" customFormat="1" ht="14.25" customHeight="1" x14ac:dyDescent="0.15">
      <c r="A217" s="131"/>
      <c r="B217" s="129"/>
      <c r="C217" s="129"/>
      <c r="D217" s="129"/>
      <c r="E217" s="129"/>
      <c r="F217" s="129"/>
      <c r="G217" s="129"/>
      <c r="H217" s="129"/>
      <c r="I217" s="129"/>
      <c r="J217" s="129"/>
      <c r="K217" s="129"/>
      <c r="L217" s="130"/>
    </row>
    <row r="218" spans="1:12" s="12" customFormat="1" ht="14.25" customHeight="1" x14ac:dyDescent="0.15">
      <c r="A218" s="131"/>
      <c r="B218" s="129"/>
      <c r="C218" s="129"/>
      <c r="D218" s="129"/>
      <c r="E218" s="129"/>
      <c r="F218" s="129"/>
      <c r="G218" s="129"/>
      <c r="H218" s="129"/>
      <c r="I218" s="129"/>
      <c r="J218" s="129"/>
      <c r="K218" s="129"/>
      <c r="L218" s="130"/>
    </row>
    <row r="219" spans="1:12" s="12" customFormat="1" ht="14.25" customHeight="1" x14ac:dyDescent="0.15">
      <c r="A219" s="131"/>
      <c r="B219" s="129"/>
      <c r="C219" s="129"/>
      <c r="D219" s="129"/>
      <c r="E219" s="129"/>
      <c r="F219" s="129"/>
      <c r="G219" s="129"/>
      <c r="H219" s="129"/>
      <c r="I219" s="129"/>
      <c r="J219" s="129"/>
      <c r="K219" s="129"/>
      <c r="L219" s="130"/>
    </row>
    <row r="220" spans="1:12" s="12" customFormat="1" ht="14.25" customHeight="1" x14ac:dyDescent="0.15">
      <c r="A220" s="131"/>
      <c r="B220" s="129"/>
      <c r="C220" s="129"/>
      <c r="D220" s="129"/>
      <c r="E220" s="129"/>
      <c r="F220" s="129"/>
      <c r="G220" s="129"/>
      <c r="H220" s="129"/>
      <c r="I220" s="129"/>
      <c r="J220" s="129"/>
      <c r="K220" s="129"/>
      <c r="L220" s="130"/>
    </row>
    <row r="221" spans="1:12" s="12" customFormat="1" x14ac:dyDescent="0.15">
      <c r="A221" s="131"/>
      <c r="B221" s="129"/>
      <c r="C221" s="129"/>
      <c r="D221" s="129"/>
      <c r="E221" s="129"/>
      <c r="F221" s="129"/>
      <c r="G221" s="129"/>
      <c r="H221" s="129"/>
      <c r="I221" s="129"/>
      <c r="J221" s="129"/>
      <c r="K221" s="129"/>
      <c r="L221" s="130"/>
    </row>
    <row r="222" spans="1:12" s="12" customFormat="1" x14ac:dyDescent="0.15">
      <c r="A222" s="131"/>
      <c r="B222" s="129"/>
      <c r="C222" s="129"/>
      <c r="D222" s="129"/>
      <c r="E222" s="129"/>
      <c r="F222" s="129"/>
      <c r="G222" s="129"/>
      <c r="H222" s="129"/>
      <c r="I222" s="129"/>
      <c r="J222" s="129"/>
      <c r="K222" s="129"/>
      <c r="L222" s="130"/>
    </row>
    <row r="223" spans="1:12" s="12" customFormat="1" x14ac:dyDescent="0.15">
      <c r="A223" s="131"/>
      <c r="B223" s="129"/>
      <c r="C223" s="129"/>
      <c r="D223" s="129"/>
      <c r="E223" s="129"/>
      <c r="F223" s="129"/>
      <c r="G223" s="129"/>
      <c r="H223" s="129"/>
      <c r="I223" s="129"/>
      <c r="J223" s="129"/>
      <c r="K223" s="129"/>
      <c r="L223" s="130"/>
    </row>
    <row r="224" spans="1:12" s="12" customFormat="1" x14ac:dyDescent="0.15">
      <c r="A224" s="131"/>
      <c r="B224" s="129"/>
      <c r="C224" s="129"/>
      <c r="D224" s="129"/>
      <c r="E224" s="129"/>
      <c r="F224" s="129"/>
      <c r="G224" s="129"/>
      <c r="H224" s="129"/>
      <c r="I224" s="129"/>
      <c r="J224" s="129"/>
      <c r="K224" s="129"/>
      <c r="L224" s="130"/>
    </row>
    <row r="225" spans="1:12" s="12" customFormat="1" x14ac:dyDescent="0.15">
      <c r="A225" s="131"/>
      <c r="B225" s="129"/>
      <c r="C225" s="129"/>
      <c r="D225" s="129"/>
      <c r="E225" s="129"/>
      <c r="F225" s="129"/>
      <c r="G225" s="129"/>
      <c r="H225" s="129"/>
      <c r="I225" s="129"/>
      <c r="J225" s="129"/>
      <c r="K225" s="129"/>
      <c r="L225" s="130"/>
    </row>
    <row r="226" spans="1:12" s="12" customFormat="1" x14ac:dyDescent="0.15">
      <c r="A226" s="131"/>
      <c r="B226" s="129"/>
      <c r="C226" s="129"/>
      <c r="D226" s="129"/>
      <c r="E226" s="129"/>
      <c r="F226" s="129"/>
      <c r="G226" s="129"/>
      <c r="H226" s="129"/>
      <c r="I226" s="129"/>
      <c r="J226" s="129"/>
      <c r="K226" s="129"/>
      <c r="L226" s="130"/>
    </row>
    <row r="227" spans="1:12" s="12" customFormat="1" x14ac:dyDescent="0.15">
      <c r="A227" s="131"/>
      <c r="B227" s="129"/>
      <c r="C227" s="129"/>
      <c r="D227" s="129"/>
      <c r="E227" s="129"/>
      <c r="F227" s="129"/>
      <c r="G227" s="129"/>
      <c r="H227" s="129"/>
      <c r="I227" s="129"/>
      <c r="J227" s="129"/>
      <c r="K227" s="129"/>
      <c r="L227" s="130"/>
    </row>
    <row r="228" spans="1:12" s="12" customFormat="1" x14ac:dyDescent="0.15">
      <c r="A228" s="131" t="s">
        <v>745</v>
      </c>
      <c r="B228" s="129"/>
      <c r="C228" s="129"/>
      <c r="D228" s="129"/>
      <c r="E228" s="129"/>
      <c r="F228" s="129"/>
      <c r="G228" s="129"/>
      <c r="H228" s="129"/>
      <c r="I228" s="129"/>
      <c r="J228" s="129"/>
      <c r="K228" s="129"/>
      <c r="L228" s="130"/>
    </row>
    <row r="229" spans="1:12" s="12" customFormat="1" x14ac:dyDescent="0.15">
      <c r="A229" s="224" t="s">
        <v>741</v>
      </c>
      <c r="B229" s="225"/>
      <c r="C229" s="225"/>
      <c r="D229" s="225"/>
      <c r="E229" s="225"/>
      <c r="F229" s="225"/>
      <c r="G229" s="225"/>
      <c r="H229" s="225"/>
      <c r="I229" s="225"/>
      <c r="J229" s="225"/>
      <c r="K229" s="225"/>
      <c r="L229" s="226"/>
    </row>
    <row r="230" spans="1:12" s="12" customFormat="1" x14ac:dyDescent="0.15">
      <c r="A230" s="224"/>
      <c r="B230" s="225"/>
      <c r="C230" s="225"/>
      <c r="D230" s="225"/>
      <c r="E230" s="225"/>
      <c r="F230" s="225"/>
      <c r="G230" s="225"/>
      <c r="H230" s="225"/>
      <c r="I230" s="225"/>
      <c r="J230" s="225"/>
      <c r="K230" s="225"/>
      <c r="L230" s="226"/>
    </row>
    <row r="231" spans="1:12" s="12" customFormat="1" x14ac:dyDescent="0.15">
      <c r="A231" s="131" t="s">
        <v>739</v>
      </c>
      <c r="B231" s="129"/>
      <c r="C231" s="129"/>
      <c r="D231" s="129"/>
      <c r="E231" s="129"/>
      <c r="F231" s="129"/>
      <c r="G231" s="129"/>
      <c r="H231" s="129"/>
      <c r="I231" s="129"/>
      <c r="J231" s="129"/>
      <c r="K231" s="129"/>
      <c r="L231" s="130"/>
    </row>
    <row r="232" spans="1:12" s="12" customFormat="1" ht="13.5" customHeight="1" x14ac:dyDescent="0.15">
      <c r="A232" s="224" t="s">
        <v>787</v>
      </c>
      <c r="B232" s="225"/>
      <c r="C232" s="225"/>
      <c r="D232" s="225"/>
      <c r="E232" s="225"/>
      <c r="F232" s="225"/>
      <c r="G232" s="225"/>
      <c r="H232" s="225"/>
      <c r="I232" s="225"/>
      <c r="J232" s="225"/>
      <c r="K232" s="225"/>
      <c r="L232" s="226"/>
    </row>
    <row r="233" spans="1:12" s="12" customFormat="1" x14ac:dyDescent="0.15">
      <c r="A233" s="227"/>
      <c r="B233" s="228"/>
      <c r="C233" s="228"/>
      <c r="D233" s="228"/>
      <c r="E233" s="228"/>
      <c r="F233" s="228"/>
      <c r="G233" s="228"/>
      <c r="H233" s="228"/>
      <c r="I233" s="228"/>
      <c r="J233" s="228"/>
      <c r="K233" s="228"/>
      <c r="L233" s="229"/>
    </row>
  </sheetData>
  <mergeCells count="128">
    <mergeCell ref="E81:E85"/>
    <mergeCell ref="E94:E96"/>
    <mergeCell ref="F96:G96"/>
    <mergeCell ref="E97:E99"/>
    <mergeCell ref="L16:L17"/>
    <mergeCell ref="L18:L19"/>
    <mergeCell ref="L20:L21"/>
    <mergeCell ref="L22:L23"/>
    <mergeCell ref="F19:G19"/>
    <mergeCell ref="F20:G20"/>
    <mergeCell ref="F21:G21"/>
    <mergeCell ref="F22:G22"/>
    <mergeCell ref="B45:E47"/>
    <mergeCell ref="F40:G40"/>
    <mergeCell ref="A48:E49"/>
    <mergeCell ref="B16:E24"/>
    <mergeCell ref="D25:E28"/>
    <mergeCell ref="D29:E32"/>
    <mergeCell ref="D33:E35"/>
    <mergeCell ref="F37:G37"/>
    <mergeCell ref="F38:G38"/>
    <mergeCell ref="E73:E77"/>
    <mergeCell ref="F80:G80"/>
    <mergeCell ref="E78:E80"/>
    <mergeCell ref="F36:G36"/>
    <mergeCell ref="B25:C41"/>
    <mergeCell ref="B42:C44"/>
    <mergeCell ref="F16:G16"/>
    <mergeCell ref="F17:G17"/>
    <mergeCell ref="F23:G23"/>
    <mergeCell ref="F31:G31"/>
    <mergeCell ref="F32:G32"/>
    <mergeCell ref="F33:G33"/>
    <mergeCell ref="F34:G34"/>
    <mergeCell ref="F35:G35"/>
    <mergeCell ref="F119:G119"/>
    <mergeCell ref="E86:E88"/>
    <mergeCell ref="D86:D103"/>
    <mergeCell ref="B169:E171"/>
    <mergeCell ref="F171:G171"/>
    <mergeCell ref="E89:E93"/>
    <mergeCell ref="F93:G93"/>
    <mergeCell ref="B172:E173"/>
    <mergeCell ref="F173:G173"/>
    <mergeCell ref="B152:E156"/>
    <mergeCell ref="B157:E160"/>
    <mergeCell ref="B161:E168"/>
    <mergeCell ref="B123:B151"/>
    <mergeCell ref="C123:E135"/>
    <mergeCell ref="C146:E151"/>
    <mergeCell ref="F151:G151"/>
    <mergeCell ref="F135:G135"/>
    <mergeCell ref="C136:E145"/>
    <mergeCell ref="F145:G145"/>
    <mergeCell ref="F160:G160"/>
    <mergeCell ref="F168:G168"/>
    <mergeCell ref="A1:L1"/>
    <mergeCell ref="A2:L2"/>
    <mergeCell ref="A3:L3"/>
    <mergeCell ref="A4:L4"/>
    <mergeCell ref="F5:G6"/>
    <mergeCell ref="H5:H6"/>
    <mergeCell ref="I5:K5"/>
    <mergeCell ref="L5:L6"/>
    <mergeCell ref="F15:G15"/>
    <mergeCell ref="F7:G7"/>
    <mergeCell ref="F8:G8"/>
    <mergeCell ref="F9:G9"/>
    <mergeCell ref="F10:G10"/>
    <mergeCell ref="F11:G11"/>
    <mergeCell ref="A5:E6"/>
    <mergeCell ref="B7:E15"/>
    <mergeCell ref="F12:G12"/>
    <mergeCell ref="F13:G13"/>
    <mergeCell ref="F14:G14"/>
    <mergeCell ref="A7:A47"/>
    <mergeCell ref="F24:G24"/>
    <mergeCell ref="F25:G25"/>
    <mergeCell ref="F26:G26"/>
    <mergeCell ref="D42:E44"/>
    <mergeCell ref="A175:L175"/>
    <mergeCell ref="A174:G174"/>
    <mergeCell ref="A176:K176"/>
    <mergeCell ref="F85:G85"/>
    <mergeCell ref="F156:G156"/>
    <mergeCell ref="F48:G49"/>
    <mergeCell ref="F41:G41"/>
    <mergeCell ref="I48:K48"/>
    <mergeCell ref="F88:G88"/>
    <mergeCell ref="L48:L49"/>
    <mergeCell ref="F61:G61"/>
    <mergeCell ref="F42:G42"/>
    <mergeCell ref="F44:G44"/>
    <mergeCell ref="F45:G45"/>
    <mergeCell ref="F46:G46"/>
    <mergeCell ref="D115:E119"/>
    <mergeCell ref="D62:D85"/>
    <mergeCell ref="F66:G66"/>
    <mergeCell ref="E62:E66"/>
    <mergeCell ref="F72:G72"/>
    <mergeCell ref="E67:E72"/>
    <mergeCell ref="F77:G77"/>
    <mergeCell ref="A50:A173"/>
    <mergeCell ref="F103:G103"/>
    <mergeCell ref="L162:L163"/>
    <mergeCell ref="A232:L233"/>
    <mergeCell ref="A229:L230"/>
    <mergeCell ref="F18:G18"/>
    <mergeCell ref="F27:G27"/>
    <mergeCell ref="F28:G28"/>
    <mergeCell ref="F29:G29"/>
    <mergeCell ref="F30:G30"/>
    <mergeCell ref="A179:L179"/>
    <mergeCell ref="F47:G47"/>
    <mergeCell ref="D36:E41"/>
    <mergeCell ref="F39:G39"/>
    <mergeCell ref="H48:H49"/>
    <mergeCell ref="D50:E61"/>
    <mergeCell ref="C50:C103"/>
    <mergeCell ref="B50:B122"/>
    <mergeCell ref="C104:C122"/>
    <mergeCell ref="D104:E114"/>
    <mergeCell ref="F114:G114"/>
    <mergeCell ref="D120:E122"/>
    <mergeCell ref="F122:G122"/>
    <mergeCell ref="F99:G99"/>
    <mergeCell ref="E100:E103"/>
    <mergeCell ref="A177:L177"/>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M240"/>
  <sheetViews>
    <sheetView tabSelected="1" view="pageBreakPreview" topLeftCell="A194" zoomScale="170" zoomScaleNormal="150" zoomScaleSheetLayoutView="170" zoomScalePageLayoutView="150" workbookViewId="0">
      <selection activeCell="H213" sqref="H213"/>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445</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444"/>
      <c r="B8" s="232"/>
      <c r="C8" s="263"/>
      <c r="D8" s="263"/>
      <c r="E8" s="233"/>
      <c r="F8" s="317" t="s">
        <v>32</v>
      </c>
      <c r="G8" s="318"/>
      <c r="H8" s="6">
        <v>1</v>
      </c>
      <c r="I8" s="79">
        <v>1</v>
      </c>
      <c r="J8" s="79"/>
      <c r="K8" s="79"/>
      <c r="L8" s="6"/>
    </row>
    <row r="9" spans="1:12" ht="13.5" customHeight="1" x14ac:dyDescent="0.15">
      <c r="A9" s="444"/>
      <c r="B9" s="232"/>
      <c r="C9" s="263"/>
      <c r="D9" s="263"/>
      <c r="E9" s="233"/>
      <c r="F9" s="317" t="s">
        <v>25</v>
      </c>
      <c r="G9" s="318"/>
      <c r="H9" s="6">
        <v>1</v>
      </c>
      <c r="I9" s="79">
        <v>1</v>
      </c>
      <c r="J9" s="79"/>
      <c r="K9" s="79"/>
      <c r="L9" s="6"/>
    </row>
    <row r="10" spans="1:12" ht="13.5" customHeight="1" x14ac:dyDescent="0.15">
      <c r="A10" s="444"/>
      <c r="B10" s="232"/>
      <c r="C10" s="263"/>
      <c r="D10" s="263"/>
      <c r="E10" s="233"/>
      <c r="F10" s="317" t="s">
        <v>36</v>
      </c>
      <c r="G10" s="318"/>
      <c r="H10" s="6">
        <v>1</v>
      </c>
      <c r="I10" s="79">
        <v>1</v>
      </c>
      <c r="J10" s="79"/>
      <c r="K10" s="79"/>
      <c r="L10" s="11"/>
    </row>
    <row r="11" spans="1:12" ht="13.5" customHeight="1" x14ac:dyDescent="0.15">
      <c r="A11" s="444"/>
      <c r="B11" s="232"/>
      <c r="C11" s="263"/>
      <c r="D11" s="263"/>
      <c r="E11" s="233"/>
      <c r="F11" s="317" t="s">
        <v>26</v>
      </c>
      <c r="G11" s="318"/>
      <c r="H11" s="6">
        <v>1</v>
      </c>
      <c r="I11" s="79">
        <v>1</v>
      </c>
      <c r="J11" s="79"/>
      <c r="K11" s="79"/>
      <c r="L11" s="6"/>
    </row>
    <row r="12" spans="1:12" ht="13.5" customHeight="1" x14ac:dyDescent="0.15">
      <c r="A12" s="444"/>
      <c r="B12" s="232"/>
      <c r="C12" s="263"/>
      <c r="D12" s="263"/>
      <c r="E12" s="233"/>
      <c r="F12" s="317" t="s">
        <v>33</v>
      </c>
      <c r="G12" s="318"/>
      <c r="H12" s="6">
        <v>1</v>
      </c>
      <c r="I12" s="79">
        <v>1</v>
      </c>
      <c r="J12" s="79"/>
      <c r="K12" s="79"/>
      <c r="L12" s="6"/>
    </row>
    <row r="13" spans="1:12" ht="13.5" customHeight="1" x14ac:dyDescent="0.15">
      <c r="A13" s="444"/>
      <c r="B13" s="232"/>
      <c r="C13" s="263"/>
      <c r="D13" s="263"/>
      <c r="E13" s="233"/>
      <c r="F13" s="317" t="s">
        <v>27</v>
      </c>
      <c r="G13" s="318"/>
      <c r="H13" s="6">
        <v>1</v>
      </c>
      <c r="I13" s="79">
        <v>1</v>
      </c>
      <c r="J13" s="79"/>
      <c r="K13" s="79"/>
      <c r="L13" s="6"/>
    </row>
    <row r="14" spans="1:12" ht="13.5" customHeight="1" x14ac:dyDescent="0.15">
      <c r="A14" s="444"/>
      <c r="B14" s="232"/>
      <c r="C14" s="263"/>
      <c r="D14" s="263"/>
      <c r="E14" s="233"/>
      <c r="F14" s="319" t="s">
        <v>28</v>
      </c>
      <c r="G14" s="320"/>
      <c r="H14" s="6">
        <v>1</v>
      </c>
      <c r="I14" s="79">
        <v>1</v>
      </c>
      <c r="J14" s="79"/>
      <c r="K14" s="79"/>
      <c r="L14" s="6"/>
    </row>
    <row r="15" spans="1:12" ht="13.5" customHeight="1" x14ac:dyDescent="0.15">
      <c r="A15" s="444"/>
      <c r="B15" s="234"/>
      <c r="C15" s="264"/>
      <c r="D15" s="264"/>
      <c r="E15" s="235"/>
      <c r="F15" s="293" t="s">
        <v>17</v>
      </c>
      <c r="G15" s="294"/>
      <c r="H15" s="71"/>
      <c r="I15" s="4">
        <f>SUM(I7:I14)</f>
        <v>9</v>
      </c>
      <c r="J15" s="4">
        <f>SUM(J7:J14)</f>
        <v>0</v>
      </c>
      <c r="K15" s="4">
        <f>SUM(K7:K14)</f>
        <v>0</v>
      </c>
      <c r="L15" s="71" t="s">
        <v>7</v>
      </c>
    </row>
    <row r="16" spans="1:12" ht="13.5" customHeight="1" x14ac:dyDescent="0.15">
      <c r="A16" s="444"/>
      <c r="B16" s="230" t="s">
        <v>38</v>
      </c>
      <c r="C16" s="262"/>
      <c r="D16" s="262"/>
      <c r="E16" s="231"/>
      <c r="F16" s="288" t="s">
        <v>9</v>
      </c>
      <c r="G16" s="289"/>
      <c r="H16" s="6">
        <v>1</v>
      </c>
      <c r="I16" s="116"/>
      <c r="J16" s="116">
        <v>2</v>
      </c>
      <c r="K16" s="116"/>
      <c r="L16" s="348" t="s">
        <v>783</v>
      </c>
    </row>
    <row r="17" spans="1:12" ht="13.5" customHeight="1" x14ac:dyDescent="0.15">
      <c r="A17" s="444"/>
      <c r="B17" s="232"/>
      <c r="C17" s="263"/>
      <c r="D17" s="263"/>
      <c r="E17" s="233"/>
      <c r="F17" s="290" t="s">
        <v>10</v>
      </c>
      <c r="G17" s="291"/>
      <c r="H17" s="7">
        <v>1</v>
      </c>
      <c r="I17" s="117"/>
      <c r="J17" s="117">
        <v>2</v>
      </c>
      <c r="K17" s="117"/>
      <c r="L17" s="349"/>
    </row>
    <row r="18" spans="1:12" ht="13.5" customHeight="1" x14ac:dyDescent="0.15">
      <c r="A18" s="444"/>
      <c r="B18" s="232"/>
      <c r="C18" s="263"/>
      <c r="D18" s="263"/>
      <c r="E18" s="233"/>
      <c r="F18" s="284" t="s">
        <v>11</v>
      </c>
      <c r="G18" s="285"/>
      <c r="H18" s="6">
        <v>1</v>
      </c>
      <c r="I18" s="116"/>
      <c r="J18" s="116">
        <v>2</v>
      </c>
      <c r="K18" s="116"/>
      <c r="L18" s="348" t="s">
        <v>783</v>
      </c>
    </row>
    <row r="19" spans="1:12" ht="13.5" customHeight="1" x14ac:dyDescent="0.15">
      <c r="A19" s="444"/>
      <c r="B19" s="232"/>
      <c r="C19" s="263"/>
      <c r="D19" s="263"/>
      <c r="E19" s="233"/>
      <c r="F19" s="290" t="s">
        <v>12</v>
      </c>
      <c r="G19" s="291"/>
      <c r="H19" s="7">
        <v>1</v>
      </c>
      <c r="I19" s="117"/>
      <c r="J19" s="117">
        <v>2</v>
      </c>
      <c r="K19" s="117"/>
      <c r="L19" s="349"/>
    </row>
    <row r="20" spans="1:12" ht="13.5" customHeight="1" x14ac:dyDescent="0.15">
      <c r="A20" s="444"/>
      <c r="B20" s="232"/>
      <c r="C20" s="263"/>
      <c r="D20" s="263"/>
      <c r="E20" s="233"/>
      <c r="F20" s="284" t="s">
        <v>13</v>
      </c>
      <c r="G20" s="285"/>
      <c r="H20" s="6">
        <v>1</v>
      </c>
      <c r="I20" s="116"/>
      <c r="J20" s="116">
        <v>1</v>
      </c>
      <c r="K20" s="116"/>
      <c r="L20" s="348" t="s">
        <v>784</v>
      </c>
    </row>
    <row r="21" spans="1:12" ht="13.5" customHeight="1" x14ac:dyDescent="0.15">
      <c r="A21" s="444"/>
      <c r="B21" s="232"/>
      <c r="C21" s="263"/>
      <c r="D21" s="263"/>
      <c r="E21" s="233"/>
      <c r="F21" s="290" t="s">
        <v>14</v>
      </c>
      <c r="G21" s="291"/>
      <c r="H21" s="7">
        <v>1</v>
      </c>
      <c r="I21" s="117"/>
      <c r="J21" s="117">
        <v>1</v>
      </c>
      <c r="K21" s="117"/>
      <c r="L21" s="349"/>
    </row>
    <row r="22" spans="1:12" ht="13.5" customHeight="1" x14ac:dyDescent="0.15">
      <c r="A22" s="444"/>
      <c r="B22" s="232"/>
      <c r="C22" s="263"/>
      <c r="D22" s="263"/>
      <c r="E22" s="233"/>
      <c r="F22" s="284" t="s">
        <v>15</v>
      </c>
      <c r="G22" s="285"/>
      <c r="H22" s="6">
        <v>1</v>
      </c>
      <c r="I22" s="116"/>
      <c r="J22" s="116">
        <v>1</v>
      </c>
      <c r="K22" s="116"/>
      <c r="L22" s="348" t="s">
        <v>784</v>
      </c>
    </row>
    <row r="23" spans="1:12" ht="13.5" customHeight="1" x14ac:dyDescent="0.15">
      <c r="A23" s="444"/>
      <c r="B23" s="232"/>
      <c r="C23" s="263"/>
      <c r="D23" s="263"/>
      <c r="E23" s="233"/>
      <c r="F23" s="290" t="s">
        <v>16</v>
      </c>
      <c r="G23" s="291"/>
      <c r="H23" s="6">
        <v>1</v>
      </c>
      <c r="I23" s="116"/>
      <c r="J23" s="116">
        <v>1</v>
      </c>
      <c r="K23" s="116"/>
      <c r="L23" s="349"/>
    </row>
    <row r="24" spans="1:12" ht="13.5" customHeight="1" x14ac:dyDescent="0.15">
      <c r="A24" s="444"/>
      <c r="B24" s="234"/>
      <c r="C24" s="264"/>
      <c r="D24" s="264"/>
      <c r="E24" s="235"/>
      <c r="F24" s="293" t="s">
        <v>17</v>
      </c>
      <c r="G24" s="294"/>
      <c r="H24" s="71"/>
      <c r="I24" s="4">
        <f>SUM(I16:I23)</f>
        <v>0</v>
      </c>
      <c r="J24" s="4">
        <f>SUM(J16:J23)</f>
        <v>12</v>
      </c>
      <c r="K24" s="4">
        <f>SUM(K16:K23)</f>
        <v>0</v>
      </c>
      <c r="L24" s="71" t="s">
        <v>7</v>
      </c>
    </row>
    <row r="25" spans="1:12" ht="13.5" customHeight="1" x14ac:dyDescent="0.15">
      <c r="A25" s="444"/>
      <c r="B25" s="230" t="s">
        <v>47</v>
      </c>
      <c r="C25" s="231"/>
      <c r="D25" s="230" t="s">
        <v>39</v>
      </c>
      <c r="E25" s="231"/>
      <c r="F25" s="288" t="s">
        <v>18</v>
      </c>
      <c r="G25" s="445"/>
      <c r="H25" s="5">
        <v>1</v>
      </c>
      <c r="I25" s="18">
        <v>1</v>
      </c>
      <c r="J25" s="18"/>
      <c r="K25" s="18"/>
      <c r="L25" s="6"/>
    </row>
    <row r="26" spans="1:12" ht="13.5" customHeight="1" x14ac:dyDescent="0.15">
      <c r="A26" s="444"/>
      <c r="B26" s="232"/>
      <c r="C26" s="233"/>
      <c r="D26" s="232"/>
      <c r="E26" s="233"/>
      <c r="F26" s="284" t="s">
        <v>19</v>
      </c>
      <c r="G26" s="432"/>
      <c r="H26" s="6">
        <v>1</v>
      </c>
      <c r="I26" s="79">
        <v>1</v>
      </c>
      <c r="J26" s="79"/>
      <c r="K26" s="79"/>
      <c r="L26" s="6"/>
    </row>
    <row r="27" spans="1:12" ht="13.5" customHeight="1" x14ac:dyDescent="0.15">
      <c r="A27" s="444"/>
      <c r="B27" s="232"/>
      <c r="C27" s="233"/>
      <c r="D27" s="232"/>
      <c r="E27" s="233"/>
      <c r="F27" s="290" t="s">
        <v>20</v>
      </c>
      <c r="G27" s="430"/>
      <c r="H27" s="7">
        <v>1</v>
      </c>
      <c r="I27" s="80">
        <v>1</v>
      </c>
      <c r="J27" s="80"/>
      <c r="K27" s="80"/>
      <c r="L27" s="6"/>
    </row>
    <row r="28" spans="1:12" ht="13.5" customHeight="1" x14ac:dyDescent="0.15">
      <c r="A28" s="444"/>
      <c r="B28" s="232"/>
      <c r="C28" s="233"/>
      <c r="D28" s="234"/>
      <c r="E28" s="235"/>
      <c r="F28" s="286" t="s">
        <v>23</v>
      </c>
      <c r="G28" s="431"/>
      <c r="H28" s="7"/>
      <c r="I28" s="80">
        <f>SUM(I25:I27)</f>
        <v>3</v>
      </c>
      <c r="J28" s="80">
        <f>SUM(J25:J27)</f>
        <v>0</v>
      </c>
      <c r="K28" s="80">
        <f>SUM(K25:K27)</f>
        <v>0</v>
      </c>
      <c r="L28" s="71" t="s">
        <v>7</v>
      </c>
    </row>
    <row r="29" spans="1:12" ht="13.5" customHeight="1" x14ac:dyDescent="0.15">
      <c r="A29" s="444"/>
      <c r="B29" s="232"/>
      <c r="C29" s="233"/>
      <c r="D29" s="265" t="s">
        <v>40</v>
      </c>
      <c r="E29" s="266"/>
      <c r="F29" s="288" t="s">
        <v>746</v>
      </c>
      <c r="G29" s="295"/>
      <c r="H29" s="5">
        <v>1</v>
      </c>
      <c r="I29" s="18">
        <v>1</v>
      </c>
      <c r="J29" s="18"/>
      <c r="K29" s="18"/>
      <c r="L29" s="6"/>
    </row>
    <row r="30" spans="1:12" ht="13.5" customHeight="1" x14ac:dyDescent="0.15">
      <c r="A30" s="444"/>
      <c r="B30" s="232"/>
      <c r="C30" s="233"/>
      <c r="D30" s="267"/>
      <c r="E30" s="268"/>
      <c r="F30" s="284" t="s">
        <v>747</v>
      </c>
      <c r="G30" s="296"/>
      <c r="H30" s="6">
        <v>1</v>
      </c>
      <c r="I30" s="79">
        <v>1</v>
      </c>
      <c r="J30" s="79"/>
      <c r="K30" s="79"/>
      <c r="L30" s="6"/>
    </row>
    <row r="31" spans="1:12" ht="13.5" customHeight="1" x14ac:dyDescent="0.15">
      <c r="A31" s="444"/>
      <c r="B31" s="232"/>
      <c r="C31" s="233"/>
      <c r="D31" s="267"/>
      <c r="E31" s="268"/>
      <c r="F31" s="290" t="s">
        <v>748</v>
      </c>
      <c r="G31" s="292"/>
      <c r="H31" s="7">
        <v>1</v>
      </c>
      <c r="I31" s="80">
        <v>1</v>
      </c>
      <c r="J31" s="80"/>
      <c r="K31" s="80"/>
      <c r="L31" s="6"/>
    </row>
    <row r="32" spans="1:12" ht="13.5" customHeight="1" x14ac:dyDescent="0.15">
      <c r="A32" s="444"/>
      <c r="B32" s="232"/>
      <c r="C32" s="233"/>
      <c r="D32" s="269"/>
      <c r="E32" s="270"/>
      <c r="F32" s="286" t="s">
        <v>23</v>
      </c>
      <c r="G32" s="431"/>
      <c r="H32" s="7"/>
      <c r="I32" s="80">
        <f>SUM(I29:I31)</f>
        <v>3</v>
      </c>
      <c r="J32" s="80">
        <f>SUM(J29:J31)</f>
        <v>0</v>
      </c>
      <c r="K32" s="80">
        <f>SUM(K29:K31)</f>
        <v>0</v>
      </c>
      <c r="L32" s="71" t="s">
        <v>7</v>
      </c>
    </row>
    <row r="33" spans="1:13" ht="13.5" customHeight="1" x14ac:dyDescent="0.15">
      <c r="A33" s="444"/>
      <c r="B33" s="232"/>
      <c r="C33" s="233"/>
      <c r="D33" s="265" t="s">
        <v>52</v>
      </c>
      <c r="E33" s="266"/>
      <c r="F33" s="288" t="s">
        <v>749</v>
      </c>
      <c r="G33" s="289"/>
      <c r="H33" s="5">
        <v>1</v>
      </c>
      <c r="I33" s="18">
        <v>1</v>
      </c>
      <c r="J33" s="18"/>
      <c r="K33" s="18"/>
      <c r="L33" s="6"/>
    </row>
    <row r="34" spans="1:13" ht="13.5" customHeight="1" x14ac:dyDescent="0.15">
      <c r="A34" s="444"/>
      <c r="B34" s="232"/>
      <c r="C34" s="233"/>
      <c r="D34" s="267"/>
      <c r="E34" s="268"/>
      <c r="F34" s="290" t="s">
        <v>750</v>
      </c>
      <c r="G34" s="291"/>
      <c r="H34" s="6">
        <v>1</v>
      </c>
      <c r="I34" s="79">
        <v>1</v>
      </c>
      <c r="J34" s="79"/>
      <c r="K34" s="79"/>
      <c r="L34" s="6"/>
    </row>
    <row r="35" spans="1:13" ht="13.5" customHeight="1" x14ac:dyDescent="0.15">
      <c r="A35" s="444"/>
      <c r="B35" s="232"/>
      <c r="C35" s="233"/>
      <c r="D35" s="269"/>
      <c r="E35" s="270"/>
      <c r="F35" s="286" t="s">
        <v>53</v>
      </c>
      <c r="G35" s="323"/>
      <c r="H35" s="4"/>
      <c r="I35" s="4">
        <f>SUM(I33:I34)</f>
        <v>2</v>
      </c>
      <c r="J35" s="4">
        <f>SUM(J33:J34)</f>
        <v>0</v>
      </c>
      <c r="K35" s="4">
        <f>SUM(K33:K34)</f>
        <v>0</v>
      </c>
      <c r="L35" s="71" t="s">
        <v>7</v>
      </c>
    </row>
    <row r="36" spans="1:13" ht="13.5" customHeight="1" x14ac:dyDescent="0.15">
      <c r="A36" s="444"/>
      <c r="B36" s="232"/>
      <c r="C36" s="233"/>
      <c r="D36" s="230" t="s">
        <v>41</v>
      </c>
      <c r="E36" s="231"/>
      <c r="F36" s="317" t="s">
        <v>751</v>
      </c>
      <c r="G36" s="347"/>
      <c r="H36" s="6">
        <v>1</v>
      </c>
      <c r="I36" s="79">
        <v>1</v>
      </c>
      <c r="J36" s="79"/>
      <c r="K36" s="79"/>
      <c r="L36" s="6"/>
    </row>
    <row r="37" spans="1:13" ht="13.5" customHeight="1" x14ac:dyDescent="0.15">
      <c r="A37" s="444"/>
      <c r="B37" s="232"/>
      <c r="C37" s="233"/>
      <c r="D37" s="232"/>
      <c r="E37" s="233"/>
      <c r="F37" s="317" t="s">
        <v>752</v>
      </c>
      <c r="G37" s="318"/>
      <c r="H37" s="6">
        <v>1</v>
      </c>
      <c r="I37" s="79">
        <v>1</v>
      </c>
      <c r="J37" s="79"/>
      <c r="K37" s="79"/>
      <c r="L37" s="6"/>
    </row>
    <row r="38" spans="1:13" ht="13.5" customHeight="1" x14ac:dyDescent="0.15">
      <c r="A38" s="444"/>
      <c r="B38" s="232"/>
      <c r="C38" s="233"/>
      <c r="D38" s="232"/>
      <c r="E38" s="233"/>
      <c r="F38" s="284" t="s">
        <v>29</v>
      </c>
      <c r="G38" s="432"/>
      <c r="H38" s="6">
        <v>1</v>
      </c>
      <c r="I38" s="79">
        <v>1</v>
      </c>
      <c r="J38" s="79"/>
      <c r="K38" s="79"/>
      <c r="L38" s="6"/>
    </row>
    <row r="39" spans="1:13" ht="13.5" customHeight="1" x14ac:dyDescent="0.15">
      <c r="A39" s="444"/>
      <c r="B39" s="232"/>
      <c r="C39" s="233"/>
      <c r="D39" s="232"/>
      <c r="E39" s="233"/>
      <c r="F39" s="284" t="s">
        <v>30</v>
      </c>
      <c r="G39" s="432"/>
      <c r="H39" s="6">
        <v>1</v>
      </c>
      <c r="I39" s="79">
        <v>1</v>
      </c>
      <c r="J39" s="79"/>
      <c r="K39" s="79"/>
      <c r="L39" s="6"/>
    </row>
    <row r="40" spans="1:13" ht="13.5" customHeight="1" x14ac:dyDescent="0.15">
      <c r="A40" s="444"/>
      <c r="B40" s="232"/>
      <c r="C40" s="233"/>
      <c r="D40" s="232"/>
      <c r="E40" s="233"/>
      <c r="F40" s="290" t="s">
        <v>31</v>
      </c>
      <c r="G40" s="430"/>
      <c r="H40" s="7">
        <v>1</v>
      </c>
      <c r="I40" s="80">
        <v>1</v>
      </c>
      <c r="J40" s="80"/>
      <c r="K40" s="80"/>
      <c r="L40" s="6"/>
    </row>
    <row r="41" spans="1:13" ht="13.5" customHeight="1" x14ac:dyDescent="0.15">
      <c r="A41" s="444"/>
      <c r="B41" s="234"/>
      <c r="C41" s="235"/>
      <c r="D41" s="234"/>
      <c r="E41" s="235"/>
      <c r="F41" s="286" t="s">
        <v>146</v>
      </c>
      <c r="G41" s="431"/>
      <c r="H41" s="7"/>
      <c r="I41" s="80">
        <f>SUM(I36:I40)</f>
        <v>5</v>
      </c>
      <c r="J41" s="80">
        <f>SUM(J36:J40)</f>
        <v>0</v>
      </c>
      <c r="K41" s="80">
        <f>SUM(K36:K40)</f>
        <v>0</v>
      </c>
      <c r="L41" s="71" t="s">
        <v>7</v>
      </c>
    </row>
    <row r="42" spans="1:13" ht="13.5" customHeight="1" x14ac:dyDescent="0.15">
      <c r="A42" s="444"/>
      <c r="B42" s="230" t="s">
        <v>45</v>
      </c>
      <c r="C42" s="231"/>
      <c r="D42" s="446" t="s">
        <v>46</v>
      </c>
      <c r="E42" s="447"/>
      <c r="F42" s="222" t="s">
        <v>21</v>
      </c>
      <c r="G42" s="441"/>
      <c r="H42" s="5">
        <v>1</v>
      </c>
      <c r="I42" s="18">
        <v>2</v>
      </c>
      <c r="J42" s="18"/>
      <c r="K42" s="18"/>
      <c r="L42" s="6"/>
    </row>
    <row r="43" spans="1:13" ht="13.5" customHeight="1" x14ac:dyDescent="0.15">
      <c r="A43" s="444"/>
      <c r="B43" s="232"/>
      <c r="C43" s="233"/>
      <c r="D43" s="448"/>
      <c r="E43" s="449"/>
      <c r="F43" s="74" t="s">
        <v>22</v>
      </c>
      <c r="G43" s="81"/>
      <c r="H43" s="6">
        <v>1</v>
      </c>
      <c r="I43" s="79">
        <v>2</v>
      </c>
      <c r="J43" s="79"/>
      <c r="K43" s="79"/>
      <c r="L43" s="6"/>
    </row>
    <row r="44" spans="1:13" ht="13.5" customHeight="1" x14ac:dyDescent="0.15">
      <c r="A44" s="444"/>
      <c r="B44" s="234"/>
      <c r="C44" s="235"/>
      <c r="D44" s="450"/>
      <c r="E44" s="451"/>
      <c r="F44" s="293" t="s">
        <v>53</v>
      </c>
      <c r="G44" s="431"/>
      <c r="H44" s="4"/>
      <c r="I44" s="4">
        <f>SUM(I42:I43)</f>
        <v>4</v>
      </c>
      <c r="J44" s="4">
        <f>SUM(J42:J43)</f>
        <v>0</v>
      </c>
      <c r="K44" s="4">
        <f>SUM(K42:K43)</f>
        <v>0</v>
      </c>
      <c r="L44" s="71" t="s">
        <v>7</v>
      </c>
    </row>
    <row r="45" spans="1:13" s="12" customFormat="1" ht="13.5" customHeight="1" x14ac:dyDescent="0.15">
      <c r="A45" s="444"/>
      <c r="B45" s="236" t="s">
        <v>42</v>
      </c>
      <c r="C45" s="237"/>
      <c r="D45" s="237"/>
      <c r="E45" s="238"/>
      <c r="F45" s="222" t="s">
        <v>43</v>
      </c>
      <c r="G45" s="441"/>
      <c r="H45" s="6">
        <v>1</v>
      </c>
      <c r="I45" s="6">
        <v>2</v>
      </c>
      <c r="J45" s="79"/>
      <c r="K45" s="79"/>
      <c r="L45" s="5"/>
      <c r="M45" s="20"/>
    </row>
    <row r="46" spans="1:13" s="12" customFormat="1" ht="13.5" customHeight="1" x14ac:dyDescent="0.15">
      <c r="A46" s="444"/>
      <c r="B46" s="239"/>
      <c r="C46" s="240"/>
      <c r="D46" s="240"/>
      <c r="E46" s="241"/>
      <c r="F46" s="319" t="s">
        <v>44</v>
      </c>
      <c r="G46" s="442"/>
      <c r="H46" s="6">
        <v>1</v>
      </c>
      <c r="I46" s="6">
        <v>1</v>
      </c>
      <c r="J46" s="79"/>
      <c r="K46" s="79"/>
      <c r="L46" s="7"/>
      <c r="M46" s="20"/>
    </row>
    <row r="47" spans="1:13" s="12" customFormat="1" ht="13.5" customHeight="1" x14ac:dyDescent="0.15">
      <c r="A47" s="444"/>
      <c r="B47" s="242"/>
      <c r="C47" s="243"/>
      <c r="D47" s="243"/>
      <c r="E47" s="244"/>
      <c r="F47" s="345" t="s">
        <v>48</v>
      </c>
      <c r="G47" s="346"/>
      <c r="H47" s="14"/>
      <c r="I47" s="13">
        <f>SUM(I45:I46)</f>
        <v>3</v>
      </c>
      <c r="J47" s="13">
        <f>SUM(J45:J46)</f>
        <v>0</v>
      </c>
      <c r="K47" s="13">
        <f>SUM(K45:K46)</f>
        <v>0</v>
      </c>
      <c r="L47" s="14" t="s">
        <v>7</v>
      </c>
      <c r="M47" s="20"/>
    </row>
    <row r="48" spans="1:13" ht="16.5" customHeight="1" x14ac:dyDescent="0.15">
      <c r="A48" s="245" t="s">
        <v>1</v>
      </c>
      <c r="B48" s="246"/>
      <c r="C48" s="246"/>
      <c r="D48" s="246"/>
      <c r="E48" s="247"/>
      <c r="F48" s="306" t="s">
        <v>2</v>
      </c>
      <c r="G48" s="307"/>
      <c r="H48" s="310" t="s">
        <v>50</v>
      </c>
      <c r="I48" s="312" t="s">
        <v>3</v>
      </c>
      <c r="J48" s="313"/>
      <c r="K48" s="314"/>
      <c r="L48" s="315" t="s">
        <v>0</v>
      </c>
    </row>
    <row r="49" spans="1:12" ht="33" x14ac:dyDescent="0.15">
      <c r="A49" s="248"/>
      <c r="B49" s="249"/>
      <c r="C49" s="249"/>
      <c r="D49" s="249"/>
      <c r="E49" s="250"/>
      <c r="F49" s="308"/>
      <c r="G49" s="309"/>
      <c r="H49" s="311"/>
      <c r="I49" s="2" t="s">
        <v>4</v>
      </c>
      <c r="J49" s="2" t="s">
        <v>5</v>
      </c>
      <c r="K49" s="2" t="s">
        <v>6</v>
      </c>
      <c r="L49" s="316"/>
    </row>
    <row r="50" spans="1:12" ht="13.5" customHeight="1" x14ac:dyDescent="0.15">
      <c r="A50" s="271" t="s">
        <v>35</v>
      </c>
      <c r="B50" s="434" t="s">
        <v>378</v>
      </c>
      <c r="C50" s="433" t="s">
        <v>302</v>
      </c>
      <c r="D50" s="355" t="s">
        <v>379</v>
      </c>
      <c r="E50" s="420"/>
      <c r="F50" s="76" t="s">
        <v>380</v>
      </c>
      <c r="G50" s="77"/>
      <c r="H50" s="5">
        <v>2</v>
      </c>
      <c r="I50" s="18"/>
      <c r="J50" s="18">
        <v>2</v>
      </c>
      <c r="K50" s="18"/>
      <c r="L50" s="6"/>
    </row>
    <row r="51" spans="1:12" ht="13.5" customHeight="1" x14ac:dyDescent="0.15">
      <c r="A51" s="273"/>
      <c r="B51" s="435"/>
      <c r="C51" s="433"/>
      <c r="D51" s="356"/>
      <c r="E51" s="421"/>
      <c r="F51" s="70" t="s">
        <v>381</v>
      </c>
      <c r="G51" s="78"/>
      <c r="H51" s="6">
        <v>1</v>
      </c>
      <c r="I51" s="79"/>
      <c r="J51" s="79">
        <v>2</v>
      </c>
      <c r="K51" s="79"/>
      <c r="L51" s="6"/>
    </row>
    <row r="52" spans="1:12" ht="13.5" customHeight="1" x14ac:dyDescent="0.15">
      <c r="A52" s="273"/>
      <c r="B52" s="435"/>
      <c r="C52" s="433"/>
      <c r="D52" s="356"/>
      <c r="E52" s="421"/>
      <c r="F52" s="70" t="s">
        <v>382</v>
      </c>
      <c r="G52" s="78"/>
      <c r="H52" s="6">
        <v>2</v>
      </c>
      <c r="I52" s="79"/>
      <c r="J52" s="116">
        <v>2</v>
      </c>
      <c r="K52" s="79"/>
      <c r="L52" s="6"/>
    </row>
    <row r="53" spans="1:12" ht="13.5" customHeight="1" x14ac:dyDescent="0.15">
      <c r="A53" s="273"/>
      <c r="B53" s="435"/>
      <c r="C53" s="433"/>
      <c r="D53" s="356"/>
      <c r="E53" s="421"/>
      <c r="F53" s="70" t="s">
        <v>383</v>
      </c>
      <c r="G53" s="78"/>
      <c r="H53" s="6">
        <v>2</v>
      </c>
      <c r="I53" s="79"/>
      <c r="J53" s="79">
        <v>2</v>
      </c>
      <c r="K53" s="79"/>
      <c r="L53" s="6"/>
    </row>
    <row r="54" spans="1:12" ht="13.5" customHeight="1" x14ac:dyDescent="0.15">
      <c r="A54" s="273"/>
      <c r="B54" s="435"/>
      <c r="C54" s="433"/>
      <c r="D54" s="356"/>
      <c r="E54" s="421"/>
      <c r="F54" s="70" t="s">
        <v>384</v>
      </c>
      <c r="G54" s="78"/>
      <c r="H54" s="6">
        <v>3</v>
      </c>
      <c r="I54" s="79"/>
      <c r="J54" s="79">
        <v>2</v>
      </c>
      <c r="K54" s="79"/>
      <c r="L54" s="6"/>
    </row>
    <row r="55" spans="1:12" ht="13.5" customHeight="1" x14ac:dyDescent="0.15">
      <c r="A55" s="273"/>
      <c r="B55" s="435"/>
      <c r="C55" s="433"/>
      <c r="D55" s="356"/>
      <c r="E55" s="421"/>
      <c r="F55" s="70" t="s">
        <v>385</v>
      </c>
      <c r="G55" s="78"/>
      <c r="H55" s="6">
        <v>2</v>
      </c>
      <c r="I55" s="79"/>
      <c r="J55" s="79">
        <v>2</v>
      </c>
      <c r="K55" s="79"/>
      <c r="L55" s="6"/>
    </row>
    <row r="56" spans="1:12" ht="13.5" customHeight="1" x14ac:dyDescent="0.15">
      <c r="A56" s="273"/>
      <c r="B56" s="435"/>
      <c r="C56" s="433"/>
      <c r="D56" s="356"/>
      <c r="E56" s="421"/>
      <c r="F56" s="70" t="s">
        <v>386</v>
      </c>
      <c r="G56" s="78"/>
      <c r="H56" s="6">
        <v>4</v>
      </c>
      <c r="I56" s="79"/>
      <c r="J56" s="116">
        <v>2</v>
      </c>
      <c r="K56" s="79"/>
      <c r="L56" s="6"/>
    </row>
    <row r="57" spans="1:12" ht="13.5" customHeight="1" x14ac:dyDescent="0.15">
      <c r="A57" s="273"/>
      <c r="B57" s="435"/>
      <c r="C57" s="433"/>
      <c r="D57" s="356"/>
      <c r="E57" s="421"/>
      <c r="F57" s="70" t="s">
        <v>387</v>
      </c>
      <c r="G57" s="78"/>
      <c r="H57" s="6">
        <v>2</v>
      </c>
      <c r="I57" s="79"/>
      <c r="J57" s="79">
        <v>2</v>
      </c>
      <c r="K57" s="79"/>
      <c r="L57" s="6"/>
    </row>
    <row r="58" spans="1:12" ht="13.5" customHeight="1" x14ac:dyDescent="0.15">
      <c r="A58" s="273"/>
      <c r="B58" s="435"/>
      <c r="C58" s="433"/>
      <c r="D58" s="356"/>
      <c r="E58" s="421"/>
      <c r="F58" s="70" t="s">
        <v>388</v>
      </c>
      <c r="G58" s="78"/>
      <c r="H58" s="6">
        <v>2</v>
      </c>
      <c r="I58" s="79"/>
      <c r="J58" s="79">
        <v>2</v>
      </c>
      <c r="K58" s="79"/>
      <c r="L58" s="6"/>
    </row>
    <row r="59" spans="1:12" s="9" customFormat="1" ht="13.5" customHeight="1" x14ac:dyDescent="0.15">
      <c r="A59" s="273"/>
      <c r="B59" s="435"/>
      <c r="C59" s="433"/>
      <c r="D59" s="356"/>
      <c r="E59" s="421"/>
      <c r="F59" s="70" t="s">
        <v>389</v>
      </c>
      <c r="G59" s="78"/>
      <c r="H59" s="6">
        <v>2</v>
      </c>
      <c r="I59" s="79"/>
      <c r="J59" s="79">
        <v>2</v>
      </c>
      <c r="K59" s="79"/>
      <c r="L59" s="6"/>
    </row>
    <row r="60" spans="1:12" s="9" customFormat="1" ht="13.5" customHeight="1" x14ac:dyDescent="0.15">
      <c r="A60" s="273"/>
      <c r="B60" s="435"/>
      <c r="C60" s="433"/>
      <c r="D60" s="356"/>
      <c r="E60" s="421"/>
      <c r="F60" s="72" t="s">
        <v>82</v>
      </c>
      <c r="G60" s="75"/>
      <c r="H60" s="6">
        <v>3</v>
      </c>
      <c r="I60" s="79"/>
      <c r="J60" s="79">
        <v>2</v>
      </c>
      <c r="K60" s="79"/>
      <c r="L60" s="6"/>
    </row>
    <row r="61" spans="1:12" s="9" customFormat="1" ht="13.5" customHeight="1" x14ac:dyDescent="0.15">
      <c r="A61" s="273"/>
      <c r="B61" s="435"/>
      <c r="C61" s="433"/>
      <c r="D61" s="357"/>
      <c r="E61" s="422"/>
      <c r="F61" s="321" t="s">
        <v>289</v>
      </c>
      <c r="G61" s="322"/>
      <c r="H61" s="14"/>
      <c r="I61" s="13">
        <f>SUM(I50:I60)</f>
        <v>0</v>
      </c>
      <c r="J61" s="13">
        <f>SUM(J50:J60)</f>
        <v>22</v>
      </c>
      <c r="K61" s="13">
        <f>SUM(K50:K60)</f>
        <v>0</v>
      </c>
      <c r="L61" s="14" t="s">
        <v>7</v>
      </c>
    </row>
    <row r="62" spans="1:12" ht="13.5" customHeight="1" x14ac:dyDescent="0.15">
      <c r="A62" s="273"/>
      <c r="B62" s="435"/>
      <c r="C62" s="433"/>
      <c r="D62" s="413" t="s">
        <v>414</v>
      </c>
      <c r="E62" s="443" t="s">
        <v>394</v>
      </c>
      <c r="F62" s="76" t="s">
        <v>390</v>
      </c>
      <c r="G62" s="46"/>
      <c r="H62" s="6">
        <v>2</v>
      </c>
      <c r="I62" s="79"/>
      <c r="J62" s="116">
        <v>2</v>
      </c>
      <c r="K62" s="79"/>
      <c r="L62" s="6"/>
    </row>
    <row r="63" spans="1:12" ht="13.5" customHeight="1" x14ac:dyDescent="0.15">
      <c r="A63" s="273"/>
      <c r="B63" s="435"/>
      <c r="C63" s="433"/>
      <c r="D63" s="413"/>
      <c r="E63" s="443"/>
      <c r="F63" s="70" t="s">
        <v>391</v>
      </c>
      <c r="G63" s="47"/>
      <c r="H63" s="6">
        <v>2</v>
      </c>
      <c r="I63" s="79"/>
      <c r="J63" s="116">
        <v>2</v>
      </c>
      <c r="K63" s="79"/>
      <c r="L63" s="6"/>
    </row>
    <row r="64" spans="1:12" ht="13.5" customHeight="1" x14ac:dyDescent="0.15">
      <c r="A64" s="273"/>
      <c r="B64" s="435"/>
      <c r="C64" s="433"/>
      <c r="D64" s="413"/>
      <c r="E64" s="443"/>
      <c r="F64" s="70" t="s">
        <v>392</v>
      </c>
      <c r="G64" s="47"/>
      <c r="H64" s="6" t="s">
        <v>56</v>
      </c>
      <c r="I64" s="79"/>
      <c r="J64" s="116">
        <v>2</v>
      </c>
      <c r="K64" s="79"/>
      <c r="L64" s="6"/>
    </row>
    <row r="65" spans="1:12" ht="13.5" customHeight="1" x14ac:dyDescent="0.15">
      <c r="A65" s="273"/>
      <c r="B65" s="435"/>
      <c r="C65" s="433"/>
      <c r="D65" s="413"/>
      <c r="E65" s="443"/>
      <c r="F65" s="70" t="s">
        <v>393</v>
      </c>
      <c r="G65" s="47"/>
      <c r="H65" s="6">
        <v>1</v>
      </c>
      <c r="I65" s="79"/>
      <c r="J65" s="116">
        <v>2</v>
      </c>
      <c r="K65" s="79"/>
      <c r="L65" s="6"/>
    </row>
    <row r="66" spans="1:12" ht="13.5" customHeight="1" x14ac:dyDescent="0.15">
      <c r="A66" s="273"/>
      <c r="B66" s="435"/>
      <c r="C66" s="433"/>
      <c r="D66" s="413"/>
      <c r="E66" s="443"/>
      <c r="F66" s="321" t="s">
        <v>54</v>
      </c>
      <c r="G66" s="322"/>
      <c r="H66" s="14"/>
      <c r="I66" s="13">
        <f t="shared" ref="I66:J66" si="0">SUM(I62:I65)</f>
        <v>0</v>
      </c>
      <c r="J66" s="13">
        <f t="shared" si="0"/>
        <v>8</v>
      </c>
      <c r="K66" s="13">
        <f>SUM(K62:K65)</f>
        <v>0</v>
      </c>
      <c r="L66" s="14" t="s">
        <v>7</v>
      </c>
    </row>
    <row r="67" spans="1:12" ht="13.5" customHeight="1" x14ac:dyDescent="0.15">
      <c r="A67" s="273"/>
      <c r="B67" s="435"/>
      <c r="C67" s="433"/>
      <c r="D67" s="413"/>
      <c r="E67" s="443" t="s">
        <v>400</v>
      </c>
      <c r="F67" s="70" t="s">
        <v>395</v>
      </c>
      <c r="G67" s="47"/>
      <c r="H67" s="6">
        <v>2</v>
      </c>
      <c r="I67" s="79"/>
      <c r="J67" s="116">
        <v>2</v>
      </c>
      <c r="K67" s="79"/>
      <c r="L67" s="6"/>
    </row>
    <row r="68" spans="1:12" ht="13.5" customHeight="1" x14ac:dyDescent="0.15">
      <c r="A68" s="273"/>
      <c r="B68" s="435"/>
      <c r="C68" s="433"/>
      <c r="D68" s="413"/>
      <c r="E68" s="443"/>
      <c r="F68" s="70" t="s">
        <v>396</v>
      </c>
      <c r="G68" s="47"/>
      <c r="H68" s="6">
        <v>2</v>
      </c>
      <c r="I68" s="79"/>
      <c r="J68" s="116">
        <v>2</v>
      </c>
      <c r="K68" s="79"/>
      <c r="L68" s="6"/>
    </row>
    <row r="69" spans="1:12" ht="13.5" customHeight="1" x14ac:dyDescent="0.15">
      <c r="A69" s="273"/>
      <c r="B69" s="435"/>
      <c r="C69" s="433"/>
      <c r="D69" s="413"/>
      <c r="E69" s="443"/>
      <c r="F69" s="70" t="s">
        <v>397</v>
      </c>
      <c r="G69" s="47"/>
      <c r="H69" s="6" t="s">
        <v>56</v>
      </c>
      <c r="I69" s="79"/>
      <c r="J69" s="116">
        <v>2</v>
      </c>
      <c r="K69" s="79"/>
      <c r="L69" s="6"/>
    </row>
    <row r="70" spans="1:12" ht="13.5" customHeight="1" x14ac:dyDescent="0.15">
      <c r="A70" s="273"/>
      <c r="B70" s="435"/>
      <c r="C70" s="433"/>
      <c r="D70" s="413"/>
      <c r="E70" s="443"/>
      <c r="F70" s="70" t="s">
        <v>398</v>
      </c>
      <c r="G70" s="47"/>
      <c r="H70" s="6">
        <v>1</v>
      </c>
      <c r="I70" s="79">
        <v>2</v>
      </c>
      <c r="J70" s="116"/>
      <c r="K70" s="79"/>
      <c r="L70" s="6"/>
    </row>
    <row r="71" spans="1:12" ht="13.5" customHeight="1" x14ac:dyDescent="0.15">
      <c r="A71" s="273"/>
      <c r="B71" s="435"/>
      <c r="C71" s="433"/>
      <c r="D71" s="413"/>
      <c r="E71" s="443"/>
      <c r="F71" s="152" t="s">
        <v>399</v>
      </c>
      <c r="G71" s="161"/>
      <c r="H71" s="11">
        <v>1</v>
      </c>
      <c r="I71" s="154"/>
      <c r="J71" s="154">
        <v>2</v>
      </c>
      <c r="K71" s="154"/>
      <c r="L71" s="6"/>
    </row>
    <row r="72" spans="1:12" ht="13.5" customHeight="1" x14ac:dyDescent="0.15">
      <c r="A72" s="273"/>
      <c r="B72" s="435"/>
      <c r="C72" s="433"/>
      <c r="D72" s="413"/>
      <c r="E72" s="443"/>
      <c r="F72" s="321" t="s">
        <v>146</v>
      </c>
      <c r="G72" s="322"/>
      <c r="H72" s="14"/>
      <c r="I72" s="13">
        <f t="shared" ref="I72:J72" si="1">SUM(I67:I71)</f>
        <v>2</v>
      </c>
      <c r="J72" s="13">
        <f t="shared" si="1"/>
        <v>8</v>
      </c>
      <c r="K72" s="13">
        <f>SUM(K67:K71)</f>
        <v>0</v>
      </c>
      <c r="L72" s="14" t="s">
        <v>7</v>
      </c>
    </row>
    <row r="73" spans="1:12" ht="13.5" customHeight="1" x14ac:dyDescent="0.15">
      <c r="A73" s="273"/>
      <c r="B73" s="435"/>
      <c r="C73" s="433"/>
      <c r="D73" s="413"/>
      <c r="E73" s="443" t="s">
        <v>405</v>
      </c>
      <c r="F73" s="70" t="s">
        <v>401</v>
      </c>
      <c r="G73" s="47"/>
      <c r="H73" s="6">
        <v>2</v>
      </c>
      <c r="I73" s="79"/>
      <c r="J73" s="116">
        <v>2</v>
      </c>
      <c r="K73" s="79"/>
      <c r="L73" s="6"/>
    </row>
    <row r="74" spans="1:12" ht="13.5" customHeight="1" x14ac:dyDescent="0.15">
      <c r="A74" s="273"/>
      <c r="B74" s="435"/>
      <c r="C74" s="433"/>
      <c r="D74" s="413"/>
      <c r="E74" s="443"/>
      <c r="F74" s="70" t="s">
        <v>402</v>
      </c>
      <c r="G74" s="47"/>
      <c r="H74" s="6">
        <v>2</v>
      </c>
      <c r="I74" s="79"/>
      <c r="J74" s="116">
        <v>2</v>
      </c>
      <c r="K74" s="79"/>
      <c r="L74" s="6"/>
    </row>
    <row r="75" spans="1:12" ht="13.5" customHeight="1" x14ac:dyDescent="0.15">
      <c r="A75" s="273"/>
      <c r="B75" s="435"/>
      <c r="C75" s="433"/>
      <c r="D75" s="413"/>
      <c r="E75" s="443"/>
      <c r="F75" s="70" t="s">
        <v>403</v>
      </c>
      <c r="G75" s="47"/>
      <c r="H75" s="6" t="s">
        <v>56</v>
      </c>
      <c r="I75" s="79"/>
      <c r="J75" s="116">
        <v>2</v>
      </c>
      <c r="K75" s="79"/>
      <c r="L75" s="6"/>
    </row>
    <row r="76" spans="1:12" ht="13.5" customHeight="1" x14ac:dyDescent="0.15">
      <c r="A76" s="273"/>
      <c r="B76" s="435"/>
      <c r="C76" s="433"/>
      <c r="D76" s="413"/>
      <c r="E76" s="443"/>
      <c r="F76" s="70" t="s">
        <v>404</v>
      </c>
      <c r="G76" s="47"/>
      <c r="H76" s="6">
        <v>2</v>
      </c>
      <c r="I76" s="79"/>
      <c r="J76" s="116">
        <v>2</v>
      </c>
      <c r="K76" s="79"/>
      <c r="L76" s="6"/>
    </row>
    <row r="77" spans="1:12" ht="13.5" customHeight="1" x14ac:dyDescent="0.15">
      <c r="A77" s="273"/>
      <c r="B77" s="435"/>
      <c r="C77" s="433"/>
      <c r="D77" s="413"/>
      <c r="E77" s="443"/>
      <c r="F77" s="321" t="s">
        <v>54</v>
      </c>
      <c r="G77" s="322"/>
      <c r="H77" s="14"/>
      <c r="I77" s="13">
        <f>SUM(I73:I76)</f>
        <v>0</v>
      </c>
      <c r="J77" s="13">
        <f t="shared" ref="J77:K77" si="2">SUM(J73:J76)</f>
        <v>8</v>
      </c>
      <c r="K77" s="13">
        <f t="shared" si="2"/>
        <v>0</v>
      </c>
      <c r="L77" s="14" t="s">
        <v>7</v>
      </c>
    </row>
    <row r="78" spans="1:12" ht="13.5" customHeight="1" x14ac:dyDescent="0.15">
      <c r="A78" s="273"/>
      <c r="B78" s="435"/>
      <c r="C78" s="433"/>
      <c r="D78" s="413"/>
      <c r="E78" s="452" t="s">
        <v>408</v>
      </c>
      <c r="F78" s="70" t="s">
        <v>406</v>
      </c>
      <c r="G78" s="47"/>
      <c r="H78" s="6">
        <v>3</v>
      </c>
      <c r="I78" s="79"/>
      <c r="J78" s="116">
        <v>2</v>
      </c>
      <c r="K78" s="79"/>
      <c r="L78" s="6"/>
    </row>
    <row r="79" spans="1:12" ht="13.5" customHeight="1" x14ac:dyDescent="0.15">
      <c r="A79" s="273"/>
      <c r="B79" s="435"/>
      <c r="C79" s="433"/>
      <c r="D79" s="413"/>
      <c r="E79" s="452"/>
      <c r="F79" s="70" t="s">
        <v>407</v>
      </c>
      <c r="G79" s="47"/>
      <c r="H79" s="6">
        <v>3</v>
      </c>
      <c r="I79" s="79"/>
      <c r="J79" s="116">
        <v>2</v>
      </c>
      <c r="K79" s="79"/>
      <c r="L79" s="6"/>
    </row>
    <row r="80" spans="1:12" ht="13.5" customHeight="1" x14ac:dyDescent="0.15">
      <c r="A80" s="273"/>
      <c r="B80" s="435"/>
      <c r="C80" s="433"/>
      <c r="D80" s="413"/>
      <c r="E80" s="452"/>
      <c r="F80" s="321" t="s">
        <v>53</v>
      </c>
      <c r="G80" s="322"/>
      <c r="H80" s="14"/>
      <c r="I80" s="13">
        <f>SUM(I78:I79)</f>
        <v>0</v>
      </c>
      <c r="J80" s="13">
        <f t="shared" ref="J80:K80" si="3">SUM(J78:J79)</f>
        <v>4</v>
      </c>
      <c r="K80" s="13">
        <f t="shared" si="3"/>
        <v>0</v>
      </c>
      <c r="L80" s="14" t="s">
        <v>7</v>
      </c>
    </row>
    <row r="81" spans="1:12" ht="13.5" customHeight="1" x14ac:dyDescent="0.15">
      <c r="A81" s="273"/>
      <c r="B81" s="435"/>
      <c r="C81" s="433"/>
      <c r="D81" s="413"/>
      <c r="E81" s="391" t="s">
        <v>413</v>
      </c>
      <c r="F81" s="76" t="s">
        <v>409</v>
      </c>
      <c r="G81" s="77"/>
      <c r="H81" s="6">
        <v>1</v>
      </c>
      <c r="I81" s="79">
        <v>2</v>
      </c>
      <c r="J81" s="116"/>
      <c r="K81" s="79"/>
      <c r="L81" s="6"/>
    </row>
    <row r="82" spans="1:12" ht="13.5" customHeight="1" x14ac:dyDescent="0.15">
      <c r="A82" s="273"/>
      <c r="B82" s="435"/>
      <c r="C82" s="433"/>
      <c r="D82" s="413"/>
      <c r="E82" s="391"/>
      <c r="F82" s="70" t="s">
        <v>410</v>
      </c>
      <c r="G82" s="78"/>
      <c r="H82" s="6" t="s">
        <v>56</v>
      </c>
      <c r="I82" s="79"/>
      <c r="J82" s="116">
        <v>2</v>
      </c>
      <c r="K82" s="79"/>
      <c r="L82" s="6"/>
    </row>
    <row r="83" spans="1:12" ht="13.5" customHeight="1" x14ac:dyDescent="0.15">
      <c r="A83" s="273"/>
      <c r="B83" s="435"/>
      <c r="C83" s="433"/>
      <c r="D83" s="413"/>
      <c r="E83" s="391"/>
      <c r="F83" s="70" t="s">
        <v>411</v>
      </c>
      <c r="G83" s="78"/>
      <c r="H83" s="6" t="s">
        <v>56</v>
      </c>
      <c r="I83" s="79"/>
      <c r="J83" s="116">
        <v>2</v>
      </c>
      <c r="K83" s="79"/>
      <c r="L83" s="6"/>
    </row>
    <row r="84" spans="1:12" s="9" customFormat="1" ht="13.5" customHeight="1" x14ac:dyDescent="0.15">
      <c r="A84" s="273"/>
      <c r="B84" s="435"/>
      <c r="C84" s="433"/>
      <c r="D84" s="413"/>
      <c r="E84" s="391"/>
      <c r="F84" s="72" t="s">
        <v>412</v>
      </c>
      <c r="G84" s="75"/>
      <c r="H84" s="6" t="s">
        <v>56</v>
      </c>
      <c r="I84" s="79"/>
      <c r="J84" s="116">
        <v>2</v>
      </c>
      <c r="K84" s="79"/>
      <c r="L84" s="6"/>
    </row>
    <row r="85" spans="1:12" s="9" customFormat="1" ht="13.5" customHeight="1" x14ac:dyDescent="0.15">
      <c r="A85" s="273"/>
      <c r="B85" s="435"/>
      <c r="C85" s="433"/>
      <c r="D85" s="413"/>
      <c r="E85" s="391"/>
      <c r="F85" s="286" t="s">
        <v>54</v>
      </c>
      <c r="G85" s="324"/>
      <c r="H85" s="71"/>
      <c r="I85" s="4">
        <f>SUM(I81:I84)</f>
        <v>2</v>
      </c>
      <c r="J85" s="4">
        <f t="shared" ref="J85:K85" si="4">SUM(J81:J84)</f>
        <v>6</v>
      </c>
      <c r="K85" s="4">
        <f t="shared" si="4"/>
        <v>0</v>
      </c>
      <c r="L85" s="71" t="s">
        <v>7</v>
      </c>
    </row>
    <row r="86" spans="1:12" ht="13.5" customHeight="1" x14ac:dyDescent="0.15">
      <c r="A86" s="273"/>
      <c r="B86" s="435"/>
      <c r="C86" s="433"/>
      <c r="D86" s="340" t="s">
        <v>415</v>
      </c>
      <c r="E86" s="452" t="s">
        <v>416</v>
      </c>
      <c r="F86" s="76" t="s">
        <v>761</v>
      </c>
      <c r="G86" s="46"/>
      <c r="H86" s="6">
        <v>3</v>
      </c>
      <c r="I86" s="79">
        <v>2</v>
      </c>
      <c r="J86" s="79"/>
      <c r="K86" s="79"/>
      <c r="L86" s="6"/>
    </row>
    <row r="87" spans="1:12" ht="13.5" customHeight="1" x14ac:dyDescent="0.15">
      <c r="A87" s="273"/>
      <c r="B87" s="435"/>
      <c r="C87" s="433"/>
      <c r="D87" s="341"/>
      <c r="E87" s="452"/>
      <c r="F87" s="184" t="s">
        <v>429</v>
      </c>
      <c r="G87" s="47"/>
      <c r="H87" s="6">
        <v>2</v>
      </c>
      <c r="I87" s="116">
        <v>2</v>
      </c>
      <c r="J87" s="116"/>
      <c r="K87" s="116"/>
      <c r="L87" s="6"/>
    </row>
    <row r="88" spans="1:12" ht="13.5" customHeight="1" x14ac:dyDescent="0.15">
      <c r="A88" s="273"/>
      <c r="B88" s="435"/>
      <c r="C88" s="433"/>
      <c r="D88" s="341"/>
      <c r="E88" s="452"/>
      <c r="F88" s="321" t="s">
        <v>53</v>
      </c>
      <c r="G88" s="322"/>
      <c r="H88" s="14"/>
      <c r="I88" s="13">
        <f>SUM(I86:I87)</f>
        <v>4</v>
      </c>
      <c r="J88" s="13">
        <f t="shared" ref="J88:K88" si="5">SUM(J86:J87)</f>
        <v>0</v>
      </c>
      <c r="K88" s="13">
        <f t="shared" si="5"/>
        <v>0</v>
      </c>
      <c r="L88" s="14" t="s">
        <v>7</v>
      </c>
    </row>
    <row r="89" spans="1:12" ht="13.5" customHeight="1" x14ac:dyDescent="0.15">
      <c r="A89" s="273"/>
      <c r="B89" s="435"/>
      <c r="C89" s="433"/>
      <c r="D89" s="341"/>
      <c r="E89" s="452" t="s">
        <v>420</v>
      </c>
      <c r="F89" s="70" t="s">
        <v>762</v>
      </c>
      <c r="G89" s="47"/>
      <c r="H89" s="6">
        <v>1</v>
      </c>
      <c r="I89" s="79">
        <v>2</v>
      </c>
      <c r="J89" s="79"/>
      <c r="K89" s="79"/>
      <c r="L89" s="6"/>
    </row>
    <row r="90" spans="1:12" ht="13.5" customHeight="1" x14ac:dyDescent="0.15">
      <c r="A90" s="273"/>
      <c r="B90" s="435"/>
      <c r="C90" s="433"/>
      <c r="D90" s="341"/>
      <c r="E90" s="452"/>
      <c r="F90" s="152" t="s">
        <v>417</v>
      </c>
      <c r="G90" s="161"/>
      <c r="H90" s="11">
        <v>2</v>
      </c>
      <c r="I90" s="154">
        <v>4</v>
      </c>
      <c r="J90" s="154"/>
      <c r="K90" s="154"/>
      <c r="L90" s="6"/>
    </row>
    <row r="91" spans="1:12" ht="13.5" customHeight="1" x14ac:dyDescent="0.15">
      <c r="A91" s="273"/>
      <c r="B91" s="435"/>
      <c r="C91" s="433"/>
      <c r="D91" s="341"/>
      <c r="E91" s="452"/>
      <c r="F91" s="70" t="s">
        <v>418</v>
      </c>
      <c r="G91" s="47"/>
      <c r="H91" s="6">
        <v>3</v>
      </c>
      <c r="I91" s="79"/>
      <c r="J91" s="116">
        <v>2</v>
      </c>
      <c r="K91" s="79"/>
      <c r="L91" s="6"/>
    </row>
    <row r="92" spans="1:12" ht="13.5" customHeight="1" x14ac:dyDescent="0.15">
      <c r="A92" s="273"/>
      <c r="B92" s="435"/>
      <c r="C92" s="433"/>
      <c r="D92" s="341"/>
      <c r="E92" s="452"/>
      <c r="F92" s="70" t="s">
        <v>419</v>
      </c>
      <c r="G92" s="47"/>
      <c r="H92" s="6">
        <v>2</v>
      </c>
      <c r="I92" s="79"/>
      <c r="J92" s="79">
        <v>2</v>
      </c>
      <c r="K92" s="79"/>
      <c r="L92" s="6"/>
    </row>
    <row r="93" spans="1:12" ht="13.5" customHeight="1" x14ac:dyDescent="0.15">
      <c r="A93" s="273"/>
      <c r="B93" s="435"/>
      <c r="C93" s="433"/>
      <c r="D93" s="341"/>
      <c r="E93" s="452"/>
      <c r="F93" s="321" t="s">
        <v>54</v>
      </c>
      <c r="G93" s="322"/>
      <c r="H93" s="14"/>
      <c r="I93" s="13">
        <f>SUM(I89:I92)</f>
        <v>6</v>
      </c>
      <c r="J93" s="13">
        <f t="shared" ref="J93:K93" si="6">SUM(J89:J92)</f>
        <v>4</v>
      </c>
      <c r="K93" s="13">
        <f t="shared" si="6"/>
        <v>0</v>
      </c>
      <c r="L93" s="14" t="s">
        <v>7</v>
      </c>
    </row>
    <row r="94" spans="1:12" ht="13.5" customHeight="1" x14ac:dyDescent="0.15">
      <c r="A94" s="273"/>
      <c r="B94" s="435"/>
      <c r="C94" s="433"/>
      <c r="D94" s="341"/>
      <c r="E94" s="452" t="s">
        <v>422</v>
      </c>
      <c r="F94" s="70" t="s">
        <v>764</v>
      </c>
      <c r="G94" s="47"/>
      <c r="H94" s="6">
        <v>3</v>
      </c>
      <c r="I94" s="79"/>
      <c r="J94" s="79">
        <v>2</v>
      </c>
      <c r="K94" s="79"/>
      <c r="L94" s="6"/>
    </row>
    <row r="95" spans="1:12" ht="13.5" customHeight="1" x14ac:dyDescent="0.15">
      <c r="A95" s="273"/>
      <c r="B95" s="435"/>
      <c r="C95" s="433"/>
      <c r="D95" s="341"/>
      <c r="E95" s="452"/>
      <c r="F95" s="70" t="s">
        <v>421</v>
      </c>
      <c r="G95" s="47"/>
      <c r="H95" s="6">
        <v>2</v>
      </c>
      <c r="I95" s="79"/>
      <c r="J95" s="79">
        <v>2</v>
      </c>
      <c r="K95" s="79"/>
      <c r="L95" s="6"/>
    </row>
    <row r="96" spans="1:12" ht="13.5" customHeight="1" x14ac:dyDescent="0.15">
      <c r="A96" s="273"/>
      <c r="B96" s="435"/>
      <c r="C96" s="433"/>
      <c r="D96" s="341"/>
      <c r="E96" s="452"/>
      <c r="F96" s="321" t="s">
        <v>53</v>
      </c>
      <c r="G96" s="322"/>
      <c r="H96" s="14"/>
      <c r="I96" s="13">
        <f>SUM(I94:I95)</f>
        <v>0</v>
      </c>
      <c r="J96" s="13">
        <f>SUM(J94:J95)</f>
        <v>4</v>
      </c>
      <c r="K96" s="13">
        <f>SUM(K94:K95)</f>
        <v>0</v>
      </c>
      <c r="L96" s="14" t="s">
        <v>7</v>
      </c>
    </row>
    <row r="97" spans="1:12" ht="13.5" customHeight="1" x14ac:dyDescent="0.15">
      <c r="A97" s="273"/>
      <c r="B97" s="435"/>
      <c r="C97" s="433"/>
      <c r="D97" s="341"/>
      <c r="E97" s="452" t="s">
        <v>425</v>
      </c>
      <c r="F97" s="70" t="s">
        <v>423</v>
      </c>
      <c r="G97" s="47"/>
      <c r="H97" s="6">
        <v>1</v>
      </c>
      <c r="I97" s="79">
        <v>2</v>
      </c>
      <c r="J97" s="79"/>
      <c r="K97" s="79"/>
      <c r="L97" s="6"/>
    </row>
    <row r="98" spans="1:12" ht="13.5" customHeight="1" x14ac:dyDescent="0.15">
      <c r="A98" s="273"/>
      <c r="B98" s="435"/>
      <c r="C98" s="433"/>
      <c r="D98" s="341"/>
      <c r="E98" s="452"/>
      <c r="F98" s="70" t="s">
        <v>424</v>
      </c>
      <c r="G98" s="47"/>
      <c r="H98" s="6">
        <v>3</v>
      </c>
      <c r="I98" s="79"/>
      <c r="J98" s="79">
        <v>2</v>
      </c>
      <c r="K98" s="79"/>
      <c r="L98" s="6"/>
    </row>
    <row r="99" spans="1:12" ht="13.5" customHeight="1" x14ac:dyDescent="0.15">
      <c r="A99" s="273"/>
      <c r="B99" s="435"/>
      <c r="C99" s="433"/>
      <c r="D99" s="341"/>
      <c r="E99" s="452"/>
      <c r="F99" s="321" t="s">
        <v>53</v>
      </c>
      <c r="G99" s="322"/>
      <c r="H99" s="14"/>
      <c r="I99" s="13">
        <f>SUM(I97:I98)</f>
        <v>2</v>
      </c>
      <c r="J99" s="13">
        <f t="shared" ref="J99:K99" si="7">SUM(J97:J98)</f>
        <v>2</v>
      </c>
      <c r="K99" s="13">
        <f t="shared" si="7"/>
        <v>0</v>
      </c>
      <c r="L99" s="14" t="s">
        <v>7</v>
      </c>
    </row>
    <row r="100" spans="1:12" ht="13.5" customHeight="1" x14ac:dyDescent="0.15">
      <c r="A100" s="273"/>
      <c r="B100" s="435"/>
      <c r="C100" s="433"/>
      <c r="D100" s="341"/>
      <c r="E100" s="452" t="s">
        <v>430</v>
      </c>
      <c r="F100" s="76" t="s">
        <v>426</v>
      </c>
      <c r="G100" s="77"/>
      <c r="H100" s="6">
        <v>2</v>
      </c>
      <c r="I100" s="79">
        <v>2</v>
      </c>
      <c r="J100" s="79"/>
      <c r="K100" s="79"/>
      <c r="L100" s="6"/>
    </row>
    <row r="101" spans="1:12" ht="13.5" customHeight="1" x14ac:dyDescent="0.15">
      <c r="A101" s="273"/>
      <c r="B101" s="435"/>
      <c r="C101" s="433"/>
      <c r="D101" s="341"/>
      <c r="E101" s="452"/>
      <c r="F101" s="70" t="s">
        <v>427</v>
      </c>
      <c r="G101" s="78"/>
      <c r="H101" s="6">
        <v>2</v>
      </c>
      <c r="I101" s="79"/>
      <c r="J101" s="116">
        <v>4</v>
      </c>
      <c r="K101" s="79"/>
      <c r="L101" s="6"/>
    </row>
    <row r="102" spans="1:12" s="9" customFormat="1" ht="13.5" customHeight="1" x14ac:dyDescent="0.15">
      <c r="A102" s="273"/>
      <c r="B102" s="435"/>
      <c r="C102" s="433"/>
      <c r="D102" s="341"/>
      <c r="E102" s="452"/>
      <c r="F102" s="72" t="s">
        <v>428</v>
      </c>
      <c r="G102" s="75"/>
      <c r="H102" s="6">
        <v>3</v>
      </c>
      <c r="I102" s="79"/>
      <c r="J102" s="79">
        <v>2</v>
      </c>
      <c r="K102" s="79"/>
      <c r="L102" s="6"/>
    </row>
    <row r="103" spans="1:12" s="9" customFormat="1" ht="13.5" customHeight="1" x14ac:dyDescent="0.15">
      <c r="A103" s="273"/>
      <c r="B103" s="435"/>
      <c r="C103" s="433"/>
      <c r="D103" s="341"/>
      <c r="E103" s="452"/>
      <c r="F103" s="286" t="s">
        <v>23</v>
      </c>
      <c r="G103" s="324"/>
      <c r="H103" s="71"/>
      <c r="I103" s="4">
        <f>SUM(I100:I102)</f>
        <v>2</v>
      </c>
      <c r="J103" s="4">
        <f t="shared" ref="J103:K103" si="8">SUM(J100:J102)</f>
        <v>6</v>
      </c>
      <c r="K103" s="4">
        <f t="shared" si="8"/>
        <v>0</v>
      </c>
      <c r="L103" s="71" t="s">
        <v>7</v>
      </c>
    </row>
    <row r="104" spans="1:12" ht="13.5" customHeight="1" x14ac:dyDescent="0.15">
      <c r="A104" s="273"/>
      <c r="B104" s="435"/>
      <c r="C104" s="437" t="s">
        <v>311</v>
      </c>
      <c r="D104" s="437" t="s">
        <v>433</v>
      </c>
      <c r="E104" s="437"/>
      <c r="F104" s="74" t="s">
        <v>83</v>
      </c>
      <c r="G104" s="47"/>
      <c r="H104" s="6">
        <v>2</v>
      </c>
      <c r="I104" s="79">
        <v>2</v>
      </c>
      <c r="J104" s="79"/>
      <c r="K104" s="79"/>
      <c r="L104" s="6"/>
    </row>
    <row r="105" spans="1:12" ht="13.5" customHeight="1" x14ac:dyDescent="0.15">
      <c r="A105" s="273"/>
      <c r="B105" s="435"/>
      <c r="C105" s="437"/>
      <c r="D105" s="437"/>
      <c r="E105" s="437"/>
      <c r="F105" s="74" t="s">
        <v>84</v>
      </c>
      <c r="G105" s="47"/>
      <c r="H105" s="6">
        <v>2</v>
      </c>
      <c r="I105" s="79">
        <v>2</v>
      </c>
      <c r="J105" s="79"/>
      <c r="K105" s="79"/>
      <c r="L105" s="6"/>
    </row>
    <row r="106" spans="1:12" ht="13.5" customHeight="1" x14ac:dyDescent="0.15">
      <c r="A106" s="273"/>
      <c r="B106" s="435"/>
      <c r="C106" s="437"/>
      <c r="D106" s="437"/>
      <c r="E106" s="437"/>
      <c r="F106" s="74" t="s">
        <v>85</v>
      </c>
      <c r="G106" s="47"/>
      <c r="H106" s="6">
        <v>3</v>
      </c>
      <c r="I106" s="79">
        <v>2</v>
      </c>
      <c r="J106" s="79"/>
      <c r="K106" s="79"/>
      <c r="L106" s="6"/>
    </row>
    <row r="107" spans="1:12" ht="13.5" customHeight="1" x14ac:dyDescent="0.15">
      <c r="A107" s="273"/>
      <c r="B107" s="435"/>
      <c r="C107" s="437"/>
      <c r="D107" s="437"/>
      <c r="E107" s="437"/>
      <c r="F107" s="74" t="s">
        <v>86</v>
      </c>
      <c r="G107" s="47"/>
      <c r="H107" s="6">
        <v>3</v>
      </c>
      <c r="I107" s="79">
        <v>2</v>
      </c>
      <c r="J107" s="79"/>
      <c r="K107" s="79"/>
      <c r="L107" s="6"/>
    </row>
    <row r="108" spans="1:12" ht="13.5" customHeight="1" x14ac:dyDescent="0.15">
      <c r="A108" s="273"/>
      <c r="B108" s="435"/>
      <c r="C108" s="437"/>
      <c r="D108" s="437"/>
      <c r="E108" s="437"/>
      <c r="F108" s="74" t="s">
        <v>87</v>
      </c>
      <c r="G108" s="47"/>
      <c r="H108" s="6">
        <v>3</v>
      </c>
      <c r="I108" s="79">
        <v>2</v>
      </c>
      <c r="J108" s="79"/>
      <c r="K108" s="79"/>
      <c r="L108" s="6"/>
    </row>
    <row r="109" spans="1:12" ht="13.5" customHeight="1" x14ac:dyDescent="0.15">
      <c r="A109" s="273"/>
      <c r="B109" s="435"/>
      <c r="C109" s="437"/>
      <c r="D109" s="437"/>
      <c r="E109" s="437"/>
      <c r="F109" s="74" t="s">
        <v>88</v>
      </c>
      <c r="G109" s="47"/>
      <c r="H109" s="6">
        <v>3</v>
      </c>
      <c r="I109" s="79">
        <v>2</v>
      </c>
      <c r="J109" s="79"/>
      <c r="K109" s="79"/>
      <c r="L109" s="6"/>
    </row>
    <row r="110" spans="1:12" ht="13.5" customHeight="1" x14ac:dyDescent="0.15">
      <c r="A110" s="273"/>
      <c r="B110" s="435"/>
      <c r="C110" s="437"/>
      <c r="D110" s="437"/>
      <c r="E110" s="437"/>
      <c r="F110" s="74" t="s">
        <v>89</v>
      </c>
      <c r="G110" s="47"/>
      <c r="H110" s="6">
        <v>2</v>
      </c>
      <c r="I110" s="79">
        <v>2</v>
      </c>
      <c r="J110" s="79"/>
      <c r="K110" s="79"/>
      <c r="L110" s="6"/>
    </row>
    <row r="111" spans="1:12" ht="13.5" customHeight="1" x14ac:dyDescent="0.15">
      <c r="A111" s="273"/>
      <c r="B111" s="435"/>
      <c r="C111" s="437"/>
      <c r="D111" s="437"/>
      <c r="E111" s="437"/>
      <c r="F111" s="74" t="s">
        <v>90</v>
      </c>
      <c r="G111" s="47"/>
      <c r="H111" s="6">
        <v>2</v>
      </c>
      <c r="I111" s="79">
        <v>2</v>
      </c>
      <c r="J111" s="79"/>
      <c r="K111" s="79"/>
      <c r="L111" s="6"/>
    </row>
    <row r="112" spans="1:12" ht="13.5" customHeight="1" x14ac:dyDescent="0.15">
      <c r="A112" s="273"/>
      <c r="B112" s="435"/>
      <c r="C112" s="437"/>
      <c r="D112" s="437"/>
      <c r="E112" s="437"/>
      <c r="F112" s="74" t="s">
        <v>91</v>
      </c>
      <c r="G112" s="47"/>
      <c r="H112" s="6">
        <v>2</v>
      </c>
      <c r="I112" s="79">
        <v>2</v>
      </c>
      <c r="J112" s="79"/>
      <c r="K112" s="79"/>
      <c r="L112" s="6"/>
    </row>
    <row r="113" spans="1:12" ht="13.5" customHeight="1" x14ac:dyDescent="0.15">
      <c r="A113" s="273"/>
      <c r="B113" s="435"/>
      <c r="C113" s="437"/>
      <c r="D113" s="437"/>
      <c r="E113" s="437"/>
      <c r="F113" s="74" t="s">
        <v>92</v>
      </c>
      <c r="G113" s="47"/>
      <c r="H113" s="6">
        <v>3</v>
      </c>
      <c r="I113" s="79">
        <v>2</v>
      </c>
      <c r="J113" s="79"/>
      <c r="K113" s="79"/>
      <c r="L113" s="6"/>
    </row>
    <row r="114" spans="1:12" s="9" customFormat="1" ht="13.5" customHeight="1" x14ac:dyDescent="0.15">
      <c r="A114" s="273"/>
      <c r="B114" s="435"/>
      <c r="C114" s="437"/>
      <c r="D114" s="437"/>
      <c r="E114" s="437"/>
      <c r="F114" s="321" t="s">
        <v>297</v>
      </c>
      <c r="G114" s="322"/>
      <c r="H114" s="14"/>
      <c r="I114" s="13">
        <f t="shared" ref="I114:J114" si="9">SUM(I104:I113)</f>
        <v>20</v>
      </c>
      <c r="J114" s="13">
        <f t="shared" si="9"/>
        <v>0</v>
      </c>
      <c r="K114" s="13">
        <f>SUM(K104:K113)</f>
        <v>0</v>
      </c>
      <c r="L114" s="14" t="s">
        <v>7</v>
      </c>
    </row>
    <row r="115" spans="1:12" ht="13.5" customHeight="1" x14ac:dyDescent="0.15">
      <c r="A115" s="273"/>
      <c r="B115" s="435"/>
      <c r="C115" s="437"/>
      <c r="D115" s="437" t="s">
        <v>432</v>
      </c>
      <c r="E115" s="437"/>
      <c r="F115" s="74" t="s">
        <v>434</v>
      </c>
      <c r="G115" s="47"/>
      <c r="H115" s="6">
        <v>2</v>
      </c>
      <c r="I115" s="79"/>
      <c r="J115" s="116">
        <v>2</v>
      </c>
      <c r="K115" s="79"/>
      <c r="L115" s="6"/>
    </row>
    <row r="116" spans="1:12" ht="13.5" customHeight="1" x14ac:dyDescent="0.15">
      <c r="A116" s="273"/>
      <c r="B116" s="435"/>
      <c r="C116" s="437"/>
      <c r="D116" s="437"/>
      <c r="E116" s="437"/>
      <c r="F116" s="74" t="s">
        <v>435</v>
      </c>
      <c r="G116" s="47"/>
      <c r="H116" s="6">
        <v>2</v>
      </c>
      <c r="I116" s="79"/>
      <c r="J116" s="116">
        <v>2</v>
      </c>
      <c r="K116" s="79"/>
      <c r="L116" s="6"/>
    </row>
    <row r="117" spans="1:12" ht="13.5" customHeight="1" x14ac:dyDescent="0.15">
      <c r="A117" s="273"/>
      <c r="B117" s="435"/>
      <c r="C117" s="437"/>
      <c r="D117" s="437"/>
      <c r="E117" s="437"/>
      <c r="F117" s="74" t="s">
        <v>436</v>
      </c>
      <c r="G117" s="47"/>
      <c r="H117" s="6">
        <v>3</v>
      </c>
      <c r="I117" s="79"/>
      <c r="J117" s="116">
        <v>2</v>
      </c>
      <c r="K117" s="79"/>
      <c r="L117" s="6"/>
    </row>
    <row r="118" spans="1:12" s="9" customFormat="1" ht="13.5" customHeight="1" x14ac:dyDescent="0.15">
      <c r="A118" s="273"/>
      <c r="B118" s="435"/>
      <c r="C118" s="437"/>
      <c r="D118" s="437"/>
      <c r="E118" s="437"/>
      <c r="F118" s="72" t="s">
        <v>437</v>
      </c>
      <c r="G118" s="75"/>
      <c r="H118" s="6">
        <v>3</v>
      </c>
      <c r="I118" s="79"/>
      <c r="J118" s="116">
        <v>2</v>
      </c>
      <c r="K118" s="79"/>
      <c r="L118" s="6"/>
    </row>
    <row r="119" spans="1:12" s="9" customFormat="1" ht="13.5" customHeight="1" x14ac:dyDescent="0.15">
      <c r="A119" s="273"/>
      <c r="B119" s="435"/>
      <c r="C119" s="437"/>
      <c r="D119" s="437"/>
      <c r="E119" s="437"/>
      <c r="F119" s="321" t="s">
        <v>54</v>
      </c>
      <c r="G119" s="322"/>
      <c r="H119" s="14"/>
      <c r="I119" s="13">
        <f>SUM(I115:I118)</f>
        <v>0</v>
      </c>
      <c r="J119" s="13">
        <f>SUM(J115:J118)</f>
        <v>8</v>
      </c>
      <c r="K119" s="13">
        <f t="shared" ref="K119" si="10">SUM(K115:K118)</f>
        <v>0</v>
      </c>
      <c r="L119" s="14" t="s">
        <v>7</v>
      </c>
    </row>
    <row r="120" spans="1:12" ht="13.5" customHeight="1" x14ac:dyDescent="0.15">
      <c r="A120" s="273"/>
      <c r="B120" s="435"/>
      <c r="C120" s="437"/>
      <c r="D120" s="437" t="s">
        <v>431</v>
      </c>
      <c r="E120" s="437"/>
      <c r="F120" s="74" t="s">
        <v>438</v>
      </c>
      <c r="G120" s="47"/>
      <c r="H120" s="6">
        <v>2</v>
      </c>
      <c r="I120" s="79"/>
      <c r="J120" s="116">
        <v>2</v>
      </c>
      <c r="K120" s="79"/>
      <c r="L120" s="6"/>
    </row>
    <row r="121" spans="1:12" s="9" customFormat="1" ht="13.5" customHeight="1" x14ac:dyDescent="0.15">
      <c r="A121" s="273"/>
      <c r="B121" s="435"/>
      <c r="C121" s="437"/>
      <c r="D121" s="437"/>
      <c r="E121" s="437"/>
      <c r="F121" s="72" t="s">
        <v>439</v>
      </c>
      <c r="G121" s="75"/>
      <c r="H121" s="6">
        <v>3</v>
      </c>
      <c r="I121" s="79"/>
      <c r="J121" s="116">
        <v>2</v>
      </c>
      <c r="K121" s="79"/>
      <c r="L121" s="6"/>
    </row>
    <row r="122" spans="1:12" s="9" customFormat="1" ht="13.5" customHeight="1" x14ac:dyDescent="0.15">
      <c r="A122" s="273"/>
      <c r="B122" s="436"/>
      <c r="C122" s="437"/>
      <c r="D122" s="437"/>
      <c r="E122" s="437"/>
      <c r="F122" s="321" t="s">
        <v>53</v>
      </c>
      <c r="G122" s="322"/>
      <c r="H122" s="14"/>
      <c r="I122" s="13">
        <f>SUM(I120:I121)</f>
        <v>0</v>
      </c>
      <c r="J122" s="13">
        <f>SUM(J120:J121)</f>
        <v>4</v>
      </c>
      <c r="K122" s="13">
        <f>SUM(K120:K121)</f>
        <v>0</v>
      </c>
      <c r="L122" s="14" t="s">
        <v>7</v>
      </c>
    </row>
    <row r="123" spans="1:12" ht="13.5" customHeight="1" x14ac:dyDescent="0.15">
      <c r="A123" s="273"/>
      <c r="B123" s="413" t="s">
        <v>66</v>
      </c>
      <c r="C123" s="391" t="s">
        <v>313</v>
      </c>
      <c r="D123" s="391"/>
      <c r="E123" s="391"/>
      <c r="F123" s="76" t="s">
        <v>93</v>
      </c>
      <c r="G123" s="46"/>
      <c r="H123" s="6">
        <v>1</v>
      </c>
      <c r="I123" s="79"/>
      <c r="J123" s="79">
        <v>2</v>
      </c>
      <c r="K123" s="79"/>
      <c r="L123" s="6"/>
    </row>
    <row r="124" spans="1:12" ht="13.5" customHeight="1" x14ac:dyDescent="0.15">
      <c r="A124" s="273"/>
      <c r="B124" s="413"/>
      <c r="C124" s="391"/>
      <c r="D124" s="391"/>
      <c r="E124" s="391"/>
      <c r="F124" s="70" t="s">
        <v>94</v>
      </c>
      <c r="G124" s="47"/>
      <c r="H124" s="6">
        <v>1</v>
      </c>
      <c r="I124" s="79"/>
      <c r="J124" s="79">
        <v>2</v>
      </c>
      <c r="K124" s="79"/>
      <c r="L124" s="6"/>
    </row>
    <row r="125" spans="1:12" ht="13.5" customHeight="1" x14ac:dyDescent="0.15">
      <c r="A125" s="273"/>
      <c r="B125" s="413"/>
      <c r="C125" s="391"/>
      <c r="D125" s="391"/>
      <c r="E125" s="391"/>
      <c r="F125" s="70" t="s">
        <v>95</v>
      </c>
      <c r="G125" s="47"/>
      <c r="H125" s="6">
        <v>2</v>
      </c>
      <c r="I125" s="79"/>
      <c r="J125" s="116">
        <v>2</v>
      </c>
      <c r="K125" s="79"/>
      <c r="L125" s="6"/>
    </row>
    <row r="126" spans="1:12" ht="13.5" customHeight="1" x14ac:dyDescent="0.15">
      <c r="A126" s="273"/>
      <c r="B126" s="413"/>
      <c r="C126" s="391"/>
      <c r="D126" s="391"/>
      <c r="E126" s="391"/>
      <c r="F126" s="70" t="s">
        <v>96</v>
      </c>
      <c r="G126" s="47"/>
      <c r="H126" s="6">
        <v>1</v>
      </c>
      <c r="I126" s="79">
        <v>2</v>
      </c>
      <c r="J126" s="79"/>
      <c r="K126" s="79"/>
      <c r="L126" s="6"/>
    </row>
    <row r="127" spans="1:12" ht="13.5" customHeight="1" x14ac:dyDescent="0.15">
      <c r="A127" s="273"/>
      <c r="B127" s="413"/>
      <c r="C127" s="391"/>
      <c r="D127" s="391"/>
      <c r="E127" s="391"/>
      <c r="F127" s="70" t="s">
        <v>97</v>
      </c>
      <c r="G127" s="47"/>
      <c r="H127" s="6">
        <v>2</v>
      </c>
      <c r="I127" s="79"/>
      <c r="J127" s="79">
        <v>2</v>
      </c>
      <c r="K127" s="79"/>
      <c r="L127" s="6"/>
    </row>
    <row r="128" spans="1:12" ht="13.5" customHeight="1" x14ac:dyDescent="0.15">
      <c r="A128" s="273"/>
      <c r="B128" s="413"/>
      <c r="C128" s="391"/>
      <c r="D128" s="391"/>
      <c r="E128" s="391"/>
      <c r="F128" s="70" t="s">
        <v>98</v>
      </c>
      <c r="G128" s="47"/>
      <c r="H128" s="6">
        <v>2</v>
      </c>
      <c r="I128" s="79"/>
      <c r="J128" s="79">
        <v>2</v>
      </c>
      <c r="K128" s="79"/>
      <c r="L128" s="6"/>
    </row>
    <row r="129" spans="1:12" ht="13.5" customHeight="1" x14ac:dyDescent="0.15">
      <c r="A129" s="273"/>
      <c r="B129" s="413"/>
      <c r="C129" s="391"/>
      <c r="D129" s="391"/>
      <c r="E129" s="391"/>
      <c r="F129" s="70" t="s">
        <v>99</v>
      </c>
      <c r="G129" s="47"/>
      <c r="H129" s="6">
        <v>2</v>
      </c>
      <c r="I129" s="79"/>
      <c r="J129" s="79">
        <v>2</v>
      </c>
      <c r="K129" s="79"/>
      <c r="L129" s="6"/>
    </row>
    <row r="130" spans="1:12" ht="13.5" customHeight="1" x14ac:dyDescent="0.15">
      <c r="A130" s="273"/>
      <c r="B130" s="413"/>
      <c r="C130" s="391"/>
      <c r="D130" s="391"/>
      <c r="E130" s="391"/>
      <c r="F130" s="70" t="s">
        <v>100</v>
      </c>
      <c r="G130" s="47"/>
      <c r="H130" s="6">
        <v>2</v>
      </c>
      <c r="I130" s="79"/>
      <c r="J130" s="116">
        <v>2</v>
      </c>
      <c r="K130" s="79"/>
      <c r="L130" s="6"/>
    </row>
    <row r="131" spans="1:12" ht="13.5" customHeight="1" x14ac:dyDescent="0.15">
      <c r="A131" s="273"/>
      <c r="B131" s="413"/>
      <c r="C131" s="391"/>
      <c r="D131" s="391"/>
      <c r="E131" s="391"/>
      <c r="F131" s="70" t="s">
        <v>101</v>
      </c>
      <c r="G131" s="47"/>
      <c r="H131" s="6">
        <v>2</v>
      </c>
      <c r="I131" s="79"/>
      <c r="J131" s="116">
        <v>2</v>
      </c>
      <c r="K131" s="79"/>
      <c r="L131" s="6"/>
    </row>
    <row r="132" spans="1:12" ht="13.5" customHeight="1" x14ac:dyDescent="0.15">
      <c r="A132" s="273"/>
      <c r="B132" s="413"/>
      <c r="C132" s="391"/>
      <c r="D132" s="391"/>
      <c r="E132" s="391"/>
      <c r="F132" s="70" t="s">
        <v>102</v>
      </c>
      <c r="G132" s="47"/>
      <c r="H132" s="6">
        <v>2</v>
      </c>
      <c r="I132" s="79">
        <v>1</v>
      </c>
      <c r="J132" s="79"/>
      <c r="K132" s="79"/>
      <c r="L132" s="6"/>
    </row>
    <row r="133" spans="1:12" ht="13.5" customHeight="1" x14ac:dyDescent="0.15">
      <c r="A133" s="273"/>
      <c r="B133" s="413"/>
      <c r="C133" s="391"/>
      <c r="D133" s="391"/>
      <c r="E133" s="391"/>
      <c r="F133" s="70" t="s">
        <v>103</v>
      </c>
      <c r="G133" s="47"/>
      <c r="H133" s="6">
        <v>2</v>
      </c>
      <c r="I133" s="79">
        <v>1</v>
      </c>
      <c r="J133" s="79"/>
      <c r="K133" s="79"/>
      <c r="L133" s="6"/>
    </row>
    <row r="134" spans="1:12" ht="13.5" customHeight="1" x14ac:dyDescent="0.15">
      <c r="A134" s="273"/>
      <c r="B134" s="413"/>
      <c r="C134" s="391"/>
      <c r="D134" s="391"/>
      <c r="E134" s="391"/>
      <c r="F134" s="70" t="s">
        <v>104</v>
      </c>
      <c r="G134" s="47"/>
      <c r="H134" s="6">
        <v>2</v>
      </c>
      <c r="I134" s="79">
        <v>2</v>
      </c>
      <c r="J134" s="79"/>
      <c r="K134" s="79"/>
      <c r="L134" s="6"/>
    </row>
    <row r="135" spans="1:12" s="9" customFormat="1" ht="13.5" customHeight="1" x14ac:dyDescent="0.15">
      <c r="A135" s="273"/>
      <c r="B135" s="413"/>
      <c r="C135" s="391"/>
      <c r="D135" s="391"/>
      <c r="E135" s="391"/>
      <c r="F135" s="321" t="s">
        <v>298</v>
      </c>
      <c r="G135" s="322"/>
      <c r="H135" s="14"/>
      <c r="I135" s="13">
        <f>SUM(I123:I134)</f>
        <v>6</v>
      </c>
      <c r="J135" s="13">
        <f t="shared" ref="J135:K135" si="11">SUM(J123:J134)</f>
        <v>16</v>
      </c>
      <c r="K135" s="13">
        <f t="shared" si="11"/>
        <v>0</v>
      </c>
      <c r="L135" s="14" t="s">
        <v>7</v>
      </c>
    </row>
    <row r="136" spans="1:12" ht="13.5" customHeight="1" x14ac:dyDescent="0.15">
      <c r="A136" s="273"/>
      <c r="B136" s="413"/>
      <c r="C136" s="391" t="s">
        <v>314</v>
      </c>
      <c r="D136" s="391"/>
      <c r="E136" s="391"/>
      <c r="F136" s="70" t="s">
        <v>105</v>
      </c>
      <c r="G136" s="47"/>
      <c r="H136" s="6">
        <v>3</v>
      </c>
      <c r="I136" s="79">
        <v>2</v>
      </c>
      <c r="J136" s="79"/>
      <c r="K136" s="79"/>
      <c r="L136" s="6"/>
    </row>
    <row r="137" spans="1:12" ht="13.5" customHeight="1" x14ac:dyDescent="0.15">
      <c r="A137" s="273"/>
      <c r="B137" s="413"/>
      <c r="C137" s="391"/>
      <c r="D137" s="391"/>
      <c r="E137" s="391"/>
      <c r="F137" s="70" t="s">
        <v>106</v>
      </c>
      <c r="G137" s="47"/>
      <c r="H137" s="6">
        <v>3</v>
      </c>
      <c r="I137" s="79">
        <v>1</v>
      </c>
      <c r="J137" s="79"/>
      <c r="K137" s="79"/>
      <c r="L137" s="6"/>
    </row>
    <row r="138" spans="1:12" ht="13.5" customHeight="1" x14ac:dyDescent="0.15">
      <c r="A138" s="273"/>
      <c r="B138" s="413"/>
      <c r="C138" s="391"/>
      <c r="D138" s="391"/>
      <c r="E138" s="391"/>
      <c r="F138" s="70" t="s">
        <v>107</v>
      </c>
      <c r="G138" s="47"/>
      <c r="H138" s="6">
        <v>2</v>
      </c>
      <c r="I138" s="79">
        <v>1</v>
      </c>
      <c r="J138" s="79"/>
      <c r="K138" s="79"/>
      <c r="L138" s="6"/>
    </row>
    <row r="139" spans="1:12" ht="13.5" customHeight="1" x14ac:dyDescent="0.15">
      <c r="A139" s="273"/>
      <c r="B139" s="413"/>
      <c r="C139" s="391"/>
      <c r="D139" s="391"/>
      <c r="E139" s="391"/>
      <c r="F139" s="152" t="s">
        <v>108</v>
      </c>
      <c r="G139" s="161"/>
      <c r="H139" s="11">
        <v>2</v>
      </c>
      <c r="I139" s="154">
        <v>1</v>
      </c>
      <c r="J139" s="154"/>
      <c r="K139" s="154"/>
      <c r="L139" s="6"/>
    </row>
    <row r="140" spans="1:12" ht="13.5" customHeight="1" x14ac:dyDescent="0.15">
      <c r="A140" s="273"/>
      <c r="B140" s="413"/>
      <c r="C140" s="391"/>
      <c r="D140" s="391"/>
      <c r="E140" s="391"/>
      <c r="F140" s="152" t="s">
        <v>788</v>
      </c>
      <c r="G140" s="161"/>
      <c r="H140" s="11">
        <v>2</v>
      </c>
      <c r="I140" s="154">
        <v>1</v>
      </c>
      <c r="J140" s="154"/>
      <c r="K140" s="154"/>
      <c r="L140" s="6"/>
    </row>
    <row r="141" spans="1:12" ht="13.5" customHeight="1" x14ac:dyDescent="0.15">
      <c r="A141" s="273"/>
      <c r="B141" s="413"/>
      <c r="C141" s="391"/>
      <c r="D141" s="391"/>
      <c r="E141" s="391"/>
      <c r="F141" s="152" t="s">
        <v>789</v>
      </c>
      <c r="G141" s="161"/>
      <c r="H141" s="11">
        <v>3</v>
      </c>
      <c r="I141" s="154"/>
      <c r="J141" s="154">
        <v>1</v>
      </c>
      <c r="K141" s="154"/>
      <c r="L141" s="6"/>
    </row>
    <row r="142" spans="1:12" ht="13.5" customHeight="1" x14ac:dyDescent="0.15">
      <c r="A142" s="273"/>
      <c r="B142" s="413"/>
      <c r="C142" s="391"/>
      <c r="D142" s="391"/>
      <c r="E142" s="391"/>
      <c r="F142" s="152" t="s">
        <v>790</v>
      </c>
      <c r="G142" s="161"/>
      <c r="H142" s="11">
        <v>3</v>
      </c>
      <c r="I142" s="154"/>
      <c r="J142" s="154">
        <v>1</v>
      </c>
      <c r="K142" s="154"/>
      <c r="L142" s="6"/>
    </row>
    <row r="143" spans="1:12" ht="13.5" customHeight="1" x14ac:dyDescent="0.15">
      <c r="A143" s="273"/>
      <c r="B143" s="413"/>
      <c r="C143" s="391"/>
      <c r="D143" s="391"/>
      <c r="E143" s="391"/>
      <c r="F143" s="70" t="s">
        <v>109</v>
      </c>
      <c r="G143" s="47"/>
      <c r="H143" s="6">
        <v>2</v>
      </c>
      <c r="I143" s="79">
        <v>2</v>
      </c>
      <c r="J143" s="79"/>
      <c r="K143" s="79"/>
      <c r="L143" s="6"/>
    </row>
    <row r="144" spans="1:12" ht="13.5" customHeight="1" x14ac:dyDescent="0.15">
      <c r="A144" s="273"/>
      <c r="B144" s="413"/>
      <c r="C144" s="391"/>
      <c r="D144" s="391"/>
      <c r="E144" s="391"/>
      <c r="F144" s="70" t="s">
        <v>110</v>
      </c>
      <c r="G144" s="47"/>
      <c r="H144" s="6">
        <v>3</v>
      </c>
      <c r="I144" s="79">
        <v>2</v>
      </c>
      <c r="J144" s="79"/>
      <c r="K144" s="79"/>
      <c r="L144" s="6"/>
    </row>
    <row r="145" spans="1:12" s="9" customFormat="1" ht="13.5" customHeight="1" x14ac:dyDescent="0.15">
      <c r="A145" s="273"/>
      <c r="B145" s="413"/>
      <c r="C145" s="391"/>
      <c r="D145" s="391"/>
      <c r="E145" s="391"/>
      <c r="F145" s="321" t="s">
        <v>143</v>
      </c>
      <c r="G145" s="322"/>
      <c r="H145" s="14"/>
      <c r="I145" s="13">
        <f>SUM(I136:I144)</f>
        <v>10</v>
      </c>
      <c r="J145" s="13">
        <f>SUM(J136:J144)</f>
        <v>2</v>
      </c>
      <c r="K145" s="13">
        <f>SUM(K136:K144)</f>
        <v>0</v>
      </c>
      <c r="L145" s="14" t="s">
        <v>7</v>
      </c>
    </row>
    <row r="146" spans="1:12" ht="13.5" customHeight="1" x14ac:dyDescent="0.15">
      <c r="A146" s="273"/>
      <c r="B146" s="413"/>
      <c r="C146" s="391" t="s">
        <v>315</v>
      </c>
      <c r="D146" s="391"/>
      <c r="E146" s="391"/>
      <c r="F146" s="70" t="s">
        <v>111</v>
      </c>
      <c r="G146" s="47"/>
      <c r="H146" s="6" t="s">
        <v>55</v>
      </c>
      <c r="I146" s="79">
        <v>1</v>
      </c>
      <c r="J146" s="79"/>
      <c r="K146" s="79"/>
      <c r="L146" s="6"/>
    </row>
    <row r="147" spans="1:12" ht="13.5" customHeight="1" x14ac:dyDescent="0.15">
      <c r="A147" s="273"/>
      <c r="B147" s="413"/>
      <c r="C147" s="391"/>
      <c r="D147" s="391"/>
      <c r="E147" s="391"/>
      <c r="F147" s="70" t="s">
        <v>181</v>
      </c>
      <c r="G147" s="47"/>
      <c r="H147" s="6" t="s">
        <v>56</v>
      </c>
      <c r="I147" s="79">
        <v>4</v>
      </c>
      <c r="J147" s="79"/>
      <c r="K147" s="79"/>
      <c r="L147" s="6"/>
    </row>
    <row r="148" spans="1:12" ht="13.5" customHeight="1" x14ac:dyDescent="0.15">
      <c r="A148" s="273"/>
      <c r="B148" s="413"/>
      <c r="C148" s="391"/>
      <c r="D148" s="391"/>
      <c r="E148" s="391"/>
      <c r="F148" s="70" t="s">
        <v>183</v>
      </c>
      <c r="G148" s="47"/>
      <c r="H148" s="6" t="s">
        <v>56</v>
      </c>
      <c r="I148" s="79"/>
      <c r="J148" s="116">
        <v>4</v>
      </c>
      <c r="K148" s="79"/>
      <c r="L148" s="6"/>
    </row>
    <row r="149" spans="1:12" ht="13.5" customHeight="1" x14ac:dyDescent="0.15">
      <c r="A149" s="273"/>
      <c r="B149" s="413"/>
      <c r="C149" s="391"/>
      <c r="D149" s="391"/>
      <c r="E149" s="391"/>
      <c r="F149" s="70" t="s">
        <v>113</v>
      </c>
      <c r="G149" s="47"/>
      <c r="H149" s="6">
        <v>4</v>
      </c>
      <c r="I149" s="79">
        <v>2</v>
      </c>
      <c r="J149" s="79"/>
      <c r="K149" s="79"/>
      <c r="L149" s="6"/>
    </row>
    <row r="150" spans="1:12" s="9" customFormat="1" ht="13.5" customHeight="1" x14ac:dyDescent="0.15">
      <c r="A150" s="273"/>
      <c r="B150" s="413"/>
      <c r="C150" s="391"/>
      <c r="D150" s="391"/>
      <c r="E150" s="391"/>
      <c r="F150" s="8" t="s">
        <v>185</v>
      </c>
      <c r="G150" s="78"/>
      <c r="H150" s="6">
        <v>4</v>
      </c>
      <c r="I150" s="79"/>
      <c r="J150" s="116">
        <v>2</v>
      </c>
      <c r="K150" s="79"/>
      <c r="L150" s="6"/>
    </row>
    <row r="151" spans="1:12" s="9" customFormat="1" ht="13.5" customHeight="1" x14ac:dyDescent="0.15">
      <c r="A151" s="273"/>
      <c r="B151" s="413"/>
      <c r="C151" s="391"/>
      <c r="D151" s="391"/>
      <c r="E151" s="391"/>
      <c r="F151" s="286" t="s">
        <v>146</v>
      </c>
      <c r="G151" s="324"/>
      <c r="H151" s="71"/>
      <c r="I151" s="4">
        <f>SUM(I146:I150)</f>
        <v>7</v>
      </c>
      <c r="J151" s="4">
        <f t="shared" ref="J151:K151" si="12">SUM(J146:J150)</f>
        <v>6</v>
      </c>
      <c r="K151" s="4">
        <f t="shared" si="12"/>
        <v>0</v>
      </c>
      <c r="L151" s="71" t="s">
        <v>7</v>
      </c>
    </row>
    <row r="152" spans="1:12" ht="13.5" customHeight="1" x14ac:dyDescent="0.15">
      <c r="A152" s="273"/>
      <c r="B152" s="413" t="s">
        <v>67</v>
      </c>
      <c r="C152" s="413"/>
      <c r="D152" s="413"/>
      <c r="E152" s="413"/>
      <c r="F152" s="70" t="s">
        <v>440</v>
      </c>
      <c r="G152" s="78"/>
      <c r="H152" s="6" t="s">
        <v>55</v>
      </c>
      <c r="I152" s="79">
        <v>1</v>
      </c>
      <c r="J152" s="79"/>
      <c r="K152" s="79"/>
      <c r="L152" s="6"/>
    </row>
    <row r="153" spans="1:12" ht="13.5" customHeight="1" x14ac:dyDescent="0.15">
      <c r="A153" s="273"/>
      <c r="B153" s="413"/>
      <c r="C153" s="413"/>
      <c r="D153" s="413"/>
      <c r="E153" s="413"/>
      <c r="F153" s="70" t="s">
        <v>187</v>
      </c>
      <c r="G153" s="78"/>
      <c r="H153" s="6">
        <v>3</v>
      </c>
      <c r="I153" s="79">
        <v>2</v>
      </c>
      <c r="J153" s="79"/>
      <c r="K153" s="79"/>
      <c r="L153" s="6"/>
    </row>
    <row r="154" spans="1:12" ht="13.5" customHeight="1" x14ac:dyDescent="0.15">
      <c r="A154" s="273"/>
      <c r="B154" s="413"/>
      <c r="C154" s="413"/>
      <c r="D154" s="413"/>
      <c r="E154" s="413"/>
      <c r="F154" s="70" t="s">
        <v>190</v>
      </c>
      <c r="G154" s="78"/>
      <c r="H154" s="6">
        <v>3</v>
      </c>
      <c r="I154" s="79"/>
      <c r="J154" s="116">
        <v>2</v>
      </c>
      <c r="K154" s="79"/>
      <c r="L154" s="6"/>
    </row>
    <row r="155" spans="1:12" ht="13.5" customHeight="1" x14ac:dyDescent="0.15">
      <c r="A155" s="273"/>
      <c r="B155" s="413"/>
      <c r="C155" s="413"/>
      <c r="D155" s="413"/>
      <c r="E155" s="413"/>
      <c r="F155" s="184" t="s">
        <v>119</v>
      </c>
      <c r="G155" s="185"/>
      <c r="H155" s="6">
        <v>1</v>
      </c>
      <c r="I155" s="116"/>
      <c r="J155" s="116">
        <v>1</v>
      </c>
      <c r="K155" s="116"/>
      <c r="L155" s="6"/>
    </row>
    <row r="156" spans="1:12" ht="13.5" customHeight="1" x14ac:dyDescent="0.15">
      <c r="A156" s="273"/>
      <c r="B156" s="413"/>
      <c r="C156" s="413"/>
      <c r="D156" s="413"/>
      <c r="E156" s="413"/>
      <c r="F156" s="184" t="s">
        <v>853</v>
      </c>
      <c r="G156" s="185"/>
      <c r="H156" s="6">
        <v>1</v>
      </c>
      <c r="I156" s="116"/>
      <c r="J156" s="116">
        <v>1</v>
      </c>
      <c r="K156" s="196"/>
      <c r="L156" s="195" t="s">
        <v>854</v>
      </c>
    </row>
    <row r="157" spans="1:12" ht="13.5" customHeight="1" x14ac:dyDescent="0.15">
      <c r="A157" s="273"/>
      <c r="B157" s="413"/>
      <c r="C157" s="413"/>
      <c r="D157" s="413"/>
      <c r="E157" s="413"/>
      <c r="F157" s="186" t="s">
        <v>855</v>
      </c>
      <c r="G157" s="187"/>
      <c r="H157" s="7">
        <v>2</v>
      </c>
      <c r="I157" s="118"/>
      <c r="J157" s="118">
        <v>1</v>
      </c>
      <c r="K157" s="196"/>
      <c r="L157" s="195" t="s">
        <v>854</v>
      </c>
    </row>
    <row r="158" spans="1:12" ht="13.5" customHeight="1" x14ac:dyDescent="0.15">
      <c r="A158" s="273"/>
      <c r="B158" s="413"/>
      <c r="C158" s="413"/>
      <c r="D158" s="413"/>
      <c r="E158" s="413"/>
      <c r="F158" s="286" t="s">
        <v>191</v>
      </c>
      <c r="G158" s="324"/>
      <c r="H158" s="7"/>
      <c r="I158" s="80">
        <f>SUM(I152:I157)</f>
        <v>3</v>
      </c>
      <c r="J158" s="80">
        <f>SUM(J152:J157)</f>
        <v>5</v>
      </c>
      <c r="K158" s="4">
        <f>SUM(K152:K157)</f>
        <v>0</v>
      </c>
      <c r="L158" s="71" t="s">
        <v>7</v>
      </c>
    </row>
    <row r="159" spans="1:12" ht="13.5" customHeight="1" x14ac:dyDescent="0.15">
      <c r="A159" s="273"/>
      <c r="B159" s="413" t="s">
        <v>444</v>
      </c>
      <c r="C159" s="413"/>
      <c r="D159" s="413"/>
      <c r="E159" s="413"/>
      <c r="F159" s="70" t="s">
        <v>441</v>
      </c>
      <c r="G159" s="78"/>
      <c r="H159" s="6">
        <v>3</v>
      </c>
      <c r="I159" s="79">
        <v>2</v>
      </c>
      <c r="J159" s="79"/>
      <c r="K159" s="79"/>
      <c r="L159" s="6"/>
    </row>
    <row r="160" spans="1:12" ht="13.5" customHeight="1" x14ac:dyDescent="0.15">
      <c r="A160" s="273"/>
      <c r="B160" s="413"/>
      <c r="C160" s="413"/>
      <c r="D160" s="413"/>
      <c r="E160" s="413"/>
      <c r="F160" s="70" t="s">
        <v>442</v>
      </c>
      <c r="G160" s="78"/>
      <c r="H160" s="6">
        <v>3</v>
      </c>
      <c r="I160" s="79">
        <v>2</v>
      </c>
      <c r="J160" s="79"/>
      <c r="K160" s="79"/>
      <c r="L160" s="6"/>
    </row>
    <row r="161" spans="1:12" ht="13.5" customHeight="1" x14ac:dyDescent="0.15">
      <c r="A161" s="273"/>
      <c r="B161" s="413"/>
      <c r="C161" s="413"/>
      <c r="D161" s="413"/>
      <c r="E161" s="413"/>
      <c r="F161" s="72" t="s">
        <v>443</v>
      </c>
      <c r="G161" s="75"/>
      <c r="H161" s="7">
        <v>2</v>
      </c>
      <c r="I161" s="80">
        <v>2</v>
      </c>
      <c r="J161" s="80"/>
      <c r="K161" s="80"/>
      <c r="L161" s="6"/>
    </row>
    <row r="162" spans="1:12" ht="13.5" customHeight="1" x14ac:dyDescent="0.15">
      <c r="A162" s="273"/>
      <c r="B162" s="413"/>
      <c r="C162" s="413"/>
      <c r="D162" s="413"/>
      <c r="E162" s="413"/>
      <c r="F162" s="286" t="s">
        <v>23</v>
      </c>
      <c r="G162" s="324"/>
      <c r="H162" s="7"/>
      <c r="I162" s="80">
        <f>SUM(I159:I161)</f>
        <v>6</v>
      </c>
      <c r="J162" s="80">
        <f t="shared" ref="J162:K162" si="13">SUM(J159:J161)</f>
        <v>0</v>
      </c>
      <c r="K162" s="80">
        <f t="shared" si="13"/>
        <v>0</v>
      </c>
      <c r="L162" s="71" t="s">
        <v>7</v>
      </c>
    </row>
    <row r="163" spans="1:12" ht="13.5" customHeight="1" x14ac:dyDescent="0.15">
      <c r="A163" s="273"/>
      <c r="B163" s="413" t="s">
        <v>68</v>
      </c>
      <c r="C163" s="413"/>
      <c r="D163" s="413"/>
      <c r="E163" s="413"/>
      <c r="F163" s="147" t="s">
        <v>136</v>
      </c>
      <c r="G163" s="150"/>
      <c r="H163" s="6">
        <v>2</v>
      </c>
      <c r="I163" s="116"/>
      <c r="J163" s="116">
        <v>2</v>
      </c>
      <c r="K163" s="116"/>
      <c r="L163" s="6"/>
    </row>
    <row r="164" spans="1:12" ht="13.5" customHeight="1" x14ac:dyDescent="0.15">
      <c r="A164" s="273"/>
      <c r="B164" s="413"/>
      <c r="C164" s="413"/>
      <c r="D164" s="413"/>
      <c r="E164" s="413"/>
      <c r="F164" s="152" t="s">
        <v>137</v>
      </c>
      <c r="G164" s="153"/>
      <c r="H164" s="11">
        <v>1</v>
      </c>
      <c r="I164" s="154"/>
      <c r="J164" s="154">
        <v>2</v>
      </c>
      <c r="K164" s="154"/>
      <c r="L164" s="221" t="s">
        <v>793</v>
      </c>
    </row>
    <row r="165" spans="1:12" ht="13.5" customHeight="1" x14ac:dyDescent="0.15">
      <c r="A165" s="273"/>
      <c r="B165" s="413"/>
      <c r="C165" s="413"/>
      <c r="D165" s="413"/>
      <c r="E165" s="413"/>
      <c r="F165" s="152" t="s">
        <v>138</v>
      </c>
      <c r="G165" s="153"/>
      <c r="H165" s="11">
        <v>1</v>
      </c>
      <c r="I165" s="154"/>
      <c r="J165" s="154">
        <v>2</v>
      </c>
      <c r="K165" s="154"/>
      <c r="L165" s="221"/>
    </row>
    <row r="166" spans="1:12" ht="13.5" customHeight="1" x14ac:dyDescent="0.15">
      <c r="A166" s="273"/>
      <c r="B166" s="413"/>
      <c r="C166" s="413"/>
      <c r="D166" s="413"/>
      <c r="E166" s="413"/>
      <c r="F166" s="148" t="s">
        <v>139</v>
      </c>
      <c r="G166" s="149"/>
      <c r="H166" s="6">
        <v>2</v>
      </c>
      <c r="I166" s="116"/>
      <c r="J166" s="116">
        <v>2</v>
      </c>
      <c r="K166" s="116"/>
      <c r="L166" s="6"/>
    </row>
    <row r="167" spans="1:12" ht="13.5" customHeight="1" x14ac:dyDescent="0.15">
      <c r="A167" s="273"/>
      <c r="B167" s="413"/>
      <c r="C167" s="413"/>
      <c r="D167" s="413"/>
      <c r="E167" s="413"/>
      <c r="F167" s="148" t="s">
        <v>140</v>
      </c>
      <c r="G167" s="149"/>
      <c r="H167" s="6">
        <v>2</v>
      </c>
      <c r="I167" s="116"/>
      <c r="J167" s="116">
        <v>2</v>
      </c>
      <c r="K167" s="116"/>
      <c r="L167" s="6"/>
    </row>
    <row r="168" spans="1:12" ht="13.5" customHeight="1" x14ac:dyDescent="0.15">
      <c r="A168" s="273"/>
      <c r="B168" s="413"/>
      <c r="C168" s="413"/>
      <c r="D168" s="413"/>
      <c r="E168" s="413"/>
      <c r="F168" s="147" t="s">
        <v>141</v>
      </c>
      <c r="G168" s="150"/>
      <c r="H168" s="6">
        <v>2</v>
      </c>
      <c r="I168" s="116"/>
      <c r="J168" s="116">
        <v>2</v>
      </c>
      <c r="K168" s="116"/>
      <c r="L168" s="6"/>
    </row>
    <row r="169" spans="1:12" ht="13.5" customHeight="1" x14ac:dyDescent="0.15">
      <c r="A169" s="273"/>
      <c r="B169" s="413"/>
      <c r="C169" s="413"/>
      <c r="D169" s="413"/>
      <c r="E169" s="413"/>
      <c r="F169" s="152" t="s">
        <v>142</v>
      </c>
      <c r="G169" s="164"/>
      <c r="H169" s="163">
        <v>2</v>
      </c>
      <c r="I169" s="160"/>
      <c r="J169" s="160">
        <v>1</v>
      </c>
      <c r="K169" s="160"/>
      <c r="L169" s="6"/>
    </row>
    <row r="170" spans="1:12" ht="13.5" customHeight="1" x14ac:dyDescent="0.15">
      <c r="A170" s="273"/>
      <c r="B170" s="413"/>
      <c r="C170" s="413"/>
      <c r="D170" s="413"/>
      <c r="E170" s="413"/>
      <c r="F170" s="321" t="s">
        <v>24</v>
      </c>
      <c r="G170" s="390"/>
      <c r="H170" s="163"/>
      <c r="I170" s="160">
        <f>SUM(I163:I169)</f>
        <v>0</v>
      </c>
      <c r="J170" s="160">
        <f>SUM(J163:J169)</f>
        <v>13</v>
      </c>
      <c r="K170" s="160">
        <f>SUM(K163:K169)</f>
        <v>0</v>
      </c>
      <c r="L170" s="71" t="s">
        <v>7</v>
      </c>
    </row>
    <row r="171" spans="1:12" ht="13.5" customHeight="1" x14ac:dyDescent="0.15">
      <c r="A171" s="273"/>
      <c r="B171" s="275" t="s">
        <v>69</v>
      </c>
      <c r="C171" s="276"/>
      <c r="D171" s="276"/>
      <c r="E171" s="277"/>
      <c r="F171" s="112" t="s">
        <v>738</v>
      </c>
      <c r="G171" s="78"/>
      <c r="H171" s="6"/>
      <c r="I171" s="79"/>
      <c r="J171" s="79"/>
      <c r="K171" s="79"/>
      <c r="L171" s="6"/>
    </row>
    <row r="172" spans="1:12" ht="13.5" customHeight="1" x14ac:dyDescent="0.15">
      <c r="A172" s="273"/>
      <c r="B172" s="278"/>
      <c r="C172" s="279"/>
      <c r="D172" s="279"/>
      <c r="E172" s="280"/>
      <c r="F172" s="72"/>
      <c r="G172" s="75"/>
      <c r="H172" s="7"/>
      <c r="I172" s="80"/>
      <c r="J172" s="80"/>
      <c r="K172" s="80"/>
      <c r="L172" s="6"/>
    </row>
    <row r="173" spans="1:12" ht="13.5" customHeight="1" x14ac:dyDescent="0.15">
      <c r="A173" s="273"/>
      <c r="B173" s="281"/>
      <c r="C173" s="282"/>
      <c r="D173" s="282"/>
      <c r="E173" s="283"/>
      <c r="F173" s="286" t="s">
        <v>786</v>
      </c>
      <c r="G173" s="324"/>
      <c r="H173" s="7"/>
      <c r="I173" s="80">
        <f>SUM(I171:I172)</f>
        <v>0</v>
      </c>
      <c r="J173" s="80">
        <f t="shared" ref="J173:K173" si="14">SUM(J171:J172)</f>
        <v>0</v>
      </c>
      <c r="K173" s="80">
        <f t="shared" si="14"/>
        <v>0</v>
      </c>
      <c r="L173" s="5" t="s">
        <v>7</v>
      </c>
    </row>
    <row r="174" spans="1:12" ht="13.5" customHeight="1" x14ac:dyDescent="0.15">
      <c r="A174" s="273"/>
      <c r="B174" s="378" t="s">
        <v>70</v>
      </c>
      <c r="C174" s="379"/>
      <c r="D174" s="379"/>
      <c r="E174" s="380"/>
      <c r="F174" s="74" t="s">
        <v>70</v>
      </c>
      <c r="G174" s="47"/>
      <c r="H174" s="6">
        <v>4</v>
      </c>
      <c r="I174" s="79">
        <v>5</v>
      </c>
      <c r="J174" s="79"/>
      <c r="K174" s="79"/>
      <c r="L174" s="5"/>
    </row>
    <row r="175" spans="1:12" ht="13.5" customHeight="1" thickBot="1" x14ac:dyDescent="0.2">
      <c r="A175" s="273"/>
      <c r="B175" s="387"/>
      <c r="C175" s="388"/>
      <c r="D175" s="388"/>
      <c r="E175" s="389"/>
      <c r="F175" s="321" t="s">
        <v>145</v>
      </c>
      <c r="G175" s="322"/>
      <c r="H175" s="14"/>
      <c r="I175" s="13">
        <f>SUM(I174:I174)</f>
        <v>5</v>
      </c>
      <c r="J175" s="13">
        <f t="shared" ref="J175:K175" si="15">SUM(J174:J174)</f>
        <v>0</v>
      </c>
      <c r="K175" s="13">
        <f t="shared" si="15"/>
        <v>0</v>
      </c>
      <c r="L175" s="16" t="s">
        <v>7</v>
      </c>
    </row>
    <row r="176" spans="1:12" ht="18" customHeight="1" thickTop="1" x14ac:dyDescent="0.15">
      <c r="A176" s="367" t="s">
        <v>894</v>
      </c>
      <c r="B176" s="439"/>
      <c r="C176" s="439"/>
      <c r="D176" s="439"/>
      <c r="E176" s="439"/>
      <c r="F176" s="439"/>
      <c r="G176" s="440"/>
      <c r="H176" s="165"/>
      <c r="I176" s="166">
        <f>SUM(I15,I24,I28,I32,I35,I41,I44,I47,I61,I66,I72,I77,I80,I85,I88,I93,I96,I99,I103,I114,I119,I122,I135,I145,I151,I158,I162,I170,I173,I175)</f>
        <v>104</v>
      </c>
      <c r="J176" s="166">
        <f>SUM(J15,J24,J28,J32,J35,J41,J44,J47,J61,J66,J72,J77,J80,J85,J88,J93,J96,J99,J103,J114,J119,J122,J135,J145,J151,J158,J162,J170,J173,J175)</f>
        <v>138</v>
      </c>
      <c r="K176" s="166">
        <f>SUM(K15,K24,K28,K32,K35,K41,K44,K47,K61,K66,K72,K77,K80,K85,K88,K93,K96,K99,K103,K114,K119,K122,K135,K145,K151,K158,K162,K170,K173,K175)</f>
        <v>0</v>
      </c>
      <c r="L176" s="17"/>
    </row>
    <row r="177" spans="1:12" ht="15" customHeight="1" x14ac:dyDescent="0.15">
      <c r="A177" s="312" t="s">
        <v>51</v>
      </c>
      <c r="B177" s="313"/>
      <c r="C177" s="313"/>
      <c r="D177" s="313"/>
      <c r="E177" s="313"/>
      <c r="F177" s="313"/>
      <c r="G177" s="313"/>
      <c r="H177" s="313"/>
      <c r="I177" s="313"/>
      <c r="J177" s="313"/>
      <c r="K177" s="313"/>
      <c r="L177" s="314"/>
    </row>
    <row r="178" spans="1:12" ht="13.5" customHeight="1" x14ac:dyDescent="0.15">
      <c r="A178" s="373" t="s">
        <v>59</v>
      </c>
      <c r="B178" s="374"/>
      <c r="C178" s="374"/>
      <c r="D178" s="374"/>
      <c r="E178" s="374"/>
      <c r="F178" s="374"/>
      <c r="G178" s="374"/>
      <c r="H178" s="374"/>
      <c r="I178" s="374"/>
      <c r="J178" s="374"/>
      <c r="K178" s="374"/>
      <c r="L178" s="21"/>
    </row>
    <row r="179" spans="1:12" x14ac:dyDescent="0.15">
      <c r="A179" s="350" t="s">
        <v>149</v>
      </c>
      <c r="B179" s="351"/>
      <c r="C179" s="351"/>
      <c r="D179" s="351"/>
      <c r="E179" s="351"/>
      <c r="F179" s="351"/>
      <c r="G179" s="351"/>
      <c r="H179" s="351"/>
      <c r="I179" s="351"/>
      <c r="J179" s="351"/>
      <c r="K179" s="351"/>
      <c r="L179" s="354"/>
    </row>
    <row r="180" spans="1:12" ht="13.5" customHeight="1" x14ac:dyDescent="0.15">
      <c r="A180" s="51" t="s">
        <v>63</v>
      </c>
      <c r="B180" s="53"/>
      <c r="C180" s="53"/>
      <c r="D180" s="53"/>
      <c r="E180" s="53"/>
      <c r="F180" s="53"/>
      <c r="G180" s="53"/>
      <c r="H180" s="94"/>
      <c r="I180" s="53"/>
      <c r="J180" s="53"/>
      <c r="K180" s="53"/>
      <c r="L180" s="54"/>
    </row>
    <row r="181" spans="1:12" x14ac:dyDescent="0.15">
      <c r="A181" s="350" t="s">
        <v>150</v>
      </c>
      <c r="B181" s="351"/>
      <c r="C181" s="351"/>
      <c r="D181" s="351"/>
      <c r="E181" s="351"/>
      <c r="F181" s="351"/>
      <c r="G181" s="351"/>
      <c r="H181" s="351"/>
      <c r="I181" s="351"/>
      <c r="J181" s="351"/>
      <c r="K181" s="351"/>
      <c r="L181" s="354"/>
    </row>
    <row r="182" spans="1:12" x14ac:dyDescent="0.15">
      <c r="A182" s="51"/>
      <c r="B182" s="108"/>
      <c r="C182" s="108"/>
      <c r="D182" s="108"/>
      <c r="E182" s="108"/>
      <c r="F182" s="108"/>
      <c r="G182" s="108"/>
      <c r="H182" s="95"/>
      <c r="I182" s="108"/>
      <c r="J182" s="108"/>
      <c r="K182" s="108"/>
      <c r="L182" s="22"/>
    </row>
    <row r="183" spans="1:12" x14ac:dyDescent="0.15">
      <c r="A183" s="51" t="s">
        <v>151</v>
      </c>
      <c r="B183" s="108"/>
      <c r="C183" s="108"/>
      <c r="D183" s="108"/>
      <c r="E183" s="108"/>
      <c r="F183" s="108"/>
      <c r="G183" s="108"/>
      <c r="H183" s="95"/>
      <c r="I183" s="108"/>
      <c r="J183" s="108"/>
      <c r="K183" s="108"/>
      <c r="L183" s="22"/>
    </row>
    <row r="184" spans="1:12" x14ac:dyDescent="0.15">
      <c r="A184" s="51" t="s">
        <v>62</v>
      </c>
      <c r="B184" s="108"/>
      <c r="C184" s="108"/>
      <c r="D184" s="108"/>
      <c r="E184" s="108"/>
      <c r="F184" s="108"/>
      <c r="G184" s="108"/>
      <c r="H184" s="95"/>
      <c r="I184" s="108"/>
      <c r="J184" s="108"/>
      <c r="K184" s="108"/>
      <c r="L184" s="22"/>
    </row>
    <row r="185" spans="1:12" x14ac:dyDescent="0.15">
      <c r="A185" s="51" t="s">
        <v>757</v>
      </c>
      <c r="B185" s="108"/>
      <c r="C185" s="108"/>
      <c r="D185" s="108"/>
      <c r="E185" s="108"/>
      <c r="F185" s="108"/>
      <c r="G185" s="108"/>
      <c r="H185" s="95"/>
      <c r="I185" s="108"/>
      <c r="J185" s="108"/>
      <c r="K185" s="108"/>
      <c r="L185" s="22"/>
    </row>
    <row r="186" spans="1:12" x14ac:dyDescent="0.15">
      <c r="A186" s="51" t="s">
        <v>754</v>
      </c>
      <c r="B186" s="108"/>
      <c r="C186" s="108"/>
      <c r="D186" s="108"/>
      <c r="E186" s="108"/>
      <c r="F186" s="108"/>
      <c r="G186" s="108"/>
      <c r="H186" s="95"/>
      <c r="I186" s="108"/>
      <c r="J186" s="108"/>
      <c r="K186" s="108"/>
      <c r="L186" s="22"/>
    </row>
    <row r="187" spans="1:12" x14ac:dyDescent="0.15">
      <c r="A187" s="51" t="s">
        <v>755</v>
      </c>
      <c r="B187" s="108"/>
      <c r="C187" s="108"/>
      <c r="D187" s="108"/>
      <c r="E187" s="108"/>
      <c r="F187" s="108"/>
      <c r="G187" s="108"/>
      <c r="H187" s="95"/>
      <c r="I187" s="108"/>
      <c r="J187" s="108"/>
      <c r="K187" s="108"/>
      <c r="L187" s="22"/>
    </row>
    <row r="188" spans="1:12" x14ac:dyDescent="0.15">
      <c r="A188" s="51" t="s">
        <v>756</v>
      </c>
      <c r="B188" s="108"/>
      <c r="C188" s="108"/>
      <c r="D188" s="108"/>
      <c r="E188" s="108"/>
      <c r="F188" s="108"/>
      <c r="G188" s="108"/>
      <c r="H188" s="95"/>
      <c r="I188" s="108"/>
      <c r="J188" s="108"/>
      <c r="K188" s="108"/>
      <c r="L188" s="22"/>
    </row>
    <row r="189" spans="1:12" x14ac:dyDescent="0.15">
      <c r="A189" s="51" t="s">
        <v>758</v>
      </c>
      <c r="B189" s="108"/>
      <c r="C189" s="108"/>
      <c r="D189" s="108"/>
      <c r="E189" s="108"/>
      <c r="F189" s="108"/>
      <c r="G189" s="108"/>
      <c r="H189" s="95"/>
      <c r="I189" s="108"/>
      <c r="J189" s="108"/>
      <c r="K189" s="108"/>
      <c r="L189" s="22"/>
    </row>
    <row r="190" spans="1:12" x14ac:dyDescent="0.15">
      <c r="A190" s="51" t="s">
        <v>753</v>
      </c>
      <c r="B190" s="108"/>
      <c r="C190" s="108"/>
      <c r="D190" s="108"/>
      <c r="E190" s="108"/>
      <c r="F190" s="108"/>
      <c r="G190" s="108"/>
      <c r="H190" s="95"/>
      <c r="I190" s="108"/>
      <c r="J190" s="108"/>
      <c r="K190" s="108"/>
      <c r="L190" s="22"/>
    </row>
    <row r="191" spans="1:12" x14ac:dyDescent="0.15">
      <c r="A191" s="51"/>
      <c r="B191" s="108"/>
      <c r="C191" s="108"/>
      <c r="D191" s="108"/>
      <c r="E191" s="108"/>
      <c r="F191" s="108"/>
      <c r="G191" s="108"/>
      <c r="H191" s="95"/>
      <c r="I191" s="108"/>
      <c r="J191" s="108"/>
      <c r="K191" s="108"/>
      <c r="L191" s="22"/>
    </row>
    <row r="192" spans="1:12" x14ac:dyDescent="0.15">
      <c r="A192" s="51" t="s">
        <v>265</v>
      </c>
      <c r="B192" s="108"/>
      <c r="C192" s="108"/>
      <c r="D192" s="108"/>
      <c r="E192" s="108"/>
      <c r="F192" s="108"/>
      <c r="G192" s="108"/>
      <c r="H192" s="95"/>
      <c r="I192" s="108"/>
      <c r="J192" s="108"/>
      <c r="K192" s="108"/>
      <c r="L192" s="22"/>
    </row>
    <row r="193" spans="1:12" x14ac:dyDescent="0.15">
      <c r="A193" s="51" t="s">
        <v>60</v>
      </c>
      <c r="B193" s="108"/>
      <c r="C193" s="108"/>
      <c r="D193" s="108"/>
      <c r="E193" s="108"/>
      <c r="F193" s="108"/>
      <c r="G193" s="108"/>
      <c r="H193" s="95"/>
      <c r="I193" s="108"/>
      <c r="J193" s="108"/>
      <c r="K193" s="108"/>
      <c r="L193" s="22"/>
    </row>
    <row r="194" spans="1:12" x14ac:dyDescent="0.15">
      <c r="A194" s="107"/>
      <c r="B194" s="108"/>
      <c r="C194" s="108"/>
      <c r="D194" s="108"/>
      <c r="E194" s="108"/>
      <c r="F194" s="108"/>
      <c r="G194" s="108"/>
      <c r="H194" s="95"/>
      <c r="I194" s="108"/>
      <c r="J194" s="108"/>
      <c r="K194" s="108"/>
      <c r="L194" s="22"/>
    </row>
    <row r="195" spans="1:12" x14ac:dyDescent="0.15">
      <c r="A195" s="51" t="s">
        <v>64</v>
      </c>
      <c r="B195" s="111"/>
      <c r="C195" s="111"/>
      <c r="D195" s="111"/>
      <c r="E195" s="111"/>
      <c r="F195" s="111"/>
      <c r="G195" s="111"/>
      <c r="H195" s="95"/>
      <c r="I195" s="111"/>
      <c r="J195" s="111"/>
      <c r="K195" s="111"/>
      <c r="L195" s="124"/>
    </row>
    <row r="196" spans="1:12" s="151" customFormat="1" ht="13.5" customHeight="1" x14ac:dyDescent="0.15">
      <c r="A196" s="167" t="s">
        <v>807</v>
      </c>
      <c r="B196" s="168"/>
      <c r="C196" s="168"/>
      <c r="D196" s="168"/>
      <c r="E196" s="168"/>
      <c r="F196" s="168"/>
      <c r="G196" s="168"/>
      <c r="H196" s="169"/>
      <c r="I196" s="168"/>
      <c r="J196" s="168"/>
      <c r="K196" s="168"/>
      <c r="L196" s="172"/>
    </row>
    <row r="197" spans="1:12" x14ac:dyDescent="0.15">
      <c r="A197" s="51"/>
      <c r="B197" s="111"/>
      <c r="C197" s="111"/>
      <c r="D197" s="111"/>
      <c r="E197" s="111"/>
      <c r="F197" s="111"/>
      <c r="G197" s="111"/>
      <c r="H197" s="95"/>
      <c r="I197" s="111"/>
      <c r="J197" s="111"/>
      <c r="K197" s="111"/>
      <c r="L197" s="124"/>
    </row>
    <row r="198" spans="1:12" s="151" customFormat="1" x14ac:dyDescent="0.15">
      <c r="A198" s="170" t="s">
        <v>681</v>
      </c>
      <c r="B198" s="171"/>
      <c r="C198" s="171"/>
      <c r="D198" s="171"/>
      <c r="E198" s="171"/>
      <c r="F198" s="171"/>
      <c r="G198" s="171"/>
      <c r="H198" s="95"/>
      <c r="I198" s="111"/>
      <c r="J198" s="111"/>
      <c r="K198" s="111"/>
      <c r="L198" s="124"/>
    </row>
    <row r="199" spans="1:12" s="151" customFormat="1" x14ac:dyDescent="0.15">
      <c r="A199" s="170" t="s">
        <v>808</v>
      </c>
      <c r="B199" s="171"/>
      <c r="C199" s="171"/>
      <c r="D199" s="171"/>
      <c r="E199" s="171"/>
      <c r="F199" s="171"/>
      <c r="G199" s="171"/>
      <c r="H199" s="95"/>
      <c r="I199" s="111"/>
      <c r="J199" s="111"/>
      <c r="K199" s="111"/>
      <c r="L199" s="124"/>
    </row>
    <row r="200" spans="1:12" s="151" customFormat="1" x14ac:dyDescent="0.15">
      <c r="A200" s="170" t="s">
        <v>673</v>
      </c>
      <c r="B200" s="171"/>
      <c r="C200" s="171"/>
      <c r="D200" s="171"/>
      <c r="E200" s="171"/>
      <c r="F200" s="171"/>
      <c r="G200" s="171"/>
      <c r="H200" s="95"/>
      <c r="I200" s="111"/>
      <c r="J200" s="111"/>
      <c r="K200" s="111"/>
      <c r="L200" s="124"/>
    </row>
    <row r="201" spans="1:12" x14ac:dyDescent="0.15">
      <c r="A201" s="51" t="s">
        <v>280</v>
      </c>
      <c r="B201" s="111"/>
      <c r="C201" s="111"/>
      <c r="D201" s="111"/>
      <c r="E201" s="111"/>
      <c r="F201" s="111"/>
      <c r="G201" s="111"/>
      <c r="H201" s="95"/>
      <c r="I201" s="111"/>
      <c r="J201" s="111"/>
      <c r="K201" s="111"/>
      <c r="L201" s="124"/>
    </row>
    <row r="202" spans="1:12" x14ac:dyDescent="0.15">
      <c r="A202" s="51" t="s">
        <v>692</v>
      </c>
      <c r="B202" s="111"/>
      <c r="C202" s="111"/>
      <c r="D202" s="111"/>
      <c r="E202" s="111"/>
      <c r="F202" s="111"/>
      <c r="G202" s="111"/>
      <c r="H202" s="95"/>
      <c r="I202" s="111"/>
      <c r="J202" s="111"/>
      <c r="K202" s="111"/>
      <c r="L202" s="124"/>
    </row>
    <row r="203" spans="1:12" x14ac:dyDescent="0.15">
      <c r="A203" s="51" t="s">
        <v>156</v>
      </c>
      <c r="B203" s="111"/>
      <c r="C203" s="111"/>
      <c r="D203" s="111"/>
      <c r="E203" s="111"/>
      <c r="F203" s="111"/>
      <c r="G203" s="111"/>
      <c r="H203" s="95"/>
      <c r="I203" s="111"/>
      <c r="J203" s="111"/>
      <c r="K203" s="111"/>
      <c r="L203" s="124"/>
    </row>
    <row r="204" spans="1:12" x14ac:dyDescent="0.15">
      <c r="A204" s="51"/>
      <c r="B204" s="111"/>
      <c r="C204" s="111"/>
      <c r="D204" s="111"/>
      <c r="E204" s="111"/>
      <c r="F204" s="111"/>
      <c r="G204" s="111"/>
      <c r="H204" s="95"/>
      <c r="I204" s="111"/>
      <c r="J204" s="111"/>
      <c r="K204" s="111"/>
      <c r="L204" s="124"/>
    </row>
    <row r="205" spans="1:12" s="151" customFormat="1" x14ac:dyDescent="0.15">
      <c r="A205" s="170" t="s">
        <v>672</v>
      </c>
      <c r="B205" s="171"/>
      <c r="C205" s="171"/>
      <c r="D205" s="171"/>
      <c r="E205" s="171"/>
      <c r="F205" s="171"/>
      <c r="G205" s="171"/>
      <c r="H205" s="95"/>
      <c r="I205" s="111"/>
      <c r="J205" s="111"/>
      <c r="K205" s="111"/>
      <c r="L205" s="124"/>
    </row>
    <row r="206" spans="1:12" x14ac:dyDescent="0.15">
      <c r="A206" s="375" t="s">
        <v>866</v>
      </c>
      <c r="B206" s="376"/>
      <c r="C206" s="376"/>
      <c r="D206" s="376"/>
      <c r="E206" s="376"/>
      <c r="F206" s="376"/>
      <c r="G206" s="376"/>
      <c r="H206" s="376"/>
      <c r="I206" s="376"/>
      <c r="J206" s="376"/>
      <c r="K206" s="376"/>
      <c r="L206" s="377"/>
    </row>
    <row r="207" spans="1:12" x14ac:dyDescent="0.15">
      <c r="A207" s="375"/>
      <c r="B207" s="376"/>
      <c r="C207" s="376"/>
      <c r="D207" s="376"/>
      <c r="E207" s="376"/>
      <c r="F207" s="376"/>
      <c r="G207" s="376"/>
      <c r="H207" s="376"/>
      <c r="I207" s="376"/>
      <c r="J207" s="376"/>
      <c r="K207" s="376"/>
      <c r="L207" s="377"/>
    </row>
    <row r="208" spans="1:12" x14ac:dyDescent="0.15">
      <c r="A208" s="453" t="s">
        <v>935</v>
      </c>
      <c r="B208" s="454"/>
      <c r="C208" s="454"/>
      <c r="D208" s="454"/>
      <c r="E208" s="454"/>
      <c r="F208" s="454"/>
      <c r="G208" s="454"/>
      <c r="H208" s="454"/>
      <c r="I208" s="454"/>
      <c r="J208" s="454"/>
      <c r="K208" s="454"/>
      <c r="L208" s="455"/>
    </row>
    <row r="209" spans="1:12" x14ac:dyDescent="0.15">
      <c r="A209" s="453"/>
      <c r="B209" s="454"/>
      <c r="C209" s="454"/>
      <c r="D209" s="454"/>
      <c r="E209" s="454"/>
      <c r="F209" s="454"/>
      <c r="G209" s="454"/>
      <c r="H209" s="454"/>
      <c r="I209" s="454"/>
      <c r="J209" s="454"/>
      <c r="K209" s="454"/>
      <c r="L209" s="455"/>
    </row>
    <row r="210" spans="1:12" x14ac:dyDescent="0.15">
      <c r="A210" s="453"/>
      <c r="B210" s="454"/>
      <c r="C210" s="454"/>
      <c r="D210" s="454"/>
      <c r="E210" s="454"/>
      <c r="F210" s="454"/>
      <c r="G210" s="454"/>
      <c r="H210" s="454"/>
      <c r="I210" s="454"/>
      <c r="J210" s="454"/>
      <c r="K210" s="454"/>
      <c r="L210" s="455"/>
    </row>
    <row r="211" spans="1:12" x14ac:dyDescent="0.15">
      <c r="A211" s="51" t="s">
        <v>258</v>
      </c>
      <c r="B211" s="111"/>
      <c r="C211" s="111"/>
      <c r="D211" s="111"/>
      <c r="E211" s="111"/>
      <c r="F211" s="111"/>
      <c r="G211" s="111"/>
      <c r="H211" s="95"/>
      <c r="I211" s="111"/>
      <c r="J211" s="111"/>
      <c r="K211" s="111"/>
      <c r="L211" s="124"/>
    </row>
    <row r="212" spans="1:12" s="15" customFormat="1" ht="12" customHeight="1" x14ac:dyDescent="0.15">
      <c r="A212" s="51" t="s">
        <v>259</v>
      </c>
      <c r="B212" s="111"/>
      <c r="C212" s="111"/>
      <c r="D212" s="111"/>
      <c r="E212" s="111"/>
      <c r="F212" s="111"/>
      <c r="G212" s="111"/>
      <c r="H212" s="95"/>
      <c r="I212" s="111"/>
      <c r="J212" s="111"/>
      <c r="K212" s="111"/>
      <c r="L212" s="124"/>
    </row>
    <row r="213" spans="1:12" x14ac:dyDescent="0.15">
      <c r="A213" s="132"/>
      <c r="B213" s="133"/>
      <c r="C213" s="133"/>
      <c r="D213" s="133"/>
      <c r="E213" s="133"/>
      <c r="F213" s="133"/>
      <c r="G213" s="133"/>
      <c r="H213" s="134"/>
      <c r="I213" s="133"/>
      <c r="J213" s="133"/>
      <c r="K213" s="133"/>
      <c r="L213" s="135"/>
    </row>
    <row r="214" spans="1:12" s="15" customFormat="1" ht="12" customHeight="1" x14ac:dyDescent="0.15">
      <c r="A214" s="170" t="s">
        <v>737</v>
      </c>
      <c r="B214" s="173"/>
      <c r="C214" s="173"/>
      <c r="D214" s="173"/>
      <c r="E214" s="173"/>
      <c r="F214" s="173"/>
      <c r="G214" s="129"/>
      <c r="H214" s="129"/>
      <c r="I214" s="129"/>
      <c r="J214" s="129"/>
      <c r="K214" s="129"/>
      <c r="L214" s="130"/>
    </row>
    <row r="215" spans="1:12" s="15" customFormat="1" ht="12" customHeight="1" x14ac:dyDescent="0.15">
      <c r="A215" s="51"/>
      <c r="B215" s="129"/>
      <c r="C215" s="129"/>
      <c r="D215" s="129"/>
      <c r="E215" s="129"/>
      <c r="F215" s="129"/>
      <c r="G215" s="129"/>
      <c r="H215" s="129"/>
      <c r="I215" s="129"/>
      <c r="J215" s="129"/>
      <c r="K215" s="129"/>
      <c r="L215" s="130"/>
    </row>
    <row r="216" spans="1:12" s="15" customFormat="1" ht="12" customHeight="1" x14ac:dyDescent="0.15">
      <c r="A216" s="51"/>
      <c r="B216" s="129"/>
      <c r="C216" s="129"/>
      <c r="D216" s="129"/>
      <c r="E216" s="129"/>
      <c r="F216" s="129"/>
      <c r="G216" s="129"/>
      <c r="H216" s="129"/>
      <c r="I216" s="129"/>
      <c r="J216" s="129"/>
      <c r="K216" s="129"/>
      <c r="L216" s="130"/>
    </row>
    <row r="217" spans="1:12" s="15" customFormat="1" ht="12" customHeight="1" x14ac:dyDescent="0.15">
      <c r="A217" s="51"/>
      <c r="B217" s="129"/>
      <c r="C217" s="129"/>
      <c r="D217" s="129"/>
      <c r="E217" s="129"/>
      <c r="F217" s="129"/>
      <c r="G217" s="129"/>
      <c r="H217" s="129"/>
      <c r="I217" s="129"/>
      <c r="J217" s="129"/>
      <c r="K217" s="129"/>
      <c r="L217" s="130"/>
    </row>
    <row r="218" spans="1:12" s="15" customFormat="1" ht="12" customHeight="1" x14ac:dyDescent="0.15">
      <c r="A218" s="51"/>
      <c r="B218" s="129"/>
      <c r="C218" s="129"/>
      <c r="D218" s="129"/>
      <c r="E218" s="129"/>
      <c r="F218" s="129"/>
      <c r="G218" s="129"/>
      <c r="H218" s="129"/>
      <c r="I218" s="129"/>
      <c r="J218" s="129"/>
      <c r="K218" s="129"/>
      <c r="L218" s="130"/>
    </row>
    <row r="219" spans="1:12" s="15" customFormat="1" ht="12" customHeight="1" x14ac:dyDescent="0.15">
      <c r="A219" s="51"/>
      <c r="B219" s="129"/>
      <c r="C219" s="129"/>
      <c r="D219" s="129"/>
      <c r="E219" s="129"/>
      <c r="F219" s="129"/>
      <c r="G219" s="129"/>
      <c r="H219" s="129"/>
      <c r="I219" s="129"/>
      <c r="J219" s="129"/>
      <c r="K219" s="129"/>
      <c r="L219" s="130"/>
    </row>
    <row r="220" spans="1:12" s="15" customFormat="1" ht="12" customHeight="1" x14ac:dyDescent="0.15">
      <c r="A220" s="51"/>
      <c r="B220" s="129"/>
      <c r="C220" s="129"/>
      <c r="D220" s="129"/>
      <c r="E220" s="129"/>
      <c r="F220" s="129"/>
      <c r="G220" s="129"/>
      <c r="H220" s="129"/>
      <c r="I220" s="129"/>
      <c r="J220" s="129"/>
      <c r="K220" s="129"/>
      <c r="L220" s="130"/>
    </row>
    <row r="221" spans="1:12" s="15" customFormat="1" ht="12" customHeight="1" x14ac:dyDescent="0.15">
      <c r="A221" s="51"/>
      <c r="B221" s="129"/>
      <c r="C221" s="129"/>
      <c r="D221" s="129"/>
      <c r="E221" s="129"/>
      <c r="F221" s="129"/>
      <c r="G221" s="129"/>
      <c r="H221" s="129"/>
      <c r="I221" s="129"/>
      <c r="J221" s="129"/>
      <c r="K221" s="129"/>
      <c r="L221" s="130"/>
    </row>
    <row r="222" spans="1:12" s="15" customFormat="1" ht="12" customHeight="1" x14ac:dyDescent="0.15">
      <c r="A222" s="131"/>
      <c r="B222" s="129"/>
      <c r="C222" s="129"/>
      <c r="D222" s="129"/>
      <c r="E222" s="129"/>
      <c r="F222" s="129"/>
      <c r="G222" s="129"/>
      <c r="H222" s="129"/>
      <c r="I222" s="129"/>
      <c r="J222" s="129"/>
      <c r="K222" s="129"/>
      <c r="L222" s="130"/>
    </row>
    <row r="223" spans="1:12" s="12" customFormat="1" ht="13.5" customHeight="1" x14ac:dyDescent="0.15">
      <c r="A223" s="131"/>
      <c r="B223" s="129"/>
      <c r="C223" s="129"/>
      <c r="D223" s="129"/>
      <c r="E223" s="129"/>
      <c r="F223" s="129"/>
      <c r="G223" s="129"/>
      <c r="H223" s="129"/>
      <c r="I223" s="129"/>
      <c r="J223" s="129"/>
      <c r="K223" s="129"/>
      <c r="L223" s="130"/>
    </row>
    <row r="224" spans="1:12" s="12" customFormat="1" ht="14.25" customHeight="1" x14ac:dyDescent="0.15">
      <c r="A224" s="131"/>
      <c r="B224" s="129"/>
      <c r="C224" s="129"/>
      <c r="D224" s="129"/>
      <c r="E224" s="129"/>
      <c r="F224" s="129"/>
      <c r="G224" s="129"/>
      <c r="H224" s="129"/>
      <c r="I224" s="129"/>
      <c r="J224" s="129"/>
      <c r="K224" s="129"/>
      <c r="L224" s="130"/>
    </row>
    <row r="225" spans="1:12" s="12" customFormat="1" ht="14.25" customHeight="1" x14ac:dyDescent="0.15">
      <c r="A225" s="131"/>
      <c r="B225" s="129"/>
      <c r="C225" s="129"/>
      <c r="D225" s="129"/>
      <c r="E225" s="129"/>
      <c r="F225" s="129"/>
      <c r="G225" s="129"/>
      <c r="H225" s="129"/>
      <c r="I225" s="129"/>
      <c r="J225" s="129"/>
      <c r="K225" s="129"/>
      <c r="L225" s="130"/>
    </row>
    <row r="226" spans="1:12" s="12" customFormat="1" ht="14.25" customHeight="1" x14ac:dyDescent="0.15">
      <c r="A226" s="131"/>
      <c r="B226" s="129"/>
      <c r="C226" s="129"/>
      <c r="D226" s="129"/>
      <c r="E226" s="129"/>
      <c r="F226" s="129"/>
      <c r="G226" s="129"/>
      <c r="H226" s="129"/>
      <c r="I226" s="129"/>
      <c r="J226" s="129"/>
      <c r="K226" s="129"/>
      <c r="L226" s="130"/>
    </row>
    <row r="227" spans="1:12" s="12" customFormat="1" ht="14.25" customHeight="1" x14ac:dyDescent="0.15">
      <c r="A227" s="131"/>
      <c r="B227" s="129"/>
      <c r="C227" s="129"/>
      <c r="D227" s="129"/>
      <c r="E227" s="129"/>
      <c r="F227" s="129"/>
      <c r="G227" s="129"/>
      <c r="H227" s="129"/>
      <c r="I227" s="129"/>
      <c r="J227" s="129"/>
      <c r="K227" s="129"/>
      <c r="L227" s="130"/>
    </row>
    <row r="228" spans="1:12" s="12" customFormat="1" x14ac:dyDescent="0.15">
      <c r="A228" s="131"/>
      <c r="B228" s="129"/>
      <c r="C228" s="129"/>
      <c r="D228" s="129"/>
      <c r="E228" s="129"/>
      <c r="F228" s="129"/>
      <c r="G228" s="129"/>
      <c r="H228" s="129"/>
      <c r="I228" s="129"/>
      <c r="J228" s="129"/>
      <c r="K228" s="129"/>
      <c r="L228" s="130"/>
    </row>
    <row r="229" spans="1:12" s="12" customFormat="1" x14ac:dyDescent="0.15">
      <c r="A229" s="131"/>
      <c r="B229" s="129"/>
      <c r="C229" s="129"/>
      <c r="D229" s="129"/>
      <c r="E229" s="129"/>
      <c r="F229" s="129"/>
      <c r="G229" s="129"/>
      <c r="H229" s="129"/>
      <c r="I229" s="129"/>
      <c r="J229" s="129"/>
      <c r="K229" s="129"/>
      <c r="L229" s="130"/>
    </row>
    <row r="230" spans="1:12" s="12" customFormat="1" x14ac:dyDescent="0.15">
      <c r="A230" s="131"/>
      <c r="B230" s="129"/>
      <c r="C230" s="129"/>
      <c r="D230" s="129"/>
      <c r="E230" s="129"/>
      <c r="F230" s="129"/>
      <c r="G230" s="129"/>
      <c r="H230" s="129"/>
      <c r="I230" s="129"/>
      <c r="J230" s="129"/>
      <c r="K230" s="129"/>
      <c r="L230" s="130"/>
    </row>
    <row r="231" spans="1:12" s="12" customFormat="1" x14ac:dyDescent="0.15">
      <c r="A231" s="131"/>
      <c r="B231" s="129"/>
      <c r="C231" s="129"/>
      <c r="D231" s="129"/>
      <c r="E231" s="129"/>
      <c r="F231" s="129"/>
      <c r="G231" s="129"/>
      <c r="H231" s="129"/>
      <c r="I231" s="129"/>
      <c r="J231" s="129"/>
      <c r="K231" s="129"/>
      <c r="L231" s="130"/>
    </row>
    <row r="232" spans="1:12" s="12" customFormat="1" x14ac:dyDescent="0.15">
      <c r="A232" s="131"/>
      <c r="B232" s="129"/>
      <c r="C232" s="129"/>
      <c r="D232" s="129"/>
      <c r="E232" s="129"/>
      <c r="F232" s="129"/>
      <c r="G232" s="129"/>
      <c r="H232" s="129"/>
      <c r="I232" s="129"/>
      <c r="J232" s="129"/>
      <c r="K232" s="129"/>
      <c r="L232" s="130"/>
    </row>
    <row r="233" spans="1:12" s="12" customFormat="1" x14ac:dyDescent="0.15">
      <c r="A233" s="131"/>
      <c r="B233" s="129"/>
      <c r="C233" s="129"/>
      <c r="D233" s="129"/>
      <c r="E233" s="129"/>
      <c r="F233" s="129"/>
      <c r="G233" s="129"/>
      <c r="H233" s="129"/>
      <c r="I233" s="129"/>
      <c r="J233" s="129"/>
      <c r="K233" s="129"/>
      <c r="L233" s="130"/>
    </row>
    <row r="234" spans="1:12" s="12" customFormat="1" x14ac:dyDescent="0.15">
      <c r="A234" s="131"/>
      <c r="B234" s="129"/>
      <c r="C234" s="129"/>
      <c r="D234" s="129"/>
      <c r="E234" s="129"/>
      <c r="F234" s="129"/>
      <c r="G234" s="129"/>
      <c r="H234" s="129"/>
      <c r="I234" s="129"/>
      <c r="J234" s="129"/>
      <c r="K234" s="129"/>
      <c r="L234" s="130"/>
    </row>
    <row r="235" spans="1:12" s="12" customFormat="1" x14ac:dyDescent="0.15">
      <c r="A235" s="131" t="s">
        <v>745</v>
      </c>
      <c r="B235" s="129"/>
      <c r="C235" s="129"/>
      <c r="D235" s="129"/>
      <c r="E235" s="129"/>
      <c r="F235" s="129"/>
      <c r="G235" s="129"/>
      <c r="H235" s="129"/>
      <c r="I235" s="129"/>
      <c r="J235" s="129"/>
      <c r="K235" s="129"/>
      <c r="L235" s="130"/>
    </row>
    <row r="236" spans="1:12" s="12" customFormat="1" x14ac:dyDescent="0.15">
      <c r="A236" s="224" t="s">
        <v>741</v>
      </c>
      <c r="B236" s="225"/>
      <c r="C236" s="225"/>
      <c r="D236" s="225"/>
      <c r="E236" s="225"/>
      <c r="F236" s="225"/>
      <c r="G236" s="225"/>
      <c r="H236" s="225"/>
      <c r="I236" s="225"/>
      <c r="J236" s="225"/>
      <c r="K236" s="225"/>
      <c r="L236" s="226"/>
    </row>
    <row r="237" spans="1:12" s="12" customFormat="1" x14ac:dyDescent="0.15">
      <c r="A237" s="224"/>
      <c r="B237" s="225"/>
      <c r="C237" s="225"/>
      <c r="D237" s="225"/>
      <c r="E237" s="225"/>
      <c r="F237" s="225"/>
      <c r="G237" s="225"/>
      <c r="H237" s="225"/>
      <c r="I237" s="225"/>
      <c r="J237" s="225"/>
      <c r="K237" s="225"/>
      <c r="L237" s="226"/>
    </row>
    <row r="238" spans="1:12" s="12" customFormat="1" x14ac:dyDescent="0.15">
      <c r="A238" s="131" t="s">
        <v>739</v>
      </c>
      <c r="B238" s="129"/>
      <c r="C238" s="129"/>
      <c r="D238" s="129"/>
      <c r="E238" s="129"/>
      <c r="F238" s="129"/>
      <c r="G238" s="129"/>
      <c r="H238" s="129"/>
      <c r="I238" s="129"/>
      <c r="J238" s="129"/>
      <c r="K238" s="129"/>
      <c r="L238" s="130"/>
    </row>
    <row r="239" spans="1:12" s="12" customFormat="1" ht="13.5" customHeight="1" x14ac:dyDescent="0.15">
      <c r="A239" s="224" t="s">
        <v>787</v>
      </c>
      <c r="B239" s="225"/>
      <c r="C239" s="225"/>
      <c r="D239" s="225"/>
      <c r="E239" s="225"/>
      <c r="F239" s="225"/>
      <c r="G239" s="225"/>
      <c r="H239" s="225"/>
      <c r="I239" s="225"/>
      <c r="J239" s="225"/>
      <c r="K239" s="225"/>
      <c r="L239" s="226"/>
    </row>
    <row r="240" spans="1:12" s="12" customFormat="1" x14ac:dyDescent="0.15">
      <c r="A240" s="227"/>
      <c r="B240" s="228"/>
      <c r="C240" s="228"/>
      <c r="D240" s="228"/>
      <c r="E240" s="228"/>
      <c r="F240" s="228"/>
      <c r="G240" s="228"/>
      <c r="H240" s="228"/>
      <c r="I240" s="228"/>
      <c r="J240" s="228"/>
      <c r="K240" s="228"/>
      <c r="L240" s="229"/>
    </row>
  </sheetData>
  <mergeCells count="130">
    <mergeCell ref="L16:L17"/>
    <mergeCell ref="L18:L19"/>
    <mergeCell ref="L20:L21"/>
    <mergeCell ref="L22:L23"/>
    <mergeCell ref="A178:K178"/>
    <mergeCell ref="A179:L179"/>
    <mergeCell ref="A181:L181"/>
    <mergeCell ref="B171:E173"/>
    <mergeCell ref="F173:G173"/>
    <mergeCell ref="B174:E175"/>
    <mergeCell ref="F175:G175"/>
    <mergeCell ref="A176:G176"/>
    <mergeCell ref="A177:L177"/>
    <mergeCell ref="B152:E158"/>
    <mergeCell ref="F158:G158"/>
    <mergeCell ref="B159:E162"/>
    <mergeCell ref="F162:G162"/>
    <mergeCell ref="B163:E170"/>
    <mergeCell ref="F170:G170"/>
    <mergeCell ref="B123:B151"/>
    <mergeCell ref="C123:E135"/>
    <mergeCell ref="F135:G135"/>
    <mergeCell ref="C136:E145"/>
    <mergeCell ref="F145:G145"/>
    <mergeCell ref="F80:G80"/>
    <mergeCell ref="E81:E85"/>
    <mergeCell ref="F85:G85"/>
    <mergeCell ref="C146:E151"/>
    <mergeCell ref="F151:G151"/>
    <mergeCell ref="C104:C122"/>
    <mergeCell ref="D104:E114"/>
    <mergeCell ref="F114:G114"/>
    <mergeCell ref="D115:E119"/>
    <mergeCell ref="F119:G119"/>
    <mergeCell ref="D120:E122"/>
    <mergeCell ref="F122:G122"/>
    <mergeCell ref="D86:D103"/>
    <mergeCell ref="E86:E88"/>
    <mergeCell ref="F88:G88"/>
    <mergeCell ref="E89:E93"/>
    <mergeCell ref="F93:G93"/>
    <mergeCell ref="E94:E96"/>
    <mergeCell ref="I48:K48"/>
    <mergeCell ref="L48:L49"/>
    <mergeCell ref="A50:A175"/>
    <mergeCell ref="C50:C103"/>
    <mergeCell ref="D50:E61"/>
    <mergeCell ref="F61:G61"/>
    <mergeCell ref="D62:D85"/>
    <mergeCell ref="E62:E66"/>
    <mergeCell ref="F66:G66"/>
    <mergeCell ref="E67:E72"/>
    <mergeCell ref="F72:G72"/>
    <mergeCell ref="E73:E77"/>
    <mergeCell ref="F77:G77"/>
    <mergeCell ref="A48:E49"/>
    <mergeCell ref="F48:G49"/>
    <mergeCell ref="B50:B122"/>
    <mergeCell ref="F96:G96"/>
    <mergeCell ref="E97:E99"/>
    <mergeCell ref="L164:L165"/>
    <mergeCell ref="F99:G99"/>
    <mergeCell ref="E100:E103"/>
    <mergeCell ref="F103:G103"/>
    <mergeCell ref="H48:H49"/>
    <mergeCell ref="E78:E80"/>
    <mergeCell ref="B45:E47"/>
    <mergeCell ref="F45:G45"/>
    <mergeCell ref="F46:G46"/>
    <mergeCell ref="F47:G47"/>
    <mergeCell ref="A7:A47"/>
    <mergeCell ref="F24:G24"/>
    <mergeCell ref="B25:C41"/>
    <mergeCell ref="D25:E28"/>
    <mergeCell ref="F25:G25"/>
    <mergeCell ref="F26:G26"/>
    <mergeCell ref="F27:G27"/>
    <mergeCell ref="F28:G28"/>
    <mergeCell ref="D29:E32"/>
    <mergeCell ref="F29:G29"/>
    <mergeCell ref="F30:G30"/>
    <mergeCell ref="D36:E41"/>
    <mergeCell ref="F36:G36"/>
    <mergeCell ref="F37:G37"/>
    <mergeCell ref="F38:G38"/>
    <mergeCell ref="F39:G39"/>
    <mergeCell ref="D33:E35"/>
    <mergeCell ref="F33:G33"/>
    <mergeCell ref="F34:G34"/>
    <mergeCell ref="F35:G35"/>
    <mergeCell ref="F23:G23"/>
    <mergeCell ref="B42:C44"/>
    <mergeCell ref="D42:E44"/>
    <mergeCell ref="F42:G42"/>
    <mergeCell ref="F44:G44"/>
    <mergeCell ref="F8:G8"/>
    <mergeCell ref="F9:G9"/>
    <mergeCell ref="F10:G10"/>
    <mergeCell ref="F11:G11"/>
    <mergeCell ref="F12:G12"/>
    <mergeCell ref="F13:G13"/>
    <mergeCell ref="F14:G14"/>
    <mergeCell ref="F40:G40"/>
    <mergeCell ref="F41:G41"/>
    <mergeCell ref="F31:G31"/>
    <mergeCell ref="F32:G32"/>
    <mergeCell ref="A239:L240"/>
    <mergeCell ref="A236:L237"/>
    <mergeCell ref="A206:L207"/>
    <mergeCell ref="A208:L210"/>
    <mergeCell ref="A1:L1"/>
    <mergeCell ref="A2:L2"/>
    <mergeCell ref="A3:L3"/>
    <mergeCell ref="A4:L4"/>
    <mergeCell ref="A5:E6"/>
    <mergeCell ref="F5:G6"/>
    <mergeCell ref="H5:H6"/>
    <mergeCell ref="I5:K5"/>
    <mergeCell ref="L5:L6"/>
    <mergeCell ref="F15:G15"/>
    <mergeCell ref="B16:E24"/>
    <mergeCell ref="F16:G16"/>
    <mergeCell ref="F17:G17"/>
    <mergeCell ref="F18:G18"/>
    <mergeCell ref="F19:G19"/>
    <mergeCell ref="F20:G20"/>
    <mergeCell ref="F21:G21"/>
    <mergeCell ref="B7:E15"/>
    <mergeCell ref="F7:G7"/>
    <mergeCell ref="F22:G22"/>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P215"/>
  <sheetViews>
    <sheetView view="pageBreakPreview" topLeftCell="A131" zoomScale="170" zoomScaleNormal="150" zoomScaleSheetLayoutView="170" zoomScalePageLayoutView="150" workbookViewId="0">
      <selection activeCell="F158" sqref="F158:G158"/>
    </sheetView>
  </sheetViews>
  <sheetFormatPr defaultColWidth="8.875" defaultRowHeight="13.5" x14ac:dyDescent="0.15"/>
  <cols>
    <col min="1" max="1" width="2.875" style="10" customWidth="1"/>
    <col min="2" max="5" width="2.5" style="10" customWidth="1"/>
    <col min="6" max="6" width="15.5" style="10" customWidth="1"/>
    <col min="7" max="7" width="28.375" style="10" customWidth="1"/>
    <col min="8" max="8" width="7.625" style="97" customWidth="1"/>
    <col min="9" max="11" width="3.375" style="10" customWidth="1"/>
    <col min="12" max="12" width="10.25" style="10" customWidth="1"/>
    <col min="13" max="13" width="2.625" style="10" customWidth="1"/>
    <col min="14" max="16384" width="8.875" style="10"/>
  </cols>
  <sheetData>
    <row r="1" spans="1:12" s="1" customFormat="1" ht="12" customHeight="1" x14ac:dyDescent="0.15">
      <c r="A1" s="297"/>
      <c r="B1" s="298"/>
      <c r="C1" s="298"/>
      <c r="D1" s="298"/>
      <c r="E1" s="298"/>
      <c r="F1" s="298"/>
      <c r="G1" s="298"/>
      <c r="H1" s="298"/>
      <c r="I1" s="298"/>
      <c r="J1" s="298"/>
      <c r="K1" s="298"/>
      <c r="L1" s="298"/>
    </row>
    <row r="2" spans="1:12" s="1" customFormat="1" ht="12" customHeight="1" x14ac:dyDescent="0.15">
      <c r="A2" s="299"/>
      <c r="B2" s="300"/>
      <c r="C2" s="300"/>
      <c r="D2" s="300"/>
      <c r="E2" s="300"/>
      <c r="F2" s="300"/>
      <c r="G2" s="300"/>
      <c r="H2" s="300"/>
      <c r="I2" s="300"/>
      <c r="J2" s="300"/>
      <c r="K2" s="300"/>
      <c r="L2" s="300"/>
    </row>
    <row r="3" spans="1:12" ht="30" customHeight="1" x14ac:dyDescent="0.15">
      <c r="A3" s="301" t="s">
        <v>49</v>
      </c>
      <c r="B3" s="302"/>
      <c r="C3" s="302"/>
      <c r="D3" s="302"/>
      <c r="E3" s="302"/>
      <c r="F3" s="302"/>
      <c r="G3" s="302"/>
      <c r="H3" s="302"/>
      <c r="I3" s="302"/>
      <c r="J3" s="302"/>
      <c r="K3" s="302"/>
      <c r="L3" s="303"/>
    </row>
    <row r="4" spans="1:12" x14ac:dyDescent="0.15">
      <c r="A4" s="304" t="s">
        <v>195</v>
      </c>
      <c r="B4" s="300"/>
      <c r="C4" s="300"/>
      <c r="D4" s="300"/>
      <c r="E4" s="300"/>
      <c r="F4" s="300"/>
      <c r="G4" s="300"/>
      <c r="H4" s="300"/>
      <c r="I4" s="300"/>
      <c r="J4" s="300"/>
      <c r="K4" s="300"/>
      <c r="L4" s="305"/>
    </row>
    <row r="5" spans="1:12" ht="16.5" customHeight="1" x14ac:dyDescent="0.15">
      <c r="A5" s="245" t="s">
        <v>1</v>
      </c>
      <c r="B5" s="246"/>
      <c r="C5" s="246"/>
      <c r="D5" s="246"/>
      <c r="E5" s="247"/>
      <c r="F5" s="306" t="s">
        <v>2</v>
      </c>
      <c r="G5" s="307"/>
      <c r="H5" s="310" t="s">
        <v>50</v>
      </c>
      <c r="I5" s="312" t="s">
        <v>3</v>
      </c>
      <c r="J5" s="313"/>
      <c r="K5" s="314"/>
      <c r="L5" s="315" t="s">
        <v>0</v>
      </c>
    </row>
    <row r="6" spans="1:12" ht="33" x14ac:dyDescent="0.15">
      <c r="A6" s="248"/>
      <c r="B6" s="249"/>
      <c r="C6" s="249"/>
      <c r="D6" s="249"/>
      <c r="E6" s="250"/>
      <c r="F6" s="308"/>
      <c r="G6" s="309"/>
      <c r="H6" s="311"/>
      <c r="I6" s="2" t="s">
        <v>4</v>
      </c>
      <c r="J6" s="2" t="s">
        <v>5</v>
      </c>
      <c r="K6" s="2" t="s">
        <v>6</v>
      </c>
      <c r="L6" s="316"/>
    </row>
    <row r="7" spans="1:12" ht="13.5" customHeight="1" x14ac:dyDescent="0.15">
      <c r="A7" s="260" t="s">
        <v>34</v>
      </c>
      <c r="B7" s="230" t="s">
        <v>37</v>
      </c>
      <c r="C7" s="262"/>
      <c r="D7" s="262"/>
      <c r="E7" s="231"/>
      <c r="F7" s="222" t="s">
        <v>8</v>
      </c>
      <c r="G7" s="223"/>
      <c r="H7" s="5">
        <v>1</v>
      </c>
      <c r="I7" s="18">
        <v>2</v>
      </c>
      <c r="J7" s="18"/>
      <c r="K7" s="18"/>
      <c r="L7" s="5"/>
    </row>
    <row r="8" spans="1:12" ht="13.5" customHeight="1" x14ac:dyDescent="0.15">
      <c r="A8" s="261"/>
      <c r="B8" s="232"/>
      <c r="C8" s="263"/>
      <c r="D8" s="263"/>
      <c r="E8" s="233"/>
      <c r="F8" s="317" t="s">
        <v>32</v>
      </c>
      <c r="G8" s="318"/>
      <c r="H8" s="6">
        <v>1</v>
      </c>
      <c r="I8" s="79">
        <v>1</v>
      </c>
      <c r="J8" s="79"/>
      <c r="K8" s="79"/>
      <c r="L8" s="6"/>
    </row>
    <row r="9" spans="1:12" ht="13.5" customHeight="1" x14ac:dyDescent="0.15">
      <c r="A9" s="261"/>
      <c r="B9" s="232"/>
      <c r="C9" s="263"/>
      <c r="D9" s="263"/>
      <c r="E9" s="233"/>
      <c r="F9" s="317" t="s">
        <v>25</v>
      </c>
      <c r="G9" s="318"/>
      <c r="H9" s="6">
        <v>1</v>
      </c>
      <c r="I9" s="79">
        <v>1</v>
      </c>
      <c r="J9" s="79"/>
      <c r="K9" s="79"/>
      <c r="L9" s="6"/>
    </row>
    <row r="10" spans="1:12" ht="13.5" customHeight="1" x14ac:dyDescent="0.15">
      <c r="A10" s="261"/>
      <c r="B10" s="232"/>
      <c r="C10" s="263"/>
      <c r="D10" s="263"/>
      <c r="E10" s="233"/>
      <c r="F10" s="317" t="s">
        <v>36</v>
      </c>
      <c r="G10" s="318"/>
      <c r="H10" s="6">
        <v>1</v>
      </c>
      <c r="I10" s="79">
        <v>1</v>
      </c>
      <c r="J10" s="79"/>
      <c r="K10" s="79"/>
      <c r="L10" s="11"/>
    </row>
    <row r="11" spans="1:12" ht="13.5" customHeight="1" x14ac:dyDescent="0.15">
      <c r="A11" s="261"/>
      <c r="B11" s="232"/>
      <c r="C11" s="263"/>
      <c r="D11" s="263"/>
      <c r="E11" s="233"/>
      <c r="F11" s="317" t="s">
        <v>26</v>
      </c>
      <c r="G11" s="318"/>
      <c r="H11" s="6">
        <v>1</v>
      </c>
      <c r="I11" s="79">
        <v>1</v>
      </c>
      <c r="J11" s="79"/>
      <c r="K11" s="79"/>
      <c r="L11" s="6"/>
    </row>
    <row r="12" spans="1:12" ht="13.5" customHeight="1" x14ac:dyDescent="0.15">
      <c r="A12" s="261"/>
      <c r="B12" s="232"/>
      <c r="C12" s="263"/>
      <c r="D12" s="263"/>
      <c r="E12" s="233"/>
      <c r="F12" s="317" t="s">
        <v>33</v>
      </c>
      <c r="G12" s="318"/>
      <c r="H12" s="6">
        <v>1</v>
      </c>
      <c r="I12" s="79">
        <v>1</v>
      </c>
      <c r="J12" s="79"/>
      <c r="K12" s="79"/>
      <c r="L12" s="6"/>
    </row>
    <row r="13" spans="1:12" ht="13.5" customHeight="1" x14ac:dyDescent="0.15">
      <c r="A13" s="261"/>
      <c r="B13" s="232"/>
      <c r="C13" s="263"/>
      <c r="D13" s="263"/>
      <c r="E13" s="233"/>
      <c r="F13" s="317" t="s">
        <v>27</v>
      </c>
      <c r="G13" s="318"/>
      <c r="H13" s="6">
        <v>1</v>
      </c>
      <c r="I13" s="79">
        <v>1</v>
      </c>
      <c r="J13" s="79"/>
      <c r="K13" s="79"/>
      <c r="L13" s="6"/>
    </row>
    <row r="14" spans="1:12" ht="13.5" customHeight="1" x14ac:dyDescent="0.15">
      <c r="A14" s="261"/>
      <c r="B14" s="232"/>
      <c r="C14" s="263"/>
      <c r="D14" s="263"/>
      <c r="E14" s="233"/>
      <c r="F14" s="319" t="s">
        <v>28</v>
      </c>
      <c r="G14" s="320"/>
      <c r="H14" s="6">
        <v>1</v>
      </c>
      <c r="I14" s="79">
        <v>1</v>
      </c>
      <c r="J14" s="79"/>
      <c r="K14" s="79"/>
      <c r="L14" s="6"/>
    </row>
    <row r="15" spans="1:12" ht="13.5" customHeight="1" x14ac:dyDescent="0.15">
      <c r="A15" s="261"/>
      <c r="B15" s="234"/>
      <c r="C15" s="264"/>
      <c r="D15" s="264"/>
      <c r="E15" s="235"/>
      <c r="F15" s="293" t="s">
        <v>17</v>
      </c>
      <c r="G15" s="294"/>
      <c r="H15" s="71"/>
      <c r="I15" s="4">
        <f>SUM(I7:I14)</f>
        <v>9</v>
      </c>
      <c r="J15" s="4">
        <f t="shared" ref="J15:K15" si="0">SUM(J7:J14)</f>
        <v>0</v>
      </c>
      <c r="K15" s="4">
        <f t="shared" si="0"/>
        <v>0</v>
      </c>
      <c r="L15" s="33" t="s">
        <v>7</v>
      </c>
    </row>
    <row r="16" spans="1:12" ht="13.5" customHeight="1" x14ac:dyDescent="0.15">
      <c r="A16" s="261"/>
      <c r="B16" s="230" t="s">
        <v>38</v>
      </c>
      <c r="C16" s="262"/>
      <c r="D16" s="262"/>
      <c r="E16" s="231"/>
      <c r="F16" s="288" t="s">
        <v>9</v>
      </c>
      <c r="G16" s="289"/>
      <c r="H16" s="6">
        <v>1</v>
      </c>
      <c r="I16" s="116"/>
      <c r="J16" s="116">
        <v>2</v>
      </c>
      <c r="K16" s="116"/>
      <c r="L16" s="348" t="s">
        <v>783</v>
      </c>
    </row>
    <row r="17" spans="1:12" ht="13.5" customHeight="1" x14ac:dyDescent="0.15">
      <c r="A17" s="261"/>
      <c r="B17" s="232"/>
      <c r="C17" s="263"/>
      <c r="D17" s="263"/>
      <c r="E17" s="233"/>
      <c r="F17" s="290" t="s">
        <v>10</v>
      </c>
      <c r="G17" s="291"/>
      <c r="H17" s="7">
        <v>1</v>
      </c>
      <c r="I17" s="117"/>
      <c r="J17" s="117">
        <v>2</v>
      </c>
      <c r="K17" s="117"/>
      <c r="L17" s="349"/>
    </row>
    <row r="18" spans="1:12" ht="13.5" customHeight="1" x14ac:dyDescent="0.15">
      <c r="A18" s="261"/>
      <c r="B18" s="232"/>
      <c r="C18" s="263"/>
      <c r="D18" s="263"/>
      <c r="E18" s="233"/>
      <c r="F18" s="284" t="s">
        <v>11</v>
      </c>
      <c r="G18" s="285"/>
      <c r="H18" s="6">
        <v>1</v>
      </c>
      <c r="I18" s="116"/>
      <c r="J18" s="116">
        <v>2</v>
      </c>
      <c r="K18" s="116"/>
      <c r="L18" s="348" t="s">
        <v>783</v>
      </c>
    </row>
    <row r="19" spans="1:12" ht="13.5" customHeight="1" x14ac:dyDescent="0.15">
      <c r="A19" s="261"/>
      <c r="B19" s="232"/>
      <c r="C19" s="263"/>
      <c r="D19" s="263"/>
      <c r="E19" s="233"/>
      <c r="F19" s="290" t="s">
        <v>12</v>
      </c>
      <c r="G19" s="291"/>
      <c r="H19" s="7">
        <v>1</v>
      </c>
      <c r="I19" s="117"/>
      <c r="J19" s="117">
        <v>2</v>
      </c>
      <c r="K19" s="117"/>
      <c r="L19" s="349"/>
    </row>
    <row r="20" spans="1:12" ht="13.5" customHeight="1" x14ac:dyDescent="0.15">
      <c r="A20" s="261"/>
      <c r="B20" s="232"/>
      <c r="C20" s="263"/>
      <c r="D20" s="263"/>
      <c r="E20" s="233"/>
      <c r="F20" s="284" t="s">
        <v>13</v>
      </c>
      <c r="G20" s="285"/>
      <c r="H20" s="6">
        <v>1</v>
      </c>
      <c r="I20" s="116"/>
      <c r="J20" s="116">
        <v>1</v>
      </c>
      <c r="K20" s="116"/>
      <c r="L20" s="348" t="s">
        <v>784</v>
      </c>
    </row>
    <row r="21" spans="1:12" ht="13.5" customHeight="1" x14ac:dyDescent="0.15">
      <c r="A21" s="261"/>
      <c r="B21" s="232"/>
      <c r="C21" s="263"/>
      <c r="D21" s="263"/>
      <c r="E21" s="233"/>
      <c r="F21" s="290" t="s">
        <v>14</v>
      </c>
      <c r="G21" s="291"/>
      <c r="H21" s="7">
        <v>1</v>
      </c>
      <c r="I21" s="117"/>
      <c r="J21" s="117">
        <v>1</v>
      </c>
      <c r="K21" s="117"/>
      <c r="L21" s="349"/>
    </row>
    <row r="22" spans="1:12" ht="13.5" customHeight="1" x14ac:dyDescent="0.15">
      <c r="A22" s="261"/>
      <c r="B22" s="232"/>
      <c r="C22" s="263"/>
      <c r="D22" s="263"/>
      <c r="E22" s="233"/>
      <c r="F22" s="284" t="s">
        <v>15</v>
      </c>
      <c r="G22" s="285"/>
      <c r="H22" s="6">
        <v>1</v>
      </c>
      <c r="I22" s="116"/>
      <c r="J22" s="116">
        <v>1</v>
      </c>
      <c r="K22" s="116"/>
      <c r="L22" s="348" t="s">
        <v>784</v>
      </c>
    </row>
    <row r="23" spans="1:12" ht="13.5" customHeight="1" x14ac:dyDescent="0.15">
      <c r="A23" s="261"/>
      <c r="B23" s="232"/>
      <c r="C23" s="263"/>
      <c r="D23" s="263"/>
      <c r="E23" s="233"/>
      <c r="F23" s="290" t="s">
        <v>16</v>
      </c>
      <c r="G23" s="291"/>
      <c r="H23" s="6">
        <v>1</v>
      </c>
      <c r="I23" s="116"/>
      <c r="J23" s="116">
        <v>1</v>
      </c>
      <c r="K23" s="116"/>
      <c r="L23" s="349"/>
    </row>
    <row r="24" spans="1:12" ht="13.5" customHeight="1" x14ac:dyDescent="0.15">
      <c r="A24" s="261"/>
      <c r="B24" s="234"/>
      <c r="C24" s="264"/>
      <c r="D24" s="264"/>
      <c r="E24" s="235"/>
      <c r="F24" s="293" t="s">
        <v>17</v>
      </c>
      <c r="G24" s="294"/>
      <c r="H24" s="71"/>
      <c r="I24" s="4">
        <f>SUM(I16:I23)</f>
        <v>0</v>
      </c>
      <c r="J24" s="4">
        <f t="shared" ref="J24:K24" si="1">SUM(J16:J23)</f>
        <v>12</v>
      </c>
      <c r="K24" s="4">
        <f t="shared" si="1"/>
        <v>0</v>
      </c>
      <c r="L24" s="33" t="s">
        <v>7</v>
      </c>
    </row>
    <row r="25" spans="1:12" ht="13.5" customHeight="1" x14ac:dyDescent="0.15">
      <c r="A25" s="261"/>
      <c r="B25" s="230" t="s">
        <v>47</v>
      </c>
      <c r="C25" s="231"/>
      <c r="D25" s="355" t="s">
        <v>39</v>
      </c>
      <c r="E25" s="420"/>
      <c r="F25" s="288" t="s">
        <v>18</v>
      </c>
      <c r="G25" s="295"/>
      <c r="H25" s="5">
        <v>1</v>
      </c>
      <c r="I25" s="18">
        <v>1</v>
      </c>
      <c r="J25" s="18"/>
      <c r="K25" s="18"/>
      <c r="L25" s="6"/>
    </row>
    <row r="26" spans="1:12" ht="13.5" customHeight="1" x14ac:dyDescent="0.15">
      <c r="A26" s="261"/>
      <c r="B26" s="232"/>
      <c r="C26" s="233"/>
      <c r="D26" s="356"/>
      <c r="E26" s="421"/>
      <c r="F26" s="284" t="s">
        <v>19</v>
      </c>
      <c r="G26" s="296"/>
      <c r="H26" s="6">
        <v>1</v>
      </c>
      <c r="I26" s="79">
        <v>1</v>
      </c>
      <c r="J26" s="79"/>
      <c r="K26" s="79"/>
      <c r="L26" s="6"/>
    </row>
    <row r="27" spans="1:12" ht="13.5" customHeight="1" x14ac:dyDescent="0.15">
      <c r="A27" s="261"/>
      <c r="B27" s="232"/>
      <c r="C27" s="233"/>
      <c r="D27" s="356"/>
      <c r="E27" s="421"/>
      <c r="F27" s="290" t="s">
        <v>20</v>
      </c>
      <c r="G27" s="292"/>
      <c r="H27" s="7">
        <v>1</v>
      </c>
      <c r="I27" s="80">
        <v>1</v>
      </c>
      <c r="J27" s="80"/>
      <c r="K27" s="80"/>
      <c r="L27" s="6"/>
    </row>
    <row r="28" spans="1:12" ht="13.5" customHeight="1" x14ac:dyDescent="0.15">
      <c r="A28" s="261"/>
      <c r="B28" s="232"/>
      <c r="C28" s="233"/>
      <c r="D28" s="357"/>
      <c r="E28" s="422"/>
      <c r="F28" s="286" t="s">
        <v>23</v>
      </c>
      <c r="G28" s="287"/>
      <c r="H28" s="7"/>
      <c r="I28" s="80">
        <f>SUM(I25:I27)</f>
        <v>3</v>
      </c>
      <c r="J28" s="80">
        <f t="shared" ref="J28:K28" si="2">SUM(J25:J27)</f>
        <v>0</v>
      </c>
      <c r="K28" s="80">
        <f t="shared" si="2"/>
        <v>0</v>
      </c>
      <c r="L28" s="33" t="s">
        <v>7</v>
      </c>
    </row>
    <row r="29" spans="1:12" ht="13.5" customHeight="1" x14ac:dyDescent="0.15">
      <c r="A29" s="261"/>
      <c r="B29" s="232"/>
      <c r="C29" s="233"/>
      <c r="D29" s="275" t="s">
        <v>40</v>
      </c>
      <c r="E29" s="277"/>
      <c r="F29" s="288" t="s">
        <v>746</v>
      </c>
      <c r="G29" s="295"/>
      <c r="H29" s="5">
        <v>1</v>
      </c>
      <c r="I29" s="18">
        <v>1</v>
      </c>
      <c r="J29" s="18"/>
      <c r="K29" s="18"/>
      <c r="L29" s="6"/>
    </row>
    <row r="30" spans="1:12" ht="13.5" customHeight="1" x14ac:dyDescent="0.15">
      <c r="A30" s="261"/>
      <c r="B30" s="232"/>
      <c r="C30" s="233"/>
      <c r="D30" s="278"/>
      <c r="E30" s="280"/>
      <c r="F30" s="284" t="s">
        <v>747</v>
      </c>
      <c r="G30" s="296"/>
      <c r="H30" s="6">
        <v>1</v>
      </c>
      <c r="I30" s="79">
        <v>1</v>
      </c>
      <c r="J30" s="79"/>
      <c r="K30" s="79"/>
      <c r="L30" s="6"/>
    </row>
    <row r="31" spans="1:12" ht="13.5" customHeight="1" x14ac:dyDescent="0.15">
      <c r="A31" s="261"/>
      <c r="B31" s="232"/>
      <c r="C31" s="233"/>
      <c r="D31" s="278"/>
      <c r="E31" s="280"/>
      <c r="F31" s="290" t="s">
        <v>748</v>
      </c>
      <c r="G31" s="292"/>
      <c r="H31" s="7">
        <v>1</v>
      </c>
      <c r="I31" s="80">
        <v>1</v>
      </c>
      <c r="J31" s="80"/>
      <c r="K31" s="80"/>
      <c r="L31" s="6"/>
    </row>
    <row r="32" spans="1:12" ht="13.5" customHeight="1" x14ac:dyDescent="0.15">
      <c r="A32" s="261"/>
      <c r="B32" s="232"/>
      <c r="C32" s="233"/>
      <c r="D32" s="281"/>
      <c r="E32" s="283"/>
      <c r="F32" s="286" t="s">
        <v>23</v>
      </c>
      <c r="G32" s="287"/>
      <c r="H32" s="7"/>
      <c r="I32" s="80">
        <f>SUM(I29:I31)</f>
        <v>3</v>
      </c>
      <c r="J32" s="80">
        <f t="shared" ref="J32:K32" si="3">SUM(J29:J31)</f>
        <v>0</v>
      </c>
      <c r="K32" s="80">
        <f t="shared" si="3"/>
        <v>0</v>
      </c>
      <c r="L32" s="33" t="s">
        <v>7</v>
      </c>
    </row>
    <row r="33" spans="1:13" ht="13.5" customHeight="1" x14ac:dyDescent="0.15">
      <c r="A33" s="261"/>
      <c r="B33" s="232"/>
      <c r="C33" s="233"/>
      <c r="D33" s="275" t="s">
        <v>52</v>
      </c>
      <c r="E33" s="277"/>
      <c r="F33" s="288" t="s">
        <v>749</v>
      </c>
      <c r="G33" s="289"/>
      <c r="H33" s="5">
        <v>1</v>
      </c>
      <c r="I33" s="18">
        <v>1</v>
      </c>
      <c r="J33" s="18"/>
      <c r="K33" s="18"/>
      <c r="L33" s="6"/>
    </row>
    <row r="34" spans="1:13" ht="13.5" customHeight="1" x14ac:dyDescent="0.15">
      <c r="A34" s="261"/>
      <c r="B34" s="232"/>
      <c r="C34" s="233"/>
      <c r="D34" s="278"/>
      <c r="E34" s="280"/>
      <c r="F34" s="290" t="s">
        <v>750</v>
      </c>
      <c r="G34" s="291"/>
      <c r="H34" s="6">
        <v>1</v>
      </c>
      <c r="I34" s="79">
        <v>1</v>
      </c>
      <c r="J34" s="79"/>
      <c r="K34" s="79"/>
      <c r="L34" s="6"/>
    </row>
    <row r="35" spans="1:13" ht="13.5" customHeight="1" x14ac:dyDescent="0.15">
      <c r="A35" s="261"/>
      <c r="B35" s="232"/>
      <c r="C35" s="233"/>
      <c r="D35" s="281"/>
      <c r="E35" s="283"/>
      <c r="F35" s="286" t="s">
        <v>53</v>
      </c>
      <c r="G35" s="323"/>
      <c r="H35" s="4"/>
      <c r="I35" s="4">
        <f>SUM(I33:I34)</f>
        <v>2</v>
      </c>
      <c r="J35" s="4">
        <f t="shared" ref="J35:K35" si="4">SUM(J33:J34)</f>
        <v>0</v>
      </c>
      <c r="K35" s="4">
        <f t="shared" si="4"/>
        <v>0</v>
      </c>
      <c r="L35" s="33" t="s">
        <v>7</v>
      </c>
    </row>
    <row r="36" spans="1:13" ht="13.5" customHeight="1" x14ac:dyDescent="0.15">
      <c r="A36" s="261"/>
      <c r="B36" s="232"/>
      <c r="C36" s="233"/>
      <c r="D36" s="355" t="s">
        <v>41</v>
      </c>
      <c r="E36" s="420"/>
      <c r="F36" s="317" t="s">
        <v>751</v>
      </c>
      <c r="G36" s="347"/>
      <c r="H36" s="6">
        <v>1</v>
      </c>
      <c r="I36" s="79">
        <v>1</v>
      </c>
      <c r="J36" s="79"/>
      <c r="K36" s="79"/>
      <c r="L36" s="6"/>
    </row>
    <row r="37" spans="1:13" ht="13.5" customHeight="1" x14ac:dyDescent="0.15">
      <c r="A37" s="261"/>
      <c r="B37" s="232"/>
      <c r="C37" s="233"/>
      <c r="D37" s="356"/>
      <c r="E37" s="421"/>
      <c r="F37" s="317" t="s">
        <v>752</v>
      </c>
      <c r="G37" s="318"/>
      <c r="H37" s="6">
        <v>1</v>
      </c>
      <c r="I37" s="79">
        <v>1</v>
      </c>
      <c r="J37" s="79"/>
      <c r="K37" s="79"/>
      <c r="L37" s="6"/>
    </row>
    <row r="38" spans="1:13" ht="13.5" customHeight="1" x14ac:dyDescent="0.15">
      <c r="A38" s="261"/>
      <c r="B38" s="232"/>
      <c r="C38" s="233"/>
      <c r="D38" s="356"/>
      <c r="E38" s="421"/>
      <c r="F38" s="284" t="s">
        <v>29</v>
      </c>
      <c r="G38" s="296"/>
      <c r="H38" s="6">
        <v>1</v>
      </c>
      <c r="I38" s="79">
        <v>1</v>
      </c>
      <c r="J38" s="79"/>
      <c r="K38" s="79"/>
      <c r="L38" s="6"/>
    </row>
    <row r="39" spans="1:13" ht="13.5" customHeight="1" x14ac:dyDescent="0.15">
      <c r="A39" s="261"/>
      <c r="B39" s="232"/>
      <c r="C39" s="233"/>
      <c r="D39" s="356"/>
      <c r="E39" s="421"/>
      <c r="F39" s="284" t="s">
        <v>30</v>
      </c>
      <c r="G39" s="296"/>
      <c r="H39" s="6">
        <v>1</v>
      </c>
      <c r="I39" s="79">
        <v>1</v>
      </c>
      <c r="J39" s="79"/>
      <c r="K39" s="79"/>
      <c r="L39" s="6"/>
    </row>
    <row r="40" spans="1:13" ht="13.5" customHeight="1" x14ac:dyDescent="0.15">
      <c r="A40" s="261"/>
      <c r="B40" s="232"/>
      <c r="C40" s="233"/>
      <c r="D40" s="356"/>
      <c r="E40" s="421"/>
      <c r="F40" s="290" t="s">
        <v>31</v>
      </c>
      <c r="G40" s="292"/>
      <c r="H40" s="7">
        <v>1</v>
      </c>
      <c r="I40" s="80">
        <v>1</v>
      </c>
      <c r="J40" s="80"/>
      <c r="K40" s="80"/>
      <c r="L40" s="6"/>
    </row>
    <row r="41" spans="1:13" ht="13.5" customHeight="1" x14ac:dyDescent="0.15">
      <c r="A41" s="261"/>
      <c r="B41" s="234"/>
      <c r="C41" s="235"/>
      <c r="D41" s="357"/>
      <c r="E41" s="422"/>
      <c r="F41" s="286" t="s">
        <v>146</v>
      </c>
      <c r="G41" s="287"/>
      <c r="H41" s="7"/>
      <c r="I41" s="80">
        <f>SUM(I36:I40)</f>
        <v>5</v>
      </c>
      <c r="J41" s="80">
        <f t="shared" ref="J41:K41" si="5">SUM(J36:J40)</f>
        <v>0</v>
      </c>
      <c r="K41" s="80">
        <f t="shared" si="5"/>
        <v>0</v>
      </c>
      <c r="L41" s="33" t="s">
        <v>7</v>
      </c>
    </row>
    <row r="42" spans="1:13" s="12" customFormat="1" ht="13.5" customHeight="1" x14ac:dyDescent="0.15">
      <c r="A42" s="261"/>
      <c r="B42" s="236" t="s">
        <v>42</v>
      </c>
      <c r="C42" s="237"/>
      <c r="D42" s="237"/>
      <c r="E42" s="238"/>
      <c r="F42" s="222" t="s">
        <v>43</v>
      </c>
      <c r="G42" s="343"/>
      <c r="H42" s="6">
        <v>1</v>
      </c>
      <c r="I42" s="6">
        <v>2</v>
      </c>
      <c r="J42" s="79"/>
      <c r="K42" s="79"/>
      <c r="L42" s="5"/>
      <c r="M42" s="20"/>
    </row>
    <row r="43" spans="1:13" s="12" customFormat="1" ht="13.5" customHeight="1" x14ac:dyDescent="0.15">
      <c r="A43" s="261"/>
      <c r="B43" s="239"/>
      <c r="C43" s="240"/>
      <c r="D43" s="240"/>
      <c r="E43" s="241"/>
      <c r="F43" s="319" t="s">
        <v>44</v>
      </c>
      <c r="G43" s="344"/>
      <c r="H43" s="6">
        <v>1</v>
      </c>
      <c r="I43" s="6">
        <v>1</v>
      </c>
      <c r="J43" s="79"/>
      <c r="K43" s="79"/>
      <c r="L43" s="7"/>
      <c r="M43" s="20"/>
    </row>
    <row r="44" spans="1:13" s="12" customFormat="1" ht="13.5" customHeight="1" x14ac:dyDescent="0.15">
      <c r="A44" s="261"/>
      <c r="B44" s="242"/>
      <c r="C44" s="243"/>
      <c r="D44" s="243"/>
      <c r="E44" s="244"/>
      <c r="F44" s="345" t="s">
        <v>48</v>
      </c>
      <c r="G44" s="346"/>
      <c r="H44" s="14"/>
      <c r="I44" s="13">
        <f>SUM(I42:I43)</f>
        <v>3</v>
      </c>
      <c r="J44" s="13">
        <f t="shared" ref="J44:K44" si="6">SUM(J42:J43)</f>
        <v>0</v>
      </c>
      <c r="K44" s="13">
        <f t="shared" si="6"/>
        <v>0</v>
      </c>
      <c r="L44" s="14" t="s">
        <v>7</v>
      </c>
      <c r="M44" s="20"/>
    </row>
    <row r="45" spans="1:13" ht="16.5" customHeight="1" x14ac:dyDescent="0.15">
      <c r="A45" s="245" t="s">
        <v>1</v>
      </c>
      <c r="B45" s="246"/>
      <c r="C45" s="246"/>
      <c r="D45" s="246"/>
      <c r="E45" s="247"/>
      <c r="F45" s="306" t="s">
        <v>2</v>
      </c>
      <c r="G45" s="307"/>
      <c r="H45" s="310" t="s">
        <v>50</v>
      </c>
      <c r="I45" s="312" t="s">
        <v>3</v>
      </c>
      <c r="J45" s="313"/>
      <c r="K45" s="314"/>
      <c r="L45" s="315" t="s">
        <v>0</v>
      </c>
    </row>
    <row r="46" spans="1:13" ht="33" x14ac:dyDescent="0.15">
      <c r="A46" s="248"/>
      <c r="B46" s="249"/>
      <c r="C46" s="249"/>
      <c r="D46" s="249"/>
      <c r="E46" s="250"/>
      <c r="F46" s="308"/>
      <c r="G46" s="309"/>
      <c r="H46" s="311"/>
      <c r="I46" s="2" t="s">
        <v>4</v>
      </c>
      <c r="J46" s="2" t="s">
        <v>5</v>
      </c>
      <c r="K46" s="2" t="s">
        <v>6</v>
      </c>
      <c r="L46" s="316"/>
    </row>
    <row r="47" spans="1:13" ht="13.5" customHeight="1" x14ac:dyDescent="0.15">
      <c r="A47" s="271" t="s">
        <v>35</v>
      </c>
      <c r="B47" s="456" t="s">
        <v>65</v>
      </c>
      <c r="C47" s="437" t="s">
        <v>303</v>
      </c>
      <c r="D47" s="437" t="s">
        <v>304</v>
      </c>
      <c r="E47" s="437"/>
      <c r="F47" s="34" t="s">
        <v>73</v>
      </c>
      <c r="G47" s="46"/>
      <c r="H47" s="5">
        <v>1</v>
      </c>
      <c r="I47" s="18"/>
      <c r="J47" s="18">
        <v>2</v>
      </c>
      <c r="K47" s="18"/>
      <c r="L47" s="6"/>
    </row>
    <row r="48" spans="1:13" ht="13.5" customHeight="1" x14ac:dyDescent="0.15">
      <c r="A48" s="272"/>
      <c r="B48" s="456"/>
      <c r="C48" s="437"/>
      <c r="D48" s="437"/>
      <c r="E48" s="437"/>
      <c r="F48" s="35" t="s">
        <v>74</v>
      </c>
      <c r="G48" s="47"/>
      <c r="H48" s="6">
        <v>2</v>
      </c>
      <c r="I48" s="49"/>
      <c r="J48" s="49">
        <v>2</v>
      </c>
      <c r="K48" s="49"/>
      <c r="L48" s="6"/>
    </row>
    <row r="49" spans="1:12" ht="13.5" customHeight="1" x14ac:dyDescent="0.15">
      <c r="A49" s="272"/>
      <c r="B49" s="456"/>
      <c r="C49" s="437"/>
      <c r="D49" s="437"/>
      <c r="E49" s="437"/>
      <c r="F49" s="35" t="s">
        <v>75</v>
      </c>
      <c r="G49" s="47"/>
      <c r="H49" s="6">
        <v>2</v>
      </c>
      <c r="I49" s="49"/>
      <c r="J49" s="49">
        <v>2</v>
      </c>
      <c r="K49" s="49"/>
      <c r="L49" s="6"/>
    </row>
    <row r="50" spans="1:12" ht="13.5" customHeight="1" x14ac:dyDescent="0.15">
      <c r="A50" s="272"/>
      <c r="B50" s="456"/>
      <c r="C50" s="437"/>
      <c r="D50" s="437"/>
      <c r="E50" s="437"/>
      <c r="F50" s="35" t="s">
        <v>76</v>
      </c>
      <c r="G50" s="47"/>
      <c r="H50" s="6">
        <v>3</v>
      </c>
      <c r="I50" s="49"/>
      <c r="J50" s="49">
        <v>2</v>
      </c>
      <c r="K50" s="49"/>
      <c r="L50" s="6"/>
    </row>
    <row r="51" spans="1:12" ht="13.5" customHeight="1" x14ac:dyDescent="0.15">
      <c r="A51" s="272"/>
      <c r="B51" s="456"/>
      <c r="C51" s="437"/>
      <c r="D51" s="437"/>
      <c r="E51" s="437"/>
      <c r="F51" s="35" t="s">
        <v>77</v>
      </c>
      <c r="G51" s="47"/>
      <c r="H51" s="6">
        <v>2</v>
      </c>
      <c r="I51" s="49"/>
      <c r="J51" s="49">
        <v>2</v>
      </c>
      <c r="K51" s="49"/>
      <c r="L51" s="6"/>
    </row>
    <row r="52" spans="1:12" ht="13.5" customHeight="1" x14ac:dyDescent="0.15">
      <c r="A52" s="272"/>
      <c r="B52" s="456"/>
      <c r="C52" s="437"/>
      <c r="D52" s="437"/>
      <c r="E52" s="437"/>
      <c r="F52" s="35" t="s">
        <v>78</v>
      </c>
      <c r="G52" s="47"/>
      <c r="H52" s="6">
        <v>4</v>
      </c>
      <c r="I52" s="49"/>
      <c r="J52" s="116">
        <v>2</v>
      </c>
      <c r="K52" s="49"/>
      <c r="L52" s="6"/>
    </row>
    <row r="53" spans="1:12" ht="13.5" customHeight="1" x14ac:dyDescent="0.15">
      <c r="A53" s="272"/>
      <c r="B53" s="456"/>
      <c r="C53" s="437"/>
      <c r="D53" s="437"/>
      <c r="E53" s="437"/>
      <c r="F53" s="35" t="s">
        <v>79</v>
      </c>
      <c r="G53" s="47"/>
      <c r="H53" s="6">
        <v>2</v>
      </c>
      <c r="I53" s="49"/>
      <c r="J53" s="49">
        <v>2</v>
      </c>
      <c r="K53" s="49"/>
      <c r="L53" s="6"/>
    </row>
    <row r="54" spans="1:12" ht="13.5" customHeight="1" x14ac:dyDescent="0.15">
      <c r="A54" s="272"/>
      <c r="B54" s="456"/>
      <c r="C54" s="437"/>
      <c r="D54" s="437"/>
      <c r="E54" s="437"/>
      <c r="F54" s="35" t="s">
        <v>80</v>
      </c>
      <c r="G54" s="47"/>
      <c r="H54" s="6">
        <v>2</v>
      </c>
      <c r="I54" s="49"/>
      <c r="J54" s="49">
        <v>2</v>
      </c>
      <c r="K54" s="49"/>
      <c r="L54" s="6"/>
    </row>
    <row r="55" spans="1:12" ht="13.5" customHeight="1" x14ac:dyDescent="0.15">
      <c r="A55" s="272"/>
      <c r="B55" s="456"/>
      <c r="C55" s="437"/>
      <c r="D55" s="437"/>
      <c r="E55" s="437"/>
      <c r="F55" s="35" t="s">
        <v>81</v>
      </c>
      <c r="G55" s="47"/>
      <c r="H55" s="6">
        <v>2</v>
      </c>
      <c r="I55" s="49"/>
      <c r="J55" s="49">
        <v>2</v>
      </c>
      <c r="K55" s="49"/>
      <c r="L55" s="6"/>
    </row>
    <row r="56" spans="1:12" ht="13.5" customHeight="1" x14ac:dyDescent="0.15">
      <c r="A56" s="272"/>
      <c r="B56" s="456"/>
      <c r="C56" s="437"/>
      <c r="D56" s="437"/>
      <c r="E56" s="437"/>
      <c r="F56" s="35" t="s">
        <v>82</v>
      </c>
      <c r="G56" s="47"/>
      <c r="H56" s="6">
        <v>3</v>
      </c>
      <c r="I56" s="49"/>
      <c r="J56" s="49">
        <v>2</v>
      </c>
      <c r="K56" s="49"/>
      <c r="L56" s="6"/>
    </row>
    <row r="57" spans="1:12" s="9" customFormat="1" ht="13.5" customHeight="1" x14ac:dyDescent="0.15">
      <c r="A57" s="272"/>
      <c r="B57" s="456"/>
      <c r="C57" s="437"/>
      <c r="D57" s="437"/>
      <c r="E57" s="437"/>
      <c r="F57" s="321" t="s">
        <v>297</v>
      </c>
      <c r="G57" s="322"/>
      <c r="H57" s="14"/>
      <c r="I57" s="13">
        <f>SUM(I47:I56)</f>
        <v>0</v>
      </c>
      <c r="J57" s="13">
        <f t="shared" ref="J57:K57" si="7">SUM(J47:J56)</f>
        <v>20</v>
      </c>
      <c r="K57" s="13">
        <f t="shared" si="7"/>
        <v>0</v>
      </c>
      <c r="L57" s="14" t="s">
        <v>7</v>
      </c>
    </row>
    <row r="58" spans="1:12" ht="13.5" customHeight="1" x14ac:dyDescent="0.15">
      <c r="A58" s="272"/>
      <c r="B58" s="456"/>
      <c r="C58" s="437"/>
      <c r="D58" s="437" t="s">
        <v>309</v>
      </c>
      <c r="E58" s="437" t="s">
        <v>305</v>
      </c>
      <c r="F58" s="35" t="s">
        <v>158</v>
      </c>
      <c r="G58" s="47"/>
      <c r="H58" s="6">
        <v>2</v>
      </c>
      <c r="I58" s="49">
        <v>2</v>
      </c>
      <c r="J58" s="49"/>
      <c r="K58" s="49"/>
      <c r="L58" s="6"/>
    </row>
    <row r="59" spans="1:12" ht="13.5" customHeight="1" x14ac:dyDescent="0.15">
      <c r="A59" s="272"/>
      <c r="B59" s="456"/>
      <c r="C59" s="437"/>
      <c r="D59" s="437"/>
      <c r="E59" s="437"/>
      <c r="F59" s="35" t="s">
        <v>159</v>
      </c>
      <c r="G59" s="47"/>
      <c r="H59" s="6">
        <v>2</v>
      </c>
      <c r="I59" s="49"/>
      <c r="J59" s="116">
        <v>2</v>
      </c>
      <c r="K59" s="49"/>
      <c r="L59" s="6"/>
    </row>
    <row r="60" spans="1:12" ht="13.5" customHeight="1" x14ac:dyDescent="0.15">
      <c r="A60" s="272"/>
      <c r="B60" s="456"/>
      <c r="C60" s="437"/>
      <c r="D60" s="437"/>
      <c r="E60" s="437"/>
      <c r="F60" s="35" t="s">
        <v>160</v>
      </c>
      <c r="G60" s="47"/>
      <c r="H60" s="6">
        <v>4</v>
      </c>
      <c r="I60" s="49"/>
      <c r="J60" s="116">
        <v>2</v>
      </c>
      <c r="K60" s="49"/>
      <c r="L60" s="6"/>
    </row>
    <row r="61" spans="1:12" ht="13.5" customHeight="1" x14ac:dyDescent="0.15">
      <c r="A61" s="272"/>
      <c r="B61" s="456"/>
      <c r="C61" s="437"/>
      <c r="D61" s="437"/>
      <c r="E61" s="437"/>
      <c r="F61" s="35" t="s">
        <v>161</v>
      </c>
      <c r="G61" s="47"/>
      <c r="H61" s="6">
        <v>3</v>
      </c>
      <c r="I61" s="49"/>
      <c r="J61" s="116">
        <v>2</v>
      </c>
      <c r="K61" s="49"/>
      <c r="L61" s="6"/>
    </row>
    <row r="62" spans="1:12" ht="13.5" customHeight="1" x14ac:dyDescent="0.15">
      <c r="A62" s="272"/>
      <c r="B62" s="456"/>
      <c r="C62" s="437"/>
      <c r="D62" s="437"/>
      <c r="E62" s="437"/>
      <c r="F62" s="35" t="s">
        <v>162</v>
      </c>
      <c r="G62" s="47"/>
      <c r="H62" s="6">
        <v>2</v>
      </c>
      <c r="I62" s="49"/>
      <c r="J62" s="116">
        <v>2</v>
      </c>
      <c r="K62" s="49"/>
      <c r="L62" s="6"/>
    </row>
    <row r="63" spans="1:12" ht="13.5" customHeight="1" x14ac:dyDescent="0.15">
      <c r="A63" s="272"/>
      <c r="B63" s="456"/>
      <c r="C63" s="437"/>
      <c r="D63" s="437"/>
      <c r="E63" s="437"/>
      <c r="F63" s="35" t="s">
        <v>163</v>
      </c>
      <c r="G63" s="47"/>
      <c r="H63" s="6">
        <v>2</v>
      </c>
      <c r="I63" s="49"/>
      <c r="J63" s="116">
        <v>2</v>
      </c>
      <c r="K63" s="49"/>
      <c r="L63" s="6"/>
    </row>
    <row r="64" spans="1:12" ht="13.5" customHeight="1" x14ac:dyDescent="0.15">
      <c r="A64" s="272"/>
      <c r="B64" s="456"/>
      <c r="C64" s="437"/>
      <c r="D64" s="437"/>
      <c r="E64" s="437"/>
      <c r="F64" s="35" t="s">
        <v>164</v>
      </c>
      <c r="G64" s="47"/>
      <c r="H64" s="6">
        <v>4</v>
      </c>
      <c r="I64" s="49"/>
      <c r="J64" s="116">
        <v>2</v>
      </c>
      <c r="K64" s="49"/>
      <c r="L64" s="6"/>
    </row>
    <row r="65" spans="1:12" ht="13.5" customHeight="1" x14ac:dyDescent="0.15">
      <c r="A65" s="272"/>
      <c r="B65" s="456"/>
      <c r="C65" s="437"/>
      <c r="D65" s="437"/>
      <c r="E65" s="437"/>
      <c r="F65" s="35" t="s">
        <v>165</v>
      </c>
      <c r="G65" s="47"/>
      <c r="H65" s="6">
        <v>4</v>
      </c>
      <c r="I65" s="49"/>
      <c r="J65" s="116">
        <v>2</v>
      </c>
      <c r="K65" s="49"/>
      <c r="L65" s="6"/>
    </row>
    <row r="66" spans="1:12" s="9" customFormat="1" ht="13.5" customHeight="1" x14ac:dyDescent="0.15">
      <c r="A66" s="272"/>
      <c r="B66" s="456"/>
      <c r="C66" s="437"/>
      <c r="D66" s="437"/>
      <c r="E66" s="437"/>
      <c r="F66" s="321" t="s">
        <v>450</v>
      </c>
      <c r="G66" s="322"/>
      <c r="H66" s="14"/>
      <c r="I66" s="13">
        <f>SUM(I58:I65)</f>
        <v>2</v>
      </c>
      <c r="J66" s="13">
        <f t="shared" ref="J66:K66" si="8">SUM(J58:J65)</f>
        <v>14</v>
      </c>
      <c r="K66" s="13">
        <f t="shared" si="8"/>
        <v>0</v>
      </c>
      <c r="L66" s="14" t="s">
        <v>7</v>
      </c>
    </row>
    <row r="67" spans="1:12" ht="13.5" customHeight="1" x14ac:dyDescent="0.15">
      <c r="A67" s="272"/>
      <c r="B67" s="456"/>
      <c r="C67" s="437"/>
      <c r="D67" s="437"/>
      <c r="E67" s="437" t="s">
        <v>306</v>
      </c>
      <c r="F67" s="35" t="s">
        <v>166</v>
      </c>
      <c r="G67" s="47"/>
      <c r="H67" s="6">
        <v>1</v>
      </c>
      <c r="I67" s="49"/>
      <c r="J67" s="116">
        <v>2</v>
      </c>
      <c r="K67" s="49"/>
      <c r="L67" s="6"/>
    </row>
    <row r="68" spans="1:12" ht="13.5" customHeight="1" x14ac:dyDescent="0.15">
      <c r="A68" s="272"/>
      <c r="B68" s="456"/>
      <c r="C68" s="437"/>
      <c r="D68" s="437"/>
      <c r="E68" s="437"/>
      <c r="F68" s="35" t="s">
        <v>167</v>
      </c>
      <c r="G68" s="47"/>
      <c r="H68" s="6">
        <v>2</v>
      </c>
      <c r="I68" s="49">
        <v>2</v>
      </c>
      <c r="J68" s="116"/>
      <c r="K68" s="49"/>
      <c r="L68" s="6"/>
    </row>
    <row r="69" spans="1:12" ht="13.5" customHeight="1" x14ac:dyDescent="0.15">
      <c r="A69" s="272"/>
      <c r="B69" s="456"/>
      <c r="C69" s="437"/>
      <c r="D69" s="437"/>
      <c r="E69" s="437"/>
      <c r="F69" s="35" t="s">
        <v>168</v>
      </c>
      <c r="G69" s="47"/>
      <c r="H69" s="6">
        <v>2</v>
      </c>
      <c r="I69" s="49"/>
      <c r="J69" s="116">
        <v>2</v>
      </c>
      <c r="K69" s="49"/>
      <c r="L69" s="6"/>
    </row>
    <row r="70" spans="1:12" ht="13.5" customHeight="1" x14ac:dyDescent="0.15">
      <c r="A70" s="272"/>
      <c r="B70" s="456"/>
      <c r="C70" s="437"/>
      <c r="D70" s="437"/>
      <c r="E70" s="437"/>
      <c r="F70" s="35" t="s">
        <v>169</v>
      </c>
      <c r="G70" s="47"/>
      <c r="H70" s="6">
        <v>3</v>
      </c>
      <c r="I70" s="49"/>
      <c r="J70" s="116">
        <v>2</v>
      </c>
      <c r="K70" s="49"/>
      <c r="L70" s="6"/>
    </row>
    <row r="71" spans="1:12" ht="13.5" customHeight="1" x14ac:dyDescent="0.15">
      <c r="A71" s="272"/>
      <c r="B71" s="456"/>
      <c r="C71" s="437"/>
      <c r="D71" s="437"/>
      <c r="E71" s="437"/>
      <c r="F71" s="35" t="s">
        <v>170</v>
      </c>
      <c r="G71" s="47"/>
      <c r="H71" s="6">
        <v>3</v>
      </c>
      <c r="I71" s="49"/>
      <c r="J71" s="116">
        <v>2</v>
      </c>
      <c r="K71" s="49"/>
      <c r="L71" s="6"/>
    </row>
    <row r="72" spans="1:12" ht="13.5" customHeight="1" x14ac:dyDescent="0.15">
      <c r="A72" s="272"/>
      <c r="B72" s="456"/>
      <c r="C72" s="437"/>
      <c r="D72" s="437"/>
      <c r="E72" s="437"/>
      <c r="F72" s="35" t="s">
        <v>171</v>
      </c>
      <c r="G72" s="47"/>
      <c r="H72" s="6">
        <v>2</v>
      </c>
      <c r="I72" s="49"/>
      <c r="J72" s="116">
        <v>2</v>
      </c>
      <c r="K72" s="49"/>
      <c r="L72" s="6"/>
    </row>
    <row r="73" spans="1:12" s="9" customFormat="1" ht="13.5" customHeight="1" x14ac:dyDescent="0.15">
      <c r="A73" s="272"/>
      <c r="B73" s="456"/>
      <c r="C73" s="437"/>
      <c r="D73" s="437"/>
      <c r="E73" s="437"/>
      <c r="F73" s="321" t="s">
        <v>191</v>
      </c>
      <c r="G73" s="322"/>
      <c r="H73" s="14"/>
      <c r="I73" s="13">
        <f>SUM(I67:I72)</f>
        <v>2</v>
      </c>
      <c r="J73" s="13">
        <f t="shared" ref="J73" si="9">SUM(J67:J72)</f>
        <v>10</v>
      </c>
      <c r="K73" s="13">
        <f>SUM(K67:K72)</f>
        <v>0</v>
      </c>
      <c r="L73" s="14" t="s">
        <v>7</v>
      </c>
    </row>
    <row r="74" spans="1:12" ht="13.5" customHeight="1" x14ac:dyDescent="0.15">
      <c r="A74" s="272"/>
      <c r="B74" s="456"/>
      <c r="C74" s="437"/>
      <c r="D74" s="437"/>
      <c r="E74" s="437" t="s">
        <v>307</v>
      </c>
      <c r="F74" s="35" t="s">
        <v>172</v>
      </c>
      <c r="G74" s="47"/>
      <c r="H74" s="6">
        <v>1</v>
      </c>
      <c r="I74" s="49"/>
      <c r="J74" s="49">
        <v>2</v>
      </c>
      <c r="K74" s="49"/>
      <c r="L74" s="6"/>
    </row>
    <row r="75" spans="1:12" ht="13.5" customHeight="1" x14ac:dyDescent="0.15">
      <c r="A75" s="272"/>
      <c r="B75" s="456"/>
      <c r="C75" s="437"/>
      <c r="D75" s="437"/>
      <c r="E75" s="437"/>
      <c r="F75" s="35" t="s">
        <v>173</v>
      </c>
      <c r="G75" s="47"/>
      <c r="H75" s="6">
        <v>2</v>
      </c>
      <c r="I75" s="49"/>
      <c r="J75" s="49">
        <v>2</v>
      </c>
      <c r="K75" s="49"/>
      <c r="L75" s="6"/>
    </row>
    <row r="76" spans="1:12" ht="13.5" customHeight="1" x14ac:dyDescent="0.15">
      <c r="A76" s="272"/>
      <c r="B76" s="456"/>
      <c r="C76" s="437"/>
      <c r="D76" s="437"/>
      <c r="E76" s="437"/>
      <c r="F76" s="35" t="s">
        <v>174</v>
      </c>
      <c r="G76" s="47"/>
      <c r="H76" s="6">
        <v>3</v>
      </c>
      <c r="I76" s="49"/>
      <c r="J76" s="49">
        <v>2</v>
      </c>
      <c r="K76" s="49"/>
      <c r="L76" s="6"/>
    </row>
    <row r="77" spans="1:12" s="9" customFormat="1" ht="13.5" customHeight="1" x14ac:dyDescent="0.15">
      <c r="A77" s="272"/>
      <c r="B77" s="456"/>
      <c r="C77" s="437"/>
      <c r="D77" s="437"/>
      <c r="E77" s="437"/>
      <c r="F77" s="321" t="s">
        <v>23</v>
      </c>
      <c r="G77" s="322"/>
      <c r="H77" s="14"/>
      <c r="I77" s="13">
        <f>SUM(I74:I76)</f>
        <v>0</v>
      </c>
      <c r="J77" s="13">
        <f t="shared" ref="J77" si="10">SUM(J74:J76)</f>
        <v>6</v>
      </c>
      <c r="K77" s="13">
        <f>SUM(K74:K76)</f>
        <v>0</v>
      </c>
      <c r="L77" s="14" t="s">
        <v>7</v>
      </c>
    </row>
    <row r="78" spans="1:12" ht="13.5" customHeight="1" x14ac:dyDescent="0.15">
      <c r="A78" s="272"/>
      <c r="B78" s="456"/>
      <c r="C78" s="437"/>
      <c r="D78" s="437"/>
      <c r="E78" s="437" t="s">
        <v>308</v>
      </c>
      <c r="F78" s="35" t="s">
        <v>175</v>
      </c>
      <c r="G78" s="47"/>
      <c r="H78" s="6">
        <v>1</v>
      </c>
      <c r="I78" s="49"/>
      <c r="J78" s="49">
        <v>1</v>
      </c>
      <c r="K78" s="49"/>
      <c r="L78" s="6"/>
    </row>
    <row r="79" spans="1:12" ht="13.5" customHeight="1" x14ac:dyDescent="0.15">
      <c r="A79" s="272"/>
      <c r="B79" s="456"/>
      <c r="C79" s="437"/>
      <c r="D79" s="437"/>
      <c r="E79" s="437"/>
      <c r="F79" s="35" t="s">
        <v>176</v>
      </c>
      <c r="G79" s="47"/>
      <c r="H79" s="6">
        <v>1</v>
      </c>
      <c r="I79" s="49"/>
      <c r="J79" s="49">
        <v>1</v>
      </c>
      <c r="K79" s="49"/>
      <c r="L79" s="6"/>
    </row>
    <row r="80" spans="1:12" s="9" customFormat="1" ht="13.5" customHeight="1" x14ac:dyDescent="0.15">
      <c r="A80" s="272"/>
      <c r="B80" s="456"/>
      <c r="C80" s="437"/>
      <c r="D80" s="437"/>
      <c r="E80" s="437"/>
      <c r="F80" s="321" t="s">
        <v>53</v>
      </c>
      <c r="G80" s="322"/>
      <c r="H80" s="14"/>
      <c r="I80" s="13">
        <f>SUM(I78:I79)</f>
        <v>0</v>
      </c>
      <c r="J80" s="13">
        <f t="shared" ref="J80" si="11">SUM(J78:J79)</f>
        <v>2</v>
      </c>
      <c r="K80" s="13">
        <f>SUM(K78:K79)</f>
        <v>0</v>
      </c>
      <c r="L80" s="14" t="s">
        <v>7</v>
      </c>
    </row>
    <row r="81" spans="1:12" ht="13.5" customHeight="1" x14ac:dyDescent="0.15">
      <c r="A81" s="272"/>
      <c r="B81" s="456"/>
      <c r="C81" s="437" t="s">
        <v>311</v>
      </c>
      <c r="D81" s="437" t="s">
        <v>310</v>
      </c>
      <c r="E81" s="437"/>
      <c r="F81" s="35" t="s">
        <v>83</v>
      </c>
      <c r="G81" s="47"/>
      <c r="H81" s="6">
        <v>2</v>
      </c>
      <c r="I81" s="49">
        <v>2</v>
      </c>
      <c r="J81" s="49"/>
      <c r="K81" s="49"/>
      <c r="L81" s="6"/>
    </row>
    <row r="82" spans="1:12" ht="13.5" customHeight="1" x14ac:dyDescent="0.15">
      <c r="A82" s="272"/>
      <c r="B82" s="456"/>
      <c r="C82" s="437"/>
      <c r="D82" s="437"/>
      <c r="E82" s="437"/>
      <c r="F82" s="35" t="s">
        <v>84</v>
      </c>
      <c r="G82" s="47"/>
      <c r="H82" s="6">
        <v>2</v>
      </c>
      <c r="I82" s="49">
        <v>2</v>
      </c>
      <c r="J82" s="49"/>
      <c r="K82" s="49"/>
      <c r="L82" s="6"/>
    </row>
    <row r="83" spans="1:12" ht="13.5" customHeight="1" x14ac:dyDescent="0.15">
      <c r="A83" s="272"/>
      <c r="B83" s="456"/>
      <c r="C83" s="437"/>
      <c r="D83" s="437"/>
      <c r="E83" s="437"/>
      <c r="F83" s="35" t="s">
        <v>85</v>
      </c>
      <c r="G83" s="47"/>
      <c r="H83" s="6">
        <v>3</v>
      </c>
      <c r="I83" s="49">
        <v>2</v>
      </c>
      <c r="J83" s="49"/>
      <c r="K83" s="49"/>
      <c r="L83" s="6"/>
    </row>
    <row r="84" spans="1:12" ht="13.5" customHeight="1" x14ac:dyDescent="0.15">
      <c r="A84" s="272"/>
      <c r="B84" s="456"/>
      <c r="C84" s="437"/>
      <c r="D84" s="437"/>
      <c r="E84" s="437"/>
      <c r="F84" s="35" t="s">
        <v>86</v>
      </c>
      <c r="G84" s="47"/>
      <c r="H84" s="6">
        <v>3</v>
      </c>
      <c r="I84" s="49">
        <v>2</v>
      </c>
      <c r="J84" s="49"/>
      <c r="K84" s="49"/>
      <c r="L84" s="6"/>
    </row>
    <row r="85" spans="1:12" ht="13.5" customHeight="1" x14ac:dyDescent="0.15">
      <c r="A85" s="272"/>
      <c r="B85" s="456"/>
      <c r="C85" s="437"/>
      <c r="D85" s="437"/>
      <c r="E85" s="437"/>
      <c r="F85" s="35" t="s">
        <v>87</v>
      </c>
      <c r="G85" s="47"/>
      <c r="H85" s="6">
        <v>3</v>
      </c>
      <c r="I85" s="49">
        <v>2</v>
      </c>
      <c r="J85" s="49"/>
      <c r="K85" s="49"/>
      <c r="L85" s="6"/>
    </row>
    <row r="86" spans="1:12" ht="13.5" customHeight="1" x14ac:dyDescent="0.15">
      <c r="A86" s="272"/>
      <c r="B86" s="456"/>
      <c r="C86" s="437"/>
      <c r="D86" s="437"/>
      <c r="E86" s="437"/>
      <c r="F86" s="35" t="s">
        <v>88</v>
      </c>
      <c r="G86" s="47"/>
      <c r="H86" s="6">
        <v>3</v>
      </c>
      <c r="I86" s="49">
        <v>2</v>
      </c>
      <c r="J86" s="49"/>
      <c r="K86" s="49"/>
      <c r="L86" s="6"/>
    </row>
    <row r="87" spans="1:12" ht="13.5" customHeight="1" x14ac:dyDescent="0.15">
      <c r="A87" s="272"/>
      <c r="B87" s="456"/>
      <c r="C87" s="437"/>
      <c r="D87" s="437"/>
      <c r="E87" s="437"/>
      <c r="F87" s="35" t="s">
        <v>89</v>
      </c>
      <c r="G87" s="47"/>
      <c r="H87" s="6">
        <v>2</v>
      </c>
      <c r="I87" s="49">
        <v>2</v>
      </c>
      <c r="J87" s="49"/>
      <c r="K87" s="49"/>
      <c r="L87" s="6"/>
    </row>
    <row r="88" spans="1:12" ht="13.5" customHeight="1" x14ac:dyDescent="0.15">
      <c r="A88" s="272"/>
      <c r="B88" s="456"/>
      <c r="C88" s="437"/>
      <c r="D88" s="437"/>
      <c r="E88" s="437"/>
      <c r="F88" s="35" t="s">
        <v>90</v>
      </c>
      <c r="G88" s="47"/>
      <c r="H88" s="6">
        <v>2</v>
      </c>
      <c r="I88" s="49">
        <v>2</v>
      </c>
      <c r="J88" s="49"/>
      <c r="K88" s="49"/>
      <c r="L88" s="6"/>
    </row>
    <row r="89" spans="1:12" ht="13.5" customHeight="1" x14ac:dyDescent="0.15">
      <c r="A89" s="272"/>
      <c r="B89" s="456"/>
      <c r="C89" s="437"/>
      <c r="D89" s="437"/>
      <c r="E89" s="437"/>
      <c r="F89" s="35" t="s">
        <v>91</v>
      </c>
      <c r="G89" s="47"/>
      <c r="H89" s="6">
        <v>2</v>
      </c>
      <c r="I89" s="49">
        <v>2</v>
      </c>
      <c r="J89" s="49"/>
      <c r="K89" s="49"/>
      <c r="L89" s="6"/>
    </row>
    <row r="90" spans="1:12" ht="13.5" customHeight="1" x14ac:dyDescent="0.15">
      <c r="A90" s="272"/>
      <c r="B90" s="456"/>
      <c r="C90" s="437"/>
      <c r="D90" s="437"/>
      <c r="E90" s="437"/>
      <c r="F90" s="35" t="s">
        <v>92</v>
      </c>
      <c r="G90" s="47"/>
      <c r="H90" s="6">
        <v>3</v>
      </c>
      <c r="I90" s="49">
        <v>2</v>
      </c>
      <c r="J90" s="49"/>
      <c r="K90" s="49"/>
      <c r="L90" s="6"/>
    </row>
    <row r="91" spans="1:12" s="9" customFormat="1" ht="13.5" customHeight="1" x14ac:dyDescent="0.15">
      <c r="A91" s="272"/>
      <c r="B91" s="456"/>
      <c r="C91" s="437"/>
      <c r="D91" s="437"/>
      <c r="E91" s="437"/>
      <c r="F91" s="321" t="s">
        <v>297</v>
      </c>
      <c r="G91" s="322"/>
      <c r="H91" s="14"/>
      <c r="I91" s="13">
        <f>SUM(I81:I90)</f>
        <v>20</v>
      </c>
      <c r="J91" s="13">
        <f>SUM(J81:J90)</f>
        <v>0</v>
      </c>
      <c r="K91" s="13">
        <f t="shared" ref="K91" si="12">SUM(K81:K90)</f>
        <v>0</v>
      </c>
      <c r="L91" s="14" t="s">
        <v>7</v>
      </c>
    </row>
    <row r="92" spans="1:12" ht="13.5" customHeight="1" x14ac:dyDescent="0.15">
      <c r="A92" s="272"/>
      <c r="B92" s="456"/>
      <c r="C92" s="437"/>
      <c r="D92" s="437" t="s">
        <v>312</v>
      </c>
      <c r="E92" s="437"/>
      <c r="F92" s="35" t="s">
        <v>177</v>
      </c>
      <c r="G92" s="47"/>
      <c r="H92" s="6">
        <v>2</v>
      </c>
      <c r="I92" s="49"/>
      <c r="J92" s="49">
        <v>2</v>
      </c>
      <c r="K92" s="49"/>
      <c r="L92" s="6"/>
    </row>
    <row r="93" spans="1:12" ht="13.5" customHeight="1" x14ac:dyDescent="0.15">
      <c r="A93" s="272"/>
      <c r="B93" s="456"/>
      <c r="C93" s="437"/>
      <c r="D93" s="437"/>
      <c r="E93" s="437"/>
      <c r="F93" s="35" t="s">
        <v>178</v>
      </c>
      <c r="G93" s="47"/>
      <c r="H93" s="6">
        <v>3</v>
      </c>
      <c r="I93" s="49"/>
      <c r="J93" s="116">
        <v>2</v>
      </c>
      <c r="K93" s="49"/>
      <c r="L93" s="6"/>
    </row>
    <row r="94" spans="1:12" ht="13.5" customHeight="1" x14ac:dyDescent="0.15">
      <c r="A94" s="272"/>
      <c r="B94" s="456"/>
      <c r="C94" s="437"/>
      <c r="D94" s="437"/>
      <c r="E94" s="437"/>
      <c r="F94" s="35" t="s">
        <v>179</v>
      </c>
      <c r="G94" s="47"/>
      <c r="H94" s="6">
        <v>3</v>
      </c>
      <c r="I94" s="49"/>
      <c r="J94" s="49">
        <v>2</v>
      </c>
      <c r="K94" s="49"/>
      <c r="L94" s="6"/>
    </row>
    <row r="95" spans="1:12" s="9" customFormat="1" ht="13.5" customHeight="1" x14ac:dyDescent="0.15">
      <c r="A95" s="273"/>
      <c r="B95" s="456"/>
      <c r="C95" s="437"/>
      <c r="D95" s="437"/>
      <c r="E95" s="437"/>
      <c r="F95" s="39" t="s">
        <v>180</v>
      </c>
      <c r="G95" s="40"/>
      <c r="H95" s="6">
        <v>3</v>
      </c>
      <c r="I95" s="49"/>
      <c r="J95" s="116">
        <v>2</v>
      </c>
      <c r="K95" s="49"/>
      <c r="L95" s="6"/>
    </row>
    <row r="96" spans="1:12" s="9" customFormat="1" ht="13.5" customHeight="1" x14ac:dyDescent="0.15">
      <c r="A96" s="273"/>
      <c r="B96" s="456"/>
      <c r="C96" s="437"/>
      <c r="D96" s="437"/>
      <c r="E96" s="437"/>
      <c r="F96" s="321" t="s">
        <v>54</v>
      </c>
      <c r="G96" s="322"/>
      <c r="H96" s="14"/>
      <c r="I96" s="13">
        <f>SUM(I92:I95)</f>
        <v>0</v>
      </c>
      <c r="J96" s="13">
        <f>SUM(J92:J95)</f>
        <v>8</v>
      </c>
      <c r="K96" s="13">
        <f t="shared" ref="K96" si="13">SUM(K92:K95)</f>
        <v>0</v>
      </c>
      <c r="L96" s="14" t="s">
        <v>7</v>
      </c>
    </row>
    <row r="97" spans="1:12" ht="13.5" customHeight="1" x14ac:dyDescent="0.15">
      <c r="A97" s="273"/>
      <c r="B97" s="413" t="s">
        <v>66</v>
      </c>
      <c r="C97" s="391" t="s">
        <v>313</v>
      </c>
      <c r="D97" s="391"/>
      <c r="E97" s="391"/>
      <c r="F97" s="36" t="s">
        <v>93</v>
      </c>
      <c r="G97" s="46"/>
      <c r="H97" s="6">
        <v>1</v>
      </c>
      <c r="I97" s="49"/>
      <c r="J97" s="49">
        <v>2</v>
      </c>
      <c r="K97" s="49"/>
      <c r="L97" s="6"/>
    </row>
    <row r="98" spans="1:12" ht="13.5" customHeight="1" x14ac:dyDescent="0.15">
      <c r="A98" s="273"/>
      <c r="B98" s="413"/>
      <c r="C98" s="391"/>
      <c r="D98" s="391"/>
      <c r="E98" s="391"/>
      <c r="F98" s="37" t="s">
        <v>94</v>
      </c>
      <c r="G98" s="47"/>
      <c r="H98" s="6">
        <v>1</v>
      </c>
      <c r="I98" s="49"/>
      <c r="J98" s="49">
        <v>2</v>
      </c>
      <c r="K98" s="49"/>
      <c r="L98" s="6"/>
    </row>
    <row r="99" spans="1:12" ht="13.5" customHeight="1" x14ac:dyDescent="0.15">
      <c r="A99" s="273"/>
      <c r="B99" s="413"/>
      <c r="C99" s="391"/>
      <c r="D99" s="391"/>
      <c r="E99" s="391"/>
      <c r="F99" s="37" t="s">
        <v>95</v>
      </c>
      <c r="G99" s="47"/>
      <c r="H99" s="6">
        <v>2</v>
      </c>
      <c r="I99" s="49"/>
      <c r="J99" s="116">
        <v>2</v>
      </c>
      <c r="K99" s="49"/>
      <c r="L99" s="6"/>
    </row>
    <row r="100" spans="1:12" ht="13.5" customHeight="1" x14ac:dyDescent="0.15">
      <c r="A100" s="273"/>
      <c r="B100" s="413"/>
      <c r="C100" s="391"/>
      <c r="D100" s="391"/>
      <c r="E100" s="391"/>
      <c r="F100" s="37" t="s">
        <v>96</v>
      </c>
      <c r="G100" s="47"/>
      <c r="H100" s="6">
        <v>1</v>
      </c>
      <c r="I100" s="49">
        <v>2</v>
      </c>
      <c r="J100" s="49"/>
      <c r="K100" s="49"/>
      <c r="L100" s="6"/>
    </row>
    <row r="101" spans="1:12" ht="13.5" customHeight="1" x14ac:dyDescent="0.15">
      <c r="A101" s="273"/>
      <c r="B101" s="413"/>
      <c r="C101" s="391"/>
      <c r="D101" s="391"/>
      <c r="E101" s="391"/>
      <c r="F101" s="37" t="s">
        <v>97</v>
      </c>
      <c r="G101" s="47"/>
      <c r="H101" s="6">
        <v>2</v>
      </c>
      <c r="I101" s="49"/>
      <c r="J101" s="49">
        <v>2</v>
      </c>
      <c r="K101" s="49"/>
      <c r="L101" s="6"/>
    </row>
    <row r="102" spans="1:12" ht="13.5" customHeight="1" x14ac:dyDescent="0.15">
      <c r="A102" s="273"/>
      <c r="B102" s="413"/>
      <c r="C102" s="391"/>
      <c r="D102" s="391"/>
      <c r="E102" s="391"/>
      <c r="F102" s="37" t="s">
        <v>98</v>
      </c>
      <c r="G102" s="47"/>
      <c r="H102" s="6">
        <v>2</v>
      </c>
      <c r="I102" s="49"/>
      <c r="J102" s="49">
        <v>2</v>
      </c>
      <c r="K102" s="49"/>
      <c r="L102" s="6"/>
    </row>
    <row r="103" spans="1:12" ht="13.5" customHeight="1" x14ac:dyDescent="0.15">
      <c r="A103" s="273"/>
      <c r="B103" s="413"/>
      <c r="C103" s="391"/>
      <c r="D103" s="391"/>
      <c r="E103" s="391"/>
      <c r="F103" s="37" t="s">
        <v>99</v>
      </c>
      <c r="G103" s="47"/>
      <c r="H103" s="6">
        <v>2</v>
      </c>
      <c r="I103" s="49"/>
      <c r="J103" s="49">
        <v>2</v>
      </c>
      <c r="K103" s="49"/>
      <c r="L103" s="6"/>
    </row>
    <row r="104" spans="1:12" ht="13.5" customHeight="1" x14ac:dyDescent="0.15">
      <c r="A104" s="273"/>
      <c r="B104" s="413"/>
      <c r="C104" s="391"/>
      <c r="D104" s="391"/>
      <c r="E104" s="391"/>
      <c r="F104" s="37" t="s">
        <v>100</v>
      </c>
      <c r="G104" s="47"/>
      <c r="H104" s="6">
        <v>2</v>
      </c>
      <c r="I104" s="49"/>
      <c r="J104" s="116">
        <v>2</v>
      </c>
      <c r="K104" s="49"/>
      <c r="L104" s="6"/>
    </row>
    <row r="105" spans="1:12" ht="13.5" customHeight="1" x14ac:dyDescent="0.15">
      <c r="A105" s="273"/>
      <c r="B105" s="413"/>
      <c r="C105" s="391"/>
      <c r="D105" s="391"/>
      <c r="E105" s="391"/>
      <c r="F105" s="37" t="s">
        <v>101</v>
      </c>
      <c r="G105" s="47"/>
      <c r="H105" s="6">
        <v>2</v>
      </c>
      <c r="I105" s="49"/>
      <c r="J105" s="116">
        <v>2</v>
      </c>
      <c r="K105" s="49"/>
      <c r="L105" s="6"/>
    </row>
    <row r="106" spans="1:12" ht="13.5" customHeight="1" x14ac:dyDescent="0.15">
      <c r="A106" s="273"/>
      <c r="B106" s="413"/>
      <c r="C106" s="391"/>
      <c r="D106" s="391"/>
      <c r="E106" s="391"/>
      <c r="F106" s="37" t="s">
        <v>102</v>
      </c>
      <c r="G106" s="47"/>
      <c r="H106" s="6">
        <v>2</v>
      </c>
      <c r="I106" s="49">
        <v>1</v>
      </c>
      <c r="J106" s="49"/>
      <c r="K106" s="49"/>
      <c r="L106" s="6"/>
    </row>
    <row r="107" spans="1:12" ht="13.5" customHeight="1" x14ac:dyDescent="0.15">
      <c r="A107" s="273"/>
      <c r="B107" s="413"/>
      <c r="C107" s="391"/>
      <c r="D107" s="391"/>
      <c r="E107" s="391"/>
      <c r="F107" s="37" t="s">
        <v>103</v>
      </c>
      <c r="G107" s="47"/>
      <c r="H107" s="6">
        <v>2</v>
      </c>
      <c r="I107" s="49">
        <v>1</v>
      </c>
      <c r="J107" s="49"/>
      <c r="K107" s="49"/>
      <c r="L107" s="6"/>
    </row>
    <row r="108" spans="1:12" ht="13.5" customHeight="1" x14ac:dyDescent="0.15">
      <c r="A108" s="273"/>
      <c r="B108" s="413"/>
      <c r="C108" s="391"/>
      <c r="D108" s="391"/>
      <c r="E108" s="391"/>
      <c r="F108" s="37" t="s">
        <v>104</v>
      </c>
      <c r="G108" s="47"/>
      <c r="H108" s="6">
        <v>2</v>
      </c>
      <c r="I108" s="49">
        <v>2</v>
      </c>
      <c r="J108" s="49"/>
      <c r="K108" s="49"/>
      <c r="L108" s="6"/>
    </row>
    <row r="109" spans="1:12" s="9" customFormat="1" ht="13.5" customHeight="1" x14ac:dyDescent="0.15">
      <c r="A109" s="273"/>
      <c r="B109" s="413"/>
      <c r="C109" s="391"/>
      <c r="D109" s="391"/>
      <c r="E109" s="391"/>
      <c r="F109" s="321" t="s">
        <v>298</v>
      </c>
      <c r="G109" s="322"/>
      <c r="H109" s="14"/>
      <c r="I109" s="13">
        <f>SUM(I97:I108)</f>
        <v>6</v>
      </c>
      <c r="J109" s="13">
        <f t="shared" ref="J109:K109" si="14">SUM(J97:J108)</f>
        <v>16</v>
      </c>
      <c r="K109" s="13">
        <f t="shared" si="14"/>
        <v>0</v>
      </c>
      <c r="L109" s="14" t="s">
        <v>7</v>
      </c>
    </row>
    <row r="110" spans="1:12" ht="13.5" customHeight="1" x14ac:dyDescent="0.15">
      <c r="A110" s="273"/>
      <c r="B110" s="413"/>
      <c r="C110" s="391" t="s">
        <v>314</v>
      </c>
      <c r="D110" s="391"/>
      <c r="E110" s="391"/>
      <c r="F110" s="37" t="s">
        <v>105</v>
      </c>
      <c r="G110" s="47"/>
      <c r="H110" s="6">
        <v>3</v>
      </c>
      <c r="I110" s="49">
        <v>2</v>
      </c>
      <c r="J110" s="49"/>
      <c r="K110" s="49"/>
      <c r="L110" s="6"/>
    </row>
    <row r="111" spans="1:12" ht="13.5" customHeight="1" x14ac:dyDescent="0.15">
      <c r="A111" s="273"/>
      <c r="B111" s="413"/>
      <c r="C111" s="391"/>
      <c r="D111" s="391"/>
      <c r="E111" s="391"/>
      <c r="F111" s="37" t="s">
        <v>106</v>
      </c>
      <c r="G111" s="47"/>
      <c r="H111" s="6">
        <v>3</v>
      </c>
      <c r="I111" s="49">
        <v>1</v>
      </c>
      <c r="J111" s="49"/>
      <c r="K111" s="49"/>
      <c r="L111" s="6"/>
    </row>
    <row r="112" spans="1:12" ht="13.5" customHeight="1" x14ac:dyDescent="0.15">
      <c r="A112" s="273"/>
      <c r="B112" s="413"/>
      <c r="C112" s="391"/>
      <c r="D112" s="391"/>
      <c r="E112" s="391"/>
      <c r="F112" s="37" t="s">
        <v>107</v>
      </c>
      <c r="G112" s="47"/>
      <c r="H112" s="6">
        <v>2</v>
      </c>
      <c r="I112" s="49">
        <v>1</v>
      </c>
      <c r="J112" s="49"/>
      <c r="K112" s="49"/>
      <c r="L112" s="6"/>
    </row>
    <row r="113" spans="1:12" ht="13.5" customHeight="1" x14ac:dyDescent="0.15">
      <c r="A113" s="273"/>
      <c r="B113" s="413"/>
      <c r="C113" s="391"/>
      <c r="D113" s="391"/>
      <c r="E113" s="391"/>
      <c r="F113" s="152" t="s">
        <v>108</v>
      </c>
      <c r="G113" s="161"/>
      <c r="H113" s="11">
        <v>2</v>
      </c>
      <c r="I113" s="154">
        <v>1</v>
      </c>
      <c r="J113" s="154"/>
      <c r="K113" s="154"/>
      <c r="L113" s="6"/>
    </row>
    <row r="114" spans="1:12" ht="13.5" customHeight="1" x14ac:dyDescent="0.15">
      <c r="A114" s="273"/>
      <c r="B114" s="413"/>
      <c r="C114" s="391"/>
      <c r="D114" s="391"/>
      <c r="E114" s="391"/>
      <c r="F114" s="152" t="s">
        <v>788</v>
      </c>
      <c r="G114" s="161"/>
      <c r="H114" s="11">
        <v>2</v>
      </c>
      <c r="I114" s="154">
        <v>1</v>
      </c>
      <c r="J114" s="154"/>
      <c r="K114" s="154"/>
      <c r="L114" s="6"/>
    </row>
    <row r="115" spans="1:12" ht="13.5" customHeight="1" x14ac:dyDescent="0.15">
      <c r="A115" s="273"/>
      <c r="B115" s="413"/>
      <c r="C115" s="391"/>
      <c r="D115" s="391"/>
      <c r="E115" s="391"/>
      <c r="F115" s="152" t="s">
        <v>789</v>
      </c>
      <c r="G115" s="161"/>
      <c r="H115" s="11">
        <v>3</v>
      </c>
      <c r="I115" s="154"/>
      <c r="J115" s="154">
        <v>1</v>
      </c>
      <c r="K115" s="154"/>
      <c r="L115" s="6"/>
    </row>
    <row r="116" spans="1:12" ht="13.5" customHeight="1" x14ac:dyDescent="0.15">
      <c r="A116" s="273"/>
      <c r="B116" s="413"/>
      <c r="C116" s="391"/>
      <c r="D116" s="391"/>
      <c r="E116" s="391"/>
      <c r="F116" s="152" t="s">
        <v>790</v>
      </c>
      <c r="G116" s="161"/>
      <c r="H116" s="11">
        <v>3</v>
      </c>
      <c r="I116" s="154"/>
      <c r="J116" s="154">
        <v>1</v>
      </c>
      <c r="K116" s="154"/>
      <c r="L116" s="6"/>
    </row>
    <row r="117" spans="1:12" ht="13.5" customHeight="1" x14ac:dyDescent="0.15">
      <c r="A117" s="273"/>
      <c r="B117" s="413"/>
      <c r="C117" s="391"/>
      <c r="D117" s="391"/>
      <c r="E117" s="391"/>
      <c r="F117" s="37" t="s">
        <v>109</v>
      </c>
      <c r="G117" s="47"/>
      <c r="H117" s="6">
        <v>2</v>
      </c>
      <c r="I117" s="49">
        <v>2</v>
      </c>
      <c r="J117" s="49"/>
      <c r="K117" s="49"/>
      <c r="L117" s="6"/>
    </row>
    <row r="118" spans="1:12" ht="13.5" customHeight="1" x14ac:dyDescent="0.15">
      <c r="A118" s="273"/>
      <c r="B118" s="413"/>
      <c r="C118" s="391"/>
      <c r="D118" s="391"/>
      <c r="E118" s="391"/>
      <c r="F118" s="37" t="s">
        <v>110</v>
      </c>
      <c r="G118" s="47"/>
      <c r="H118" s="6">
        <v>3</v>
      </c>
      <c r="I118" s="49">
        <v>2</v>
      </c>
      <c r="J118" s="49"/>
      <c r="K118" s="49"/>
      <c r="L118" s="6"/>
    </row>
    <row r="119" spans="1:12" s="9" customFormat="1" ht="13.5" customHeight="1" x14ac:dyDescent="0.15">
      <c r="A119" s="273"/>
      <c r="B119" s="413"/>
      <c r="C119" s="391"/>
      <c r="D119" s="391"/>
      <c r="E119" s="391"/>
      <c r="F119" s="321" t="s">
        <v>143</v>
      </c>
      <c r="G119" s="322"/>
      <c r="H119" s="14"/>
      <c r="I119" s="13">
        <f>SUM(I110:I118)</f>
        <v>10</v>
      </c>
      <c r="J119" s="13">
        <f>SUM(J110:J118)</f>
        <v>2</v>
      </c>
      <c r="K119" s="13">
        <f>SUM(K110:K118)</f>
        <v>0</v>
      </c>
      <c r="L119" s="14" t="s">
        <v>7</v>
      </c>
    </row>
    <row r="120" spans="1:12" ht="13.5" customHeight="1" x14ac:dyDescent="0.15">
      <c r="A120" s="273"/>
      <c r="B120" s="413"/>
      <c r="C120" s="391" t="s">
        <v>315</v>
      </c>
      <c r="D120" s="391"/>
      <c r="E120" s="391"/>
      <c r="F120" s="37" t="s">
        <v>111</v>
      </c>
      <c r="G120" s="47"/>
      <c r="H120" s="6" t="s">
        <v>116</v>
      </c>
      <c r="I120" s="49">
        <v>1</v>
      </c>
      <c r="J120" s="49"/>
      <c r="K120" s="49"/>
      <c r="L120" s="6"/>
    </row>
    <row r="121" spans="1:12" ht="13.5" customHeight="1" x14ac:dyDescent="0.15">
      <c r="A121" s="273"/>
      <c r="B121" s="413"/>
      <c r="C121" s="391"/>
      <c r="D121" s="391"/>
      <c r="E121" s="391"/>
      <c r="F121" s="37" t="s">
        <v>181</v>
      </c>
      <c r="G121" s="47"/>
      <c r="H121" s="6" t="s">
        <v>114</v>
      </c>
      <c r="I121" s="49">
        <v>4</v>
      </c>
      <c r="J121" s="49"/>
      <c r="K121" s="49"/>
      <c r="L121" s="6"/>
    </row>
    <row r="122" spans="1:12" ht="13.5" customHeight="1" x14ac:dyDescent="0.15">
      <c r="A122" s="273"/>
      <c r="B122" s="413"/>
      <c r="C122" s="391"/>
      <c r="D122" s="391"/>
      <c r="E122" s="391"/>
      <c r="F122" s="37" t="s">
        <v>182</v>
      </c>
      <c r="G122" s="47"/>
      <c r="H122" s="6">
        <v>3</v>
      </c>
      <c r="I122" s="49"/>
      <c r="J122" s="116">
        <v>2</v>
      </c>
      <c r="K122" s="49"/>
      <c r="L122" s="6"/>
    </row>
    <row r="123" spans="1:12" ht="13.5" customHeight="1" x14ac:dyDescent="0.15">
      <c r="A123" s="273"/>
      <c r="B123" s="413"/>
      <c r="C123" s="391"/>
      <c r="D123" s="391"/>
      <c r="E123" s="391"/>
      <c r="F123" s="37" t="s">
        <v>183</v>
      </c>
      <c r="G123" s="47"/>
      <c r="H123" s="6" t="s">
        <v>114</v>
      </c>
      <c r="I123" s="49"/>
      <c r="J123" s="116">
        <v>4</v>
      </c>
      <c r="K123" s="49"/>
      <c r="L123" s="6"/>
    </row>
    <row r="124" spans="1:12" ht="13.5" customHeight="1" x14ac:dyDescent="0.15">
      <c r="A124" s="273"/>
      <c r="B124" s="413"/>
      <c r="C124" s="391"/>
      <c r="D124" s="391"/>
      <c r="E124" s="391"/>
      <c r="F124" s="37" t="s">
        <v>184</v>
      </c>
      <c r="G124" s="47"/>
      <c r="H124" s="6">
        <v>3</v>
      </c>
      <c r="I124" s="49">
        <v>2</v>
      </c>
      <c r="J124" s="116"/>
      <c r="K124" s="49"/>
      <c r="L124" s="6"/>
    </row>
    <row r="125" spans="1:12" ht="13.5" customHeight="1" x14ac:dyDescent="0.15">
      <c r="A125" s="273"/>
      <c r="B125" s="413"/>
      <c r="C125" s="391"/>
      <c r="D125" s="391"/>
      <c r="E125" s="391"/>
      <c r="F125" s="37" t="s">
        <v>113</v>
      </c>
      <c r="G125" s="47"/>
      <c r="H125" s="6">
        <v>4</v>
      </c>
      <c r="I125" s="49">
        <v>2</v>
      </c>
      <c r="J125" s="116"/>
      <c r="K125" s="49"/>
      <c r="L125" s="6"/>
    </row>
    <row r="126" spans="1:12" s="9" customFormat="1" ht="13.5" customHeight="1" x14ac:dyDescent="0.15">
      <c r="A126" s="273"/>
      <c r="B126" s="413"/>
      <c r="C126" s="391"/>
      <c r="D126" s="391"/>
      <c r="E126" s="391"/>
      <c r="F126" s="8" t="s">
        <v>185</v>
      </c>
      <c r="G126" s="38"/>
      <c r="H126" s="6">
        <v>4</v>
      </c>
      <c r="I126" s="49"/>
      <c r="J126" s="116">
        <v>2</v>
      </c>
      <c r="K126" s="49"/>
      <c r="L126" s="6"/>
    </row>
    <row r="127" spans="1:12" s="9" customFormat="1" ht="13.5" customHeight="1" x14ac:dyDescent="0.15">
      <c r="A127" s="273"/>
      <c r="B127" s="413"/>
      <c r="C127" s="391"/>
      <c r="D127" s="391"/>
      <c r="E127" s="391"/>
      <c r="F127" s="286" t="s">
        <v>24</v>
      </c>
      <c r="G127" s="324"/>
      <c r="H127" s="71"/>
      <c r="I127" s="4">
        <f>SUM(I120:I126)</f>
        <v>9</v>
      </c>
      <c r="J127" s="4">
        <f t="shared" ref="J127:K127" si="15">SUM(J120:J126)</f>
        <v>8</v>
      </c>
      <c r="K127" s="4">
        <f t="shared" si="15"/>
        <v>0</v>
      </c>
      <c r="L127" s="33" t="s">
        <v>7</v>
      </c>
    </row>
    <row r="128" spans="1:12" ht="13.5" customHeight="1" x14ac:dyDescent="0.15">
      <c r="A128" s="273"/>
      <c r="B128" s="275" t="s">
        <v>67</v>
      </c>
      <c r="C128" s="276"/>
      <c r="D128" s="276"/>
      <c r="E128" s="277"/>
      <c r="F128" s="37" t="s">
        <v>186</v>
      </c>
      <c r="G128" s="38"/>
      <c r="H128" s="6" t="s">
        <v>115</v>
      </c>
      <c r="I128" s="49">
        <v>1</v>
      </c>
      <c r="J128" s="49"/>
      <c r="K128" s="49"/>
      <c r="L128" s="6"/>
    </row>
    <row r="129" spans="1:12" ht="13.5" customHeight="1" x14ac:dyDescent="0.15">
      <c r="A129" s="273"/>
      <c r="B129" s="278"/>
      <c r="C129" s="279"/>
      <c r="D129" s="279"/>
      <c r="E129" s="280"/>
      <c r="F129" s="37" t="s">
        <v>187</v>
      </c>
      <c r="G129" s="38"/>
      <c r="H129" s="6">
        <v>3</v>
      </c>
      <c r="I129" s="49">
        <v>2</v>
      </c>
      <c r="J129" s="49"/>
      <c r="K129" s="49"/>
      <c r="L129" s="6"/>
    </row>
    <row r="130" spans="1:12" ht="13.5" customHeight="1" x14ac:dyDescent="0.15">
      <c r="A130" s="273"/>
      <c r="B130" s="278"/>
      <c r="C130" s="279"/>
      <c r="D130" s="279"/>
      <c r="E130" s="280"/>
      <c r="F130" s="37" t="s">
        <v>188</v>
      </c>
      <c r="G130" s="38"/>
      <c r="H130" s="6">
        <v>3</v>
      </c>
      <c r="I130" s="49">
        <v>2</v>
      </c>
      <c r="J130" s="49"/>
      <c r="K130" s="49"/>
      <c r="L130" s="6"/>
    </row>
    <row r="131" spans="1:12" ht="13.5" customHeight="1" x14ac:dyDescent="0.15">
      <c r="A131" s="273"/>
      <c r="B131" s="278"/>
      <c r="C131" s="279"/>
      <c r="D131" s="279"/>
      <c r="E131" s="280"/>
      <c r="F131" s="37" t="s">
        <v>189</v>
      </c>
      <c r="G131" s="38"/>
      <c r="H131" s="6">
        <v>3</v>
      </c>
      <c r="I131" s="49">
        <v>2</v>
      </c>
      <c r="J131" s="49"/>
      <c r="K131" s="49"/>
      <c r="L131" s="6"/>
    </row>
    <row r="132" spans="1:12" ht="13.5" customHeight="1" x14ac:dyDescent="0.15">
      <c r="A132" s="273"/>
      <c r="B132" s="278"/>
      <c r="C132" s="279"/>
      <c r="D132" s="279"/>
      <c r="E132" s="280"/>
      <c r="F132" s="37" t="s">
        <v>190</v>
      </c>
      <c r="G132" s="38"/>
      <c r="H132" s="6">
        <v>3</v>
      </c>
      <c r="I132" s="49"/>
      <c r="J132" s="116">
        <v>2</v>
      </c>
      <c r="K132" s="49"/>
      <c r="L132" s="6"/>
    </row>
    <row r="133" spans="1:12" ht="13.5" customHeight="1" x14ac:dyDescent="0.15">
      <c r="A133" s="273"/>
      <c r="B133" s="278"/>
      <c r="C133" s="279"/>
      <c r="D133" s="279"/>
      <c r="E133" s="280"/>
      <c r="F133" s="184" t="s">
        <v>119</v>
      </c>
      <c r="G133" s="185"/>
      <c r="H133" s="6">
        <v>1</v>
      </c>
      <c r="I133" s="116"/>
      <c r="J133" s="116">
        <v>1</v>
      </c>
      <c r="K133" s="116"/>
      <c r="L133" s="6"/>
    </row>
    <row r="134" spans="1:12" ht="13.5" customHeight="1" x14ac:dyDescent="0.15">
      <c r="A134" s="273"/>
      <c r="B134" s="278"/>
      <c r="C134" s="279"/>
      <c r="D134" s="279"/>
      <c r="E134" s="280"/>
      <c r="F134" s="184" t="s">
        <v>853</v>
      </c>
      <c r="G134" s="185"/>
      <c r="H134" s="6">
        <v>1</v>
      </c>
      <c r="I134" s="116"/>
      <c r="J134" s="116">
        <v>1</v>
      </c>
      <c r="K134" s="196"/>
      <c r="L134" s="195" t="s">
        <v>854</v>
      </c>
    </row>
    <row r="135" spans="1:12" ht="13.5" customHeight="1" x14ac:dyDescent="0.15">
      <c r="A135" s="273"/>
      <c r="B135" s="278"/>
      <c r="C135" s="279"/>
      <c r="D135" s="279"/>
      <c r="E135" s="280"/>
      <c r="F135" s="186" t="s">
        <v>855</v>
      </c>
      <c r="G135" s="187"/>
      <c r="H135" s="7">
        <v>2</v>
      </c>
      <c r="I135" s="118"/>
      <c r="J135" s="118">
        <v>1</v>
      </c>
      <c r="K135" s="196"/>
      <c r="L135" s="195" t="s">
        <v>854</v>
      </c>
    </row>
    <row r="136" spans="1:12" ht="13.5" customHeight="1" x14ac:dyDescent="0.15">
      <c r="A136" s="273"/>
      <c r="B136" s="281"/>
      <c r="C136" s="282"/>
      <c r="D136" s="282"/>
      <c r="E136" s="283"/>
      <c r="F136" s="286" t="s">
        <v>450</v>
      </c>
      <c r="G136" s="324"/>
      <c r="H136" s="7"/>
      <c r="I136" s="50">
        <f>SUM(I128:I135)</f>
        <v>7</v>
      </c>
      <c r="J136" s="80">
        <f>SUM(J128:J135)</f>
        <v>5</v>
      </c>
      <c r="K136" s="4">
        <f>SUM(K128:K135)</f>
        <v>0</v>
      </c>
      <c r="L136" s="71" t="s">
        <v>7</v>
      </c>
    </row>
    <row r="137" spans="1:12" ht="13.5" customHeight="1" x14ac:dyDescent="0.15">
      <c r="A137" s="273"/>
      <c r="B137" s="275" t="s">
        <v>68</v>
      </c>
      <c r="C137" s="276"/>
      <c r="D137" s="276"/>
      <c r="E137" s="277"/>
      <c r="F137" s="147" t="s">
        <v>136</v>
      </c>
      <c r="G137" s="150"/>
      <c r="H137" s="6">
        <v>2</v>
      </c>
      <c r="I137" s="116"/>
      <c r="J137" s="116">
        <v>2</v>
      </c>
      <c r="K137" s="116"/>
      <c r="L137" s="6"/>
    </row>
    <row r="138" spans="1:12" ht="13.5" customHeight="1" x14ac:dyDescent="0.15">
      <c r="A138" s="273"/>
      <c r="B138" s="278"/>
      <c r="C138" s="279"/>
      <c r="D138" s="279"/>
      <c r="E138" s="280"/>
      <c r="F138" s="152" t="s">
        <v>137</v>
      </c>
      <c r="G138" s="153"/>
      <c r="H138" s="11">
        <v>1</v>
      </c>
      <c r="I138" s="154">
        <v>2</v>
      </c>
      <c r="J138" s="154"/>
      <c r="K138" s="154"/>
      <c r="L138" s="221" t="s">
        <v>793</v>
      </c>
    </row>
    <row r="139" spans="1:12" ht="13.5" customHeight="1" x14ac:dyDescent="0.15">
      <c r="A139" s="273"/>
      <c r="B139" s="278"/>
      <c r="C139" s="279"/>
      <c r="D139" s="279"/>
      <c r="E139" s="280"/>
      <c r="F139" s="152" t="s">
        <v>138</v>
      </c>
      <c r="G139" s="153"/>
      <c r="H139" s="11">
        <v>1</v>
      </c>
      <c r="I139" s="154">
        <v>2</v>
      </c>
      <c r="J139" s="154"/>
      <c r="K139" s="154"/>
      <c r="L139" s="221"/>
    </row>
    <row r="140" spans="1:12" ht="13.5" customHeight="1" x14ac:dyDescent="0.15">
      <c r="A140" s="273"/>
      <c r="B140" s="278"/>
      <c r="C140" s="279"/>
      <c r="D140" s="279"/>
      <c r="E140" s="280"/>
      <c r="F140" s="148" t="s">
        <v>139</v>
      </c>
      <c r="G140" s="149"/>
      <c r="H140" s="6">
        <v>2</v>
      </c>
      <c r="I140" s="116"/>
      <c r="J140" s="116">
        <v>2</v>
      </c>
      <c r="K140" s="116"/>
      <c r="L140" s="6"/>
    </row>
    <row r="141" spans="1:12" ht="13.5" customHeight="1" x14ac:dyDescent="0.15">
      <c r="A141" s="273"/>
      <c r="B141" s="278"/>
      <c r="C141" s="279"/>
      <c r="D141" s="279"/>
      <c r="E141" s="280"/>
      <c r="F141" s="148" t="s">
        <v>140</v>
      </c>
      <c r="G141" s="149"/>
      <c r="H141" s="6">
        <v>2</v>
      </c>
      <c r="I141" s="116"/>
      <c r="J141" s="116">
        <v>2</v>
      </c>
      <c r="K141" s="116"/>
      <c r="L141" s="6"/>
    </row>
    <row r="142" spans="1:12" ht="13.5" customHeight="1" x14ac:dyDescent="0.15">
      <c r="A142" s="273"/>
      <c r="B142" s="278"/>
      <c r="C142" s="279"/>
      <c r="D142" s="279"/>
      <c r="E142" s="280"/>
      <c r="F142" s="147" t="s">
        <v>141</v>
      </c>
      <c r="G142" s="150"/>
      <c r="H142" s="6">
        <v>2</v>
      </c>
      <c r="I142" s="116"/>
      <c r="J142" s="116">
        <v>2</v>
      </c>
      <c r="K142" s="116"/>
      <c r="L142" s="6"/>
    </row>
    <row r="143" spans="1:12" ht="13.5" customHeight="1" x14ac:dyDescent="0.15">
      <c r="A143" s="273"/>
      <c r="B143" s="278"/>
      <c r="C143" s="279"/>
      <c r="D143" s="279"/>
      <c r="E143" s="280"/>
      <c r="F143" s="218" t="s">
        <v>142</v>
      </c>
      <c r="G143" s="219"/>
      <c r="H143" s="7">
        <v>2</v>
      </c>
      <c r="I143" s="118"/>
      <c r="J143" s="118">
        <v>1</v>
      </c>
      <c r="K143" s="118"/>
      <c r="L143" s="7"/>
    </row>
    <row r="144" spans="1:12" ht="13.5" customHeight="1" x14ac:dyDescent="0.15">
      <c r="A144" s="273"/>
      <c r="B144" s="281"/>
      <c r="C144" s="282"/>
      <c r="D144" s="282"/>
      <c r="E144" s="283"/>
      <c r="F144" s="400" t="s">
        <v>24</v>
      </c>
      <c r="G144" s="390"/>
      <c r="H144" s="163"/>
      <c r="I144" s="160">
        <f>SUM(I137:I143)</f>
        <v>4</v>
      </c>
      <c r="J144" s="160">
        <f>SUM(J137:J143)</f>
        <v>9</v>
      </c>
      <c r="K144" s="160">
        <f>SUM(K137:K143)</f>
        <v>0</v>
      </c>
      <c r="L144" s="7" t="s">
        <v>7</v>
      </c>
    </row>
    <row r="145" spans="1:12" ht="13.5" customHeight="1" x14ac:dyDescent="0.15">
      <c r="A145" s="273"/>
      <c r="B145" s="275" t="s">
        <v>69</v>
      </c>
      <c r="C145" s="276"/>
      <c r="D145" s="276"/>
      <c r="E145" s="277"/>
      <c r="F145" s="112" t="s">
        <v>738</v>
      </c>
      <c r="G145" s="38"/>
      <c r="H145" s="6"/>
      <c r="I145" s="49"/>
      <c r="J145" s="49"/>
      <c r="K145" s="49"/>
      <c r="L145" s="6"/>
    </row>
    <row r="146" spans="1:12" ht="13.5" customHeight="1" x14ac:dyDescent="0.15">
      <c r="A146" s="273"/>
      <c r="B146" s="278"/>
      <c r="C146" s="279"/>
      <c r="D146" s="279"/>
      <c r="E146" s="280"/>
      <c r="F146" s="39"/>
      <c r="G146" s="40"/>
      <c r="H146" s="7"/>
      <c r="I146" s="50"/>
      <c r="J146" s="50"/>
      <c r="K146" s="50"/>
      <c r="L146" s="6"/>
    </row>
    <row r="147" spans="1:12" ht="13.5" customHeight="1" x14ac:dyDescent="0.15">
      <c r="A147" s="273"/>
      <c r="B147" s="281"/>
      <c r="C147" s="282"/>
      <c r="D147" s="282"/>
      <c r="E147" s="283"/>
      <c r="F147" s="286" t="s">
        <v>786</v>
      </c>
      <c r="G147" s="324"/>
      <c r="H147" s="7"/>
      <c r="I147" s="50">
        <f>SUM(I145:I146)</f>
        <v>0</v>
      </c>
      <c r="J147" s="80">
        <f t="shared" ref="J147:K147" si="16">SUM(J145:J146)</f>
        <v>0</v>
      </c>
      <c r="K147" s="80">
        <f t="shared" si="16"/>
        <v>0</v>
      </c>
      <c r="L147" s="5" t="s">
        <v>7</v>
      </c>
    </row>
    <row r="148" spans="1:12" ht="13.5" customHeight="1" x14ac:dyDescent="0.15">
      <c r="A148" s="273"/>
      <c r="B148" s="378" t="s">
        <v>70</v>
      </c>
      <c r="C148" s="379"/>
      <c r="D148" s="379"/>
      <c r="E148" s="380"/>
      <c r="F148" s="35" t="s">
        <v>144</v>
      </c>
      <c r="G148" s="47"/>
      <c r="H148" s="6">
        <v>4</v>
      </c>
      <c r="I148" s="49">
        <v>5</v>
      </c>
      <c r="J148" s="49"/>
      <c r="K148" s="49"/>
      <c r="L148" s="5"/>
    </row>
    <row r="149" spans="1:12" ht="13.5" customHeight="1" thickBot="1" x14ac:dyDescent="0.2">
      <c r="A149" s="274"/>
      <c r="B149" s="387"/>
      <c r="C149" s="388"/>
      <c r="D149" s="388"/>
      <c r="E149" s="389"/>
      <c r="F149" s="321" t="s">
        <v>145</v>
      </c>
      <c r="G149" s="322"/>
      <c r="H149" s="14"/>
      <c r="I149" s="13">
        <f>SUM(I148:I148)</f>
        <v>5</v>
      </c>
      <c r="J149" s="13">
        <f t="shared" ref="J149:K149" si="17">SUM(J148:J148)</f>
        <v>0</v>
      </c>
      <c r="K149" s="13">
        <f t="shared" si="17"/>
        <v>0</v>
      </c>
      <c r="L149" s="16" t="s">
        <v>7</v>
      </c>
    </row>
    <row r="150" spans="1:12" ht="18" customHeight="1" thickTop="1" x14ac:dyDescent="0.15">
      <c r="A150" s="367" t="s">
        <v>895</v>
      </c>
      <c r="B150" s="368"/>
      <c r="C150" s="368"/>
      <c r="D150" s="368"/>
      <c r="E150" s="368"/>
      <c r="F150" s="368"/>
      <c r="G150" s="369"/>
      <c r="H150" s="165"/>
      <c r="I150" s="166">
        <f>SUM(I15,I24,I28,I32,I35,I41,I44,I57,I66,I73,I77,I80,I91,I96,I109,I119,I127,I136,I144,I147,I149)</f>
        <v>90</v>
      </c>
      <c r="J150" s="166">
        <f>SUM(J15,J24,J28,J32,J35,J41,J44,J57,J66,J73,J77,J80,J91,J96,J109,J119,J127,J136,J144,J147,J149)</f>
        <v>112</v>
      </c>
      <c r="K150" s="166">
        <f>SUM(K15,K24,K28,K32,K35,K41,K44,K57,K66,K73,K77,K80,K91,K96,K109,K119,K127,K136,K144,K147,K149)</f>
        <v>0</v>
      </c>
      <c r="L150" s="17"/>
    </row>
    <row r="151" spans="1:12" ht="15" customHeight="1" x14ac:dyDescent="0.15">
      <c r="A151" s="370" t="s">
        <v>51</v>
      </c>
      <c r="B151" s="371"/>
      <c r="C151" s="371"/>
      <c r="D151" s="371"/>
      <c r="E151" s="371"/>
      <c r="F151" s="371"/>
      <c r="G151" s="371"/>
      <c r="H151" s="371"/>
      <c r="I151" s="371"/>
      <c r="J151" s="371"/>
      <c r="K151" s="371"/>
      <c r="L151" s="372"/>
    </row>
    <row r="152" spans="1:12" x14ac:dyDescent="0.15">
      <c r="A152" s="373" t="s">
        <v>59</v>
      </c>
      <c r="B152" s="374"/>
      <c r="C152" s="374"/>
      <c r="D152" s="374"/>
      <c r="E152" s="374"/>
      <c r="F152" s="374"/>
      <c r="G152" s="374"/>
      <c r="H152" s="374"/>
      <c r="I152" s="374"/>
      <c r="J152" s="374"/>
      <c r="K152" s="374"/>
      <c r="L152" s="21"/>
    </row>
    <row r="153" spans="1:12" x14ac:dyDescent="0.15">
      <c r="A153" s="350" t="s">
        <v>193</v>
      </c>
      <c r="B153" s="351"/>
      <c r="C153" s="351"/>
      <c r="D153" s="351"/>
      <c r="E153" s="351"/>
      <c r="F153" s="351"/>
      <c r="G153" s="351"/>
      <c r="H153" s="351"/>
      <c r="I153" s="351"/>
      <c r="J153" s="351"/>
      <c r="K153" s="351"/>
      <c r="L153" s="354"/>
    </row>
    <row r="154" spans="1:12" ht="13.5" customHeight="1" x14ac:dyDescent="0.15">
      <c r="A154" s="51" t="s">
        <v>63</v>
      </c>
      <c r="B154" s="53"/>
      <c r="C154" s="53"/>
      <c r="D154" s="53"/>
      <c r="E154" s="53"/>
      <c r="F154" s="53"/>
      <c r="G154" s="53"/>
      <c r="H154" s="94"/>
      <c r="I154" s="53"/>
      <c r="J154" s="53"/>
      <c r="K154" s="53"/>
      <c r="L154" s="54"/>
    </row>
    <row r="155" spans="1:12" x14ac:dyDescent="0.15">
      <c r="A155" s="350" t="s">
        <v>148</v>
      </c>
      <c r="B155" s="351"/>
      <c r="C155" s="351"/>
      <c r="D155" s="351"/>
      <c r="E155" s="351"/>
      <c r="F155" s="351"/>
      <c r="G155" s="351"/>
      <c r="H155" s="351"/>
      <c r="I155" s="351"/>
      <c r="J155" s="351"/>
      <c r="K155" s="351"/>
      <c r="L155" s="354"/>
    </row>
    <row r="156" spans="1:12" x14ac:dyDescent="0.15">
      <c r="A156" s="51"/>
      <c r="B156" s="45"/>
      <c r="C156" s="45"/>
      <c r="D156" s="69"/>
      <c r="E156" s="69"/>
      <c r="F156" s="45"/>
      <c r="G156" s="45"/>
      <c r="H156" s="95"/>
      <c r="I156" s="45"/>
      <c r="J156" s="45"/>
      <c r="K156" s="45"/>
      <c r="L156" s="22"/>
    </row>
    <row r="157" spans="1:12" x14ac:dyDescent="0.15">
      <c r="A157" s="51" t="s">
        <v>264</v>
      </c>
      <c r="B157" s="45"/>
      <c r="C157" s="45"/>
      <c r="D157" s="69"/>
      <c r="E157" s="69"/>
      <c r="F157" s="45"/>
      <c r="G157" s="45"/>
      <c r="H157" s="95"/>
      <c r="I157" s="45"/>
      <c r="J157" s="45"/>
      <c r="K157" s="45"/>
      <c r="L157" s="22"/>
    </row>
    <row r="158" spans="1:12" x14ac:dyDescent="0.15">
      <c r="A158" s="51" t="s">
        <v>62</v>
      </c>
      <c r="B158" s="45"/>
      <c r="C158" s="45"/>
      <c r="D158" s="69"/>
      <c r="E158" s="69"/>
      <c r="F158" s="45"/>
      <c r="G158" s="45"/>
      <c r="H158" s="95"/>
      <c r="I158" s="45"/>
      <c r="J158" s="45"/>
      <c r="K158" s="45"/>
      <c r="L158" s="22"/>
    </row>
    <row r="159" spans="1:12" x14ac:dyDescent="0.15">
      <c r="A159" s="51" t="s">
        <v>757</v>
      </c>
      <c r="B159" s="45"/>
      <c r="C159" s="45"/>
      <c r="D159" s="69"/>
      <c r="E159" s="69"/>
      <c r="F159" s="45"/>
      <c r="G159" s="45"/>
      <c r="H159" s="95"/>
      <c r="I159" s="45"/>
      <c r="J159" s="45"/>
      <c r="K159" s="45"/>
      <c r="L159" s="22"/>
    </row>
    <row r="160" spans="1:12" x14ac:dyDescent="0.15">
      <c r="A160" s="51" t="s">
        <v>754</v>
      </c>
      <c r="B160" s="45"/>
      <c r="C160" s="45"/>
      <c r="D160" s="69"/>
      <c r="E160" s="69"/>
      <c r="F160" s="45"/>
      <c r="G160" s="45"/>
      <c r="H160" s="95"/>
      <c r="I160" s="45"/>
      <c r="J160" s="45"/>
      <c r="K160" s="45"/>
      <c r="L160" s="22"/>
    </row>
    <row r="161" spans="1:12" x14ac:dyDescent="0.15">
      <c r="A161" s="51" t="s">
        <v>755</v>
      </c>
      <c r="B161" s="45"/>
      <c r="C161" s="45"/>
      <c r="D161" s="69"/>
      <c r="E161" s="69"/>
      <c r="F161" s="45"/>
      <c r="G161" s="45"/>
      <c r="H161" s="95"/>
      <c r="I161" s="45"/>
      <c r="J161" s="45"/>
      <c r="K161" s="45"/>
      <c r="L161" s="22"/>
    </row>
    <row r="162" spans="1:12" x14ac:dyDescent="0.15">
      <c r="A162" s="51" t="s">
        <v>756</v>
      </c>
      <c r="B162" s="45"/>
      <c r="C162" s="45"/>
      <c r="D162" s="69"/>
      <c r="E162" s="69"/>
      <c r="F162" s="45"/>
      <c r="G162" s="45"/>
      <c r="H162" s="95"/>
      <c r="I162" s="45"/>
      <c r="J162" s="45"/>
      <c r="K162" s="45"/>
      <c r="L162" s="22"/>
    </row>
    <row r="163" spans="1:12" x14ac:dyDescent="0.15">
      <c r="A163" s="51" t="s">
        <v>753</v>
      </c>
      <c r="B163" s="45"/>
      <c r="C163" s="45"/>
      <c r="D163" s="69"/>
      <c r="E163" s="69"/>
      <c r="F163" s="45"/>
      <c r="G163" s="45"/>
      <c r="H163" s="95"/>
      <c r="I163" s="45"/>
      <c r="J163" s="45"/>
      <c r="K163" s="45"/>
      <c r="L163" s="22"/>
    </row>
    <row r="164" spans="1:12" x14ac:dyDescent="0.15">
      <c r="A164" s="51"/>
      <c r="B164" s="45"/>
      <c r="C164" s="45"/>
      <c r="D164" s="69"/>
      <c r="E164" s="69"/>
      <c r="F164" s="45"/>
      <c r="G164" s="45"/>
      <c r="H164" s="95"/>
      <c r="I164" s="45"/>
      <c r="J164" s="45"/>
      <c r="K164" s="45"/>
      <c r="L164" s="22"/>
    </row>
    <row r="165" spans="1:12" x14ac:dyDescent="0.15">
      <c r="A165" s="51" t="s">
        <v>265</v>
      </c>
      <c r="B165" s="45"/>
      <c r="C165" s="45"/>
      <c r="D165" s="69"/>
      <c r="E165" s="69"/>
      <c r="F165" s="45"/>
      <c r="G165" s="45"/>
      <c r="H165" s="95"/>
      <c r="I165" s="45"/>
      <c r="J165" s="45"/>
      <c r="K165" s="45"/>
      <c r="L165" s="22"/>
    </row>
    <row r="166" spans="1:12" x14ac:dyDescent="0.15">
      <c r="A166" s="51" t="s">
        <v>60</v>
      </c>
      <c r="B166" s="45"/>
      <c r="C166" s="45"/>
      <c r="D166" s="69"/>
      <c r="E166" s="69"/>
      <c r="F166" s="45"/>
      <c r="G166" s="45"/>
      <c r="H166" s="95"/>
      <c r="I166" s="45"/>
      <c r="J166" s="45"/>
      <c r="K166" s="45"/>
      <c r="L166" s="22"/>
    </row>
    <row r="167" spans="1:12" x14ac:dyDescent="0.15">
      <c r="A167" s="44"/>
      <c r="B167" s="45"/>
      <c r="C167" s="45"/>
      <c r="D167" s="69"/>
      <c r="E167" s="69"/>
      <c r="F167" s="45"/>
      <c r="G167" s="45"/>
      <c r="H167" s="95"/>
      <c r="I167" s="45"/>
      <c r="J167" s="45"/>
      <c r="K167" s="45"/>
      <c r="L167" s="22"/>
    </row>
    <row r="168" spans="1:12" x14ac:dyDescent="0.15">
      <c r="A168" s="51" t="s">
        <v>64</v>
      </c>
      <c r="B168" s="111"/>
      <c r="C168" s="111"/>
      <c r="D168" s="111"/>
      <c r="E168" s="111"/>
      <c r="F168" s="111"/>
      <c r="G168" s="111"/>
      <c r="H168" s="95"/>
      <c r="I168" s="111"/>
      <c r="J168" s="111"/>
      <c r="K168" s="111"/>
      <c r="L168" s="124"/>
    </row>
    <row r="169" spans="1:12" s="151" customFormat="1" ht="13.5" customHeight="1" x14ac:dyDescent="0.15">
      <c r="A169" s="167" t="s">
        <v>809</v>
      </c>
      <c r="B169" s="168"/>
      <c r="C169" s="168"/>
      <c r="D169" s="168"/>
      <c r="E169" s="168"/>
      <c r="F169" s="168"/>
      <c r="G169" s="168"/>
      <c r="H169" s="169"/>
      <c r="I169" s="168"/>
      <c r="J169" s="168"/>
      <c r="K169" s="168"/>
      <c r="L169" s="172"/>
    </row>
    <row r="170" spans="1:12" x14ac:dyDescent="0.15">
      <c r="A170" s="51"/>
      <c r="B170" s="111"/>
      <c r="C170" s="111"/>
      <c r="D170" s="111"/>
      <c r="E170" s="111"/>
      <c r="F170" s="111"/>
      <c r="G170" s="111"/>
      <c r="H170" s="95"/>
      <c r="I170" s="111"/>
      <c r="J170" s="111"/>
      <c r="K170" s="111"/>
      <c r="L170" s="124"/>
    </row>
    <row r="171" spans="1:12" s="151" customFormat="1" x14ac:dyDescent="0.15">
      <c r="A171" s="170" t="s">
        <v>705</v>
      </c>
      <c r="B171" s="171"/>
      <c r="C171" s="171"/>
      <c r="D171" s="171"/>
      <c r="E171" s="171"/>
      <c r="F171" s="171"/>
      <c r="G171" s="171"/>
      <c r="H171" s="95"/>
      <c r="I171" s="111"/>
      <c r="J171" s="111"/>
      <c r="K171" s="111"/>
      <c r="L171" s="124"/>
    </row>
    <row r="172" spans="1:12" x14ac:dyDescent="0.15">
      <c r="A172" s="51" t="s">
        <v>194</v>
      </c>
      <c r="B172" s="111"/>
      <c r="C172" s="111"/>
      <c r="D172" s="111"/>
      <c r="E172" s="111"/>
      <c r="F172" s="111"/>
      <c r="G172" s="111"/>
      <c r="H172" s="95"/>
      <c r="I172" s="111"/>
      <c r="J172" s="111"/>
      <c r="K172" s="111"/>
      <c r="L172" s="124"/>
    </row>
    <row r="173" spans="1:12" s="151" customFormat="1" x14ac:dyDescent="0.15">
      <c r="A173" s="170" t="s">
        <v>801</v>
      </c>
      <c r="B173" s="171"/>
      <c r="C173" s="171"/>
      <c r="D173" s="171"/>
      <c r="E173" s="171"/>
      <c r="F173" s="171"/>
      <c r="G173" s="171"/>
      <c r="H173" s="95"/>
      <c r="I173" s="111"/>
      <c r="J173" s="111"/>
      <c r="K173" s="111"/>
      <c r="L173" s="124"/>
    </row>
    <row r="174" spans="1:12" x14ac:dyDescent="0.15">
      <c r="A174" s="51" t="s">
        <v>192</v>
      </c>
      <c r="B174" s="111"/>
      <c r="C174" s="111"/>
      <c r="D174" s="111"/>
      <c r="E174" s="111"/>
      <c r="F174" s="111"/>
      <c r="G174" s="111"/>
      <c r="H174" s="95"/>
      <c r="I174" s="111"/>
      <c r="J174" s="111"/>
      <c r="K174" s="111"/>
      <c r="L174" s="124"/>
    </row>
    <row r="175" spans="1:12" s="151" customFormat="1" x14ac:dyDescent="0.15">
      <c r="A175" s="170" t="s">
        <v>810</v>
      </c>
      <c r="B175" s="171"/>
      <c r="C175" s="171"/>
      <c r="D175" s="171"/>
      <c r="E175" s="171"/>
      <c r="F175" s="171"/>
      <c r="G175" s="171"/>
      <c r="H175" s="95"/>
      <c r="I175" s="111"/>
      <c r="J175" s="111"/>
      <c r="K175" s="111"/>
      <c r="L175" s="124"/>
    </row>
    <row r="176" spans="1:12" x14ac:dyDescent="0.15">
      <c r="A176" s="51" t="s">
        <v>156</v>
      </c>
      <c r="B176" s="111"/>
      <c r="C176" s="111"/>
      <c r="D176" s="111"/>
      <c r="E176" s="111"/>
      <c r="F176" s="111"/>
      <c r="G176" s="111"/>
      <c r="H176" s="95"/>
      <c r="I176" s="111"/>
      <c r="J176" s="111"/>
      <c r="K176" s="111"/>
      <c r="L176" s="124"/>
    </row>
    <row r="177" spans="1:16" x14ac:dyDescent="0.15">
      <c r="A177" s="51"/>
      <c r="B177" s="111"/>
      <c r="C177" s="111"/>
      <c r="D177" s="111"/>
      <c r="E177" s="111"/>
      <c r="F177" s="111"/>
      <c r="G177" s="111"/>
      <c r="H177" s="95"/>
      <c r="I177" s="111"/>
      <c r="J177" s="111"/>
      <c r="K177" s="111"/>
      <c r="L177" s="124"/>
    </row>
    <row r="178" spans="1:16" s="151" customFormat="1" x14ac:dyDescent="0.15">
      <c r="A178" s="170" t="s">
        <v>811</v>
      </c>
      <c r="B178" s="171"/>
      <c r="C178" s="171"/>
      <c r="D178" s="171"/>
      <c r="E178" s="171"/>
      <c r="F178" s="171"/>
      <c r="G178" s="171"/>
      <c r="H178" s="95"/>
      <c r="I178" s="111"/>
      <c r="J178" s="111"/>
      <c r="K178" s="111"/>
      <c r="L178" s="124"/>
    </row>
    <row r="179" spans="1:16" ht="13.5" customHeight="1" x14ac:dyDescent="0.15">
      <c r="A179" s="375" t="s">
        <v>867</v>
      </c>
      <c r="B179" s="376"/>
      <c r="C179" s="376"/>
      <c r="D179" s="376"/>
      <c r="E179" s="376"/>
      <c r="F179" s="376"/>
      <c r="G179" s="376"/>
      <c r="H179" s="376"/>
      <c r="I179" s="376"/>
      <c r="J179" s="376"/>
      <c r="K179" s="376"/>
      <c r="L179" s="377"/>
    </row>
    <row r="180" spans="1:16" ht="13.5" customHeight="1" x14ac:dyDescent="0.15">
      <c r="A180" s="375"/>
      <c r="B180" s="376"/>
      <c r="C180" s="376"/>
      <c r="D180" s="376"/>
      <c r="E180" s="376"/>
      <c r="F180" s="376"/>
      <c r="G180" s="376"/>
      <c r="H180" s="376"/>
      <c r="I180" s="376"/>
      <c r="J180" s="376"/>
      <c r="K180" s="376"/>
      <c r="L180" s="377"/>
    </row>
    <row r="181" spans="1:16" x14ac:dyDescent="0.15">
      <c r="A181" s="51" t="s">
        <v>282</v>
      </c>
      <c r="B181" s="111"/>
      <c r="C181" s="111"/>
      <c r="D181" s="111"/>
      <c r="E181" s="111"/>
      <c r="F181" s="111"/>
      <c r="G181" s="111"/>
      <c r="H181" s="95"/>
      <c r="I181" s="111"/>
      <c r="J181" s="111"/>
      <c r="K181" s="111"/>
      <c r="L181" s="124"/>
    </row>
    <row r="182" spans="1:16" x14ac:dyDescent="0.15">
      <c r="A182" s="51" t="s">
        <v>283</v>
      </c>
      <c r="B182" s="111"/>
      <c r="C182" s="111"/>
      <c r="D182" s="111"/>
      <c r="E182" s="111"/>
      <c r="F182" s="111"/>
      <c r="G182" s="111"/>
      <c r="H182" s="95"/>
      <c r="I182" s="111"/>
      <c r="J182" s="111"/>
      <c r="K182" s="111"/>
      <c r="L182" s="124"/>
    </row>
    <row r="183" spans="1:16" x14ac:dyDescent="0.15">
      <c r="A183" s="51" t="s">
        <v>284</v>
      </c>
      <c r="B183" s="111"/>
      <c r="C183" s="111"/>
      <c r="D183" s="111"/>
      <c r="E183" s="111"/>
      <c r="F183" s="111"/>
      <c r="G183" s="111"/>
      <c r="H183" s="95"/>
      <c r="I183" s="111"/>
      <c r="J183" s="111"/>
      <c r="K183" s="111"/>
      <c r="L183" s="124"/>
    </row>
    <row r="184" spans="1:16" x14ac:dyDescent="0.15">
      <c r="A184" s="51" t="s">
        <v>258</v>
      </c>
      <c r="B184" s="111"/>
      <c r="C184" s="111"/>
      <c r="D184" s="111"/>
      <c r="E184" s="111"/>
      <c r="F184" s="111"/>
      <c r="G184" s="111"/>
      <c r="H184" s="95"/>
      <c r="I184" s="111"/>
      <c r="J184" s="111"/>
      <c r="K184" s="111"/>
      <c r="L184" s="124"/>
    </row>
    <row r="185" spans="1:16" x14ac:dyDescent="0.15">
      <c r="A185" s="51" t="s">
        <v>259</v>
      </c>
      <c r="B185" s="111"/>
      <c r="C185" s="111"/>
      <c r="D185" s="111"/>
      <c r="E185" s="111"/>
      <c r="F185" s="111"/>
      <c r="G185" s="111"/>
      <c r="H185" s="95"/>
      <c r="I185" s="111"/>
      <c r="J185" s="111"/>
      <c r="K185" s="111"/>
      <c r="L185" s="124"/>
    </row>
    <row r="186" spans="1:16" s="15" customFormat="1" ht="12" customHeight="1" x14ac:dyDescent="0.15">
      <c r="A186" s="126"/>
      <c r="B186" s="127"/>
      <c r="C186" s="127"/>
      <c r="D186" s="127"/>
      <c r="E186" s="127"/>
      <c r="F186" s="127"/>
      <c r="G186" s="127"/>
      <c r="H186" s="127"/>
      <c r="I186" s="127"/>
      <c r="J186" s="127"/>
      <c r="K186" s="127"/>
      <c r="L186" s="128"/>
      <c r="M186" s="123"/>
      <c r="N186" s="123"/>
      <c r="O186" s="123"/>
      <c r="P186" s="123"/>
    </row>
    <row r="187" spans="1:16" s="15" customFormat="1" ht="12" customHeight="1" x14ac:dyDescent="0.15">
      <c r="A187" s="51" t="s">
        <v>737</v>
      </c>
      <c r="B187" s="129"/>
      <c r="C187" s="129"/>
      <c r="D187" s="129"/>
      <c r="E187" s="129"/>
      <c r="F187" s="129"/>
      <c r="G187" s="129"/>
      <c r="H187" s="129"/>
      <c r="I187" s="129"/>
      <c r="J187" s="129"/>
      <c r="K187" s="129"/>
      <c r="L187" s="130"/>
    </row>
    <row r="188" spans="1:16" s="15" customFormat="1" ht="12" customHeight="1" x14ac:dyDescent="0.15">
      <c r="A188" s="51"/>
      <c r="B188" s="129"/>
      <c r="C188" s="129"/>
      <c r="D188" s="129"/>
      <c r="E188" s="129"/>
      <c r="F188" s="129"/>
      <c r="G188" s="129"/>
      <c r="H188" s="129"/>
      <c r="I188" s="129"/>
      <c r="J188" s="129"/>
      <c r="K188" s="129"/>
      <c r="L188" s="130"/>
    </row>
    <row r="189" spans="1:16" s="15" customFormat="1" ht="12" customHeight="1" x14ac:dyDescent="0.15">
      <c r="A189" s="51"/>
      <c r="B189" s="129"/>
      <c r="C189" s="129"/>
      <c r="D189" s="129"/>
      <c r="E189" s="129"/>
      <c r="F189" s="129"/>
      <c r="G189" s="129"/>
      <c r="H189" s="129"/>
      <c r="I189" s="129"/>
      <c r="J189" s="129"/>
      <c r="K189" s="129"/>
      <c r="L189" s="130"/>
    </row>
    <row r="190" spans="1:16" s="15" customFormat="1" ht="12" customHeight="1" x14ac:dyDescent="0.15">
      <c r="A190" s="51"/>
      <c r="B190" s="129"/>
      <c r="C190" s="129"/>
      <c r="D190" s="129"/>
      <c r="E190" s="129"/>
      <c r="F190" s="129"/>
      <c r="G190" s="129"/>
      <c r="H190" s="129"/>
      <c r="I190" s="129"/>
      <c r="J190" s="129"/>
      <c r="K190" s="129"/>
      <c r="L190" s="130"/>
    </row>
    <row r="191" spans="1:16" s="15" customFormat="1" ht="12" customHeight="1" x14ac:dyDescent="0.15">
      <c r="A191" s="51"/>
      <c r="B191" s="129"/>
      <c r="C191" s="129"/>
      <c r="D191" s="129"/>
      <c r="E191" s="129"/>
      <c r="F191" s="129"/>
      <c r="G191" s="129"/>
      <c r="H191" s="129"/>
      <c r="I191" s="129"/>
      <c r="J191" s="129"/>
      <c r="K191" s="129"/>
      <c r="L191" s="130"/>
    </row>
    <row r="192" spans="1:16" s="15" customFormat="1" ht="12" customHeight="1" x14ac:dyDescent="0.15">
      <c r="A192" s="51"/>
      <c r="B192" s="129"/>
      <c r="C192" s="129"/>
      <c r="D192" s="129"/>
      <c r="E192" s="129"/>
      <c r="F192" s="129"/>
      <c r="G192" s="129"/>
      <c r="H192" s="129"/>
      <c r="I192" s="129"/>
      <c r="J192" s="129"/>
      <c r="K192" s="129"/>
      <c r="L192" s="130"/>
    </row>
    <row r="193" spans="1:12" s="15" customFormat="1" ht="12" customHeight="1" x14ac:dyDescent="0.15">
      <c r="A193" s="51"/>
      <c r="B193" s="129"/>
      <c r="C193" s="129"/>
      <c r="D193" s="129"/>
      <c r="E193" s="129"/>
      <c r="F193" s="129"/>
      <c r="G193" s="129"/>
      <c r="H193" s="129"/>
      <c r="I193" s="129"/>
      <c r="J193" s="129"/>
      <c r="K193" s="129"/>
      <c r="L193" s="130"/>
    </row>
    <row r="194" spans="1:12" s="15" customFormat="1" ht="12" customHeight="1" x14ac:dyDescent="0.15">
      <c r="A194" s="51"/>
      <c r="B194" s="129"/>
      <c r="C194" s="129"/>
      <c r="D194" s="129"/>
      <c r="E194" s="129"/>
      <c r="F194" s="129"/>
      <c r="G194" s="129"/>
      <c r="H194" s="129"/>
      <c r="I194" s="129"/>
      <c r="J194" s="129"/>
      <c r="K194" s="129"/>
      <c r="L194" s="130"/>
    </row>
    <row r="195" spans="1:12" s="15" customFormat="1" ht="12" customHeight="1" x14ac:dyDescent="0.15">
      <c r="A195" s="51"/>
      <c r="B195" s="129"/>
      <c r="C195" s="129"/>
      <c r="D195" s="129"/>
      <c r="E195" s="129"/>
      <c r="F195" s="129"/>
      <c r="G195" s="129"/>
      <c r="H195" s="129"/>
      <c r="I195" s="129"/>
      <c r="J195" s="129"/>
      <c r="K195" s="129"/>
      <c r="L195" s="130"/>
    </row>
    <row r="196" spans="1:12" s="15" customFormat="1" ht="12" customHeight="1" x14ac:dyDescent="0.15">
      <c r="A196" s="51"/>
      <c r="B196" s="129"/>
      <c r="C196" s="129"/>
      <c r="D196" s="129"/>
      <c r="E196" s="129"/>
      <c r="F196" s="129"/>
      <c r="G196" s="129"/>
      <c r="H196" s="129"/>
      <c r="I196" s="129"/>
      <c r="J196" s="129"/>
      <c r="K196" s="129"/>
      <c r="L196" s="130"/>
    </row>
    <row r="197" spans="1:12" s="15" customFormat="1" ht="12" customHeight="1" x14ac:dyDescent="0.15">
      <c r="A197" s="51"/>
      <c r="B197" s="129"/>
      <c r="C197" s="129"/>
      <c r="D197" s="129"/>
      <c r="E197" s="129"/>
      <c r="F197" s="129"/>
      <c r="G197" s="129"/>
      <c r="H197" s="129"/>
      <c r="I197" s="129"/>
      <c r="J197" s="129"/>
      <c r="K197" s="129"/>
      <c r="L197" s="130"/>
    </row>
    <row r="198" spans="1:12" s="15" customFormat="1" ht="12" customHeight="1" x14ac:dyDescent="0.15">
      <c r="A198" s="51"/>
      <c r="B198" s="129"/>
      <c r="C198" s="129"/>
      <c r="D198" s="129"/>
      <c r="E198" s="129"/>
      <c r="F198" s="129"/>
      <c r="G198" s="129"/>
      <c r="H198" s="129"/>
      <c r="I198" s="129"/>
      <c r="J198" s="129"/>
      <c r="K198" s="129"/>
      <c r="L198" s="130"/>
    </row>
    <row r="199" spans="1:12" s="15" customFormat="1" ht="12" customHeight="1" x14ac:dyDescent="0.15">
      <c r="A199" s="51"/>
      <c r="B199" s="129"/>
      <c r="C199" s="129"/>
      <c r="D199" s="129"/>
      <c r="E199" s="129"/>
      <c r="F199" s="129"/>
      <c r="G199" s="129"/>
      <c r="H199" s="129"/>
      <c r="I199" s="129"/>
      <c r="J199" s="129"/>
      <c r="K199" s="129"/>
      <c r="L199" s="130"/>
    </row>
    <row r="200" spans="1:12" s="15" customFormat="1" ht="12" customHeight="1" x14ac:dyDescent="0.15">
      <c r="A200" s="51"/>
      <c r="B200" s="129"/>
      <c r="C200" s="129"/>
      <c r="D200" s="129"/>
      <c r="E200" s="129"/>
      <c r="F200" s="129"/>
      <c r="G200" s="129"/>
      <c r="H200" s="129"/>
      <c r="I200" s="129"/>
      <c r="J200" s="129"/>
      <c r="K200" s="129"/>
      <c r="L200" s="130"/>
    </row>
    <row r="201" spans="1:12" s="15" customFormat="1" ht="12" customHeight="1" x14ac:dyDescent="0.15">
      <c r="A201" s="51"/>
      <c r="B201" s="129"/>
      <c r="C201" s="129"/>
      <c r="D201" s="129"/>
      <c r="E201" s="129"/>
      <c r="F201" s="129"/>
      <c r="G201" s="129"/>
      <c r="H201" s="129"/>
      <c r="I201" s="129"/>
      <c r="J201" s="129"/>
      <c r="K201" s="129"/>
      <c r="L201" s="130"/>
    </row>
    <row r="202" spans="1:12" s="15" customFormat="1" ht="12" customHeight="1" x14ac:dyDescent="0.15">
      <c r="A202" s="51"/>
      <c r="B202" s="129"/>
      <c r="C202" s="129"/>
      <c r="D202" s="129"/>
      <c r="E202" s="129"/>
      <c r="F202" s="129"/>
      <c r="G202" s="129"/>
      <c r="H202" s="129"/>
      <c r="I202" s="129"/>
      <c r="J202" s="129"/>
      <c r="K202" s="129"/>
      <c r="L202" s="130"/>
    </row>
    <row r="203" spans="1:12" s="15" customFormat="1" ht="12" customHeight="1" x14ac:dyDescent="0.15">
      <c r="A203" s="51"/>
      <c r="B203" s="129"/>
      <c r="C203" s="129"/>
      <c r="D203" s="129"/>
      <c r="E203" s="129"/>
      <c r="F203" s="129"/>
      <c r="G203" s="129"/>
      <c r="H203" s="129"/>
      <c r="I203" s="129"/>
      <c r="J203" s="129"/>
      <c r="K203" s="129"/>
      <c r="L203" s="130"/>
    </row>
    <row r="204" spans="1:12" s="15" customFormat="1" ht="12" customHeight="1" x14ac:dyDescent="0.15">
      <c r="A204" s="51"/>
      <c r="B204" s="129"/>
      <c r="C204" s="129"/>
      <c r="D204" s="129"/>
      <c r="E204" s="129"/>
      <c r="F204" s="129"/>
      <c r="G204" s="129"/>
      <c r="H204" s="129"/>
      <c r="I204" s="129"/>
      <c r="J204" s="129"/>
      <c r="K204" s="129"/>
      <c r="L204" s="130"/>
    </row>
    <row r="205" spans="1:12" s="15" customFormat="1" ht="12" customHeight="1" x14ac:dyDescent="0.15">
      <c r="A205" s="51"/>
      <c r="B205" s="129"/>
      <c r="C205" s="129"/>
      <c r="D205" s="129"/>
      <c r="E205" s="129"/>
      <c r="F205" s="129"/>
      <c r="G205" s="129"/>
      <c r="H205" s="129"/>
      <c r="I205" s="129"/>
      <c r="J205" s="129"/>
      <c r="K205" s="129"/>
      <c r="L205" s="130"/>
    </row>
    <row r="206" spans="1:12" s="15" customFormat="1" ht="12" customHeight="1" x14ac:dyDescent="0.15">
      <c r="A206" s="51"/>
      <c r="B206" s="129"/>
      <c r="C206" s="129"/>
      <c r="D206" s="129"/>
      <c r="E206" s="129"/>
      <c r="F206" s="129"/>
      <c r="G206" s="129"/>
      <c r="H206" s="129"/>
      <c r="I206" s="129"/>
      <c r="J206" s="129"/>
      <c r="K206" s="129"/>
      <c r="L206" s="130"/>
    </row>
    <row r="207" spans="1:12" s="15" customFormat="1" ht="12" customHeight="1" x14ac:dyDescent="0.15">
      <c r="A207" s="51"/>
      <c r="B207" s="129"/>
      <c r="C207" s="129"/>
      <c r="D207" s="129"/>
      <c r="E207" s="129"/>
      <c r="F207" s="129"/>
      <c r="G207" s="129"/>
      <c r="H207" s="129"/>
      <c r="I207" s="129"/>
      <c r="J207" s="129"/>
      <c r="K207" s="129"/>
      <c r="L207" s="130"/>
    </row>
    <row r="208" spans="1:12" s="15" customFormat="1" ht="12" customHeight="1" x14ac:dyDescent="0.15">
      <c r="A208" s="51"/>
      <c r="B208" s="129"/>
      <c r="C208" s="129"/>
      <c r="D208" s="129"/>
      <c r="E208" s="129"/>
      <c r="F208" s="129"/>
      <c r="G208" s="129"/>
      <c r="H208" s="129"/>
      <c r="I208" s="129"/>
      <c r="J208" s="129"/>
      <c r="K208" s="129"/>
      <c r="L208" s="130"/>
    </row>
    <row r="209" spans="1:12" s="15" customFormat="1" ht="12" customHeight="1" x14ac:dyDescent="0.15">
      <c r="A209" s="51"/>
      <c r="B209" s="129"/>
      <c r="C209" s="129"/>
      <c r="D209" s="129"/>
      <c r="E209" s="129"/>
      <c r="F209" s="129"/>
      <c r="G209" s="129"/>
      <c r="H209" s="129"/>
      <c r="I209" s="129"/>
      <c r="J209" s="129"/>
      <c r="K209" s="129"/>
      <c r="L209" s="130"/>
    </row>
    <row r="210" spans="1:12" s="15" customFormat="1" ht="12" customHeight="1" x14ac:dyDescent="0.15">
      <c r="A210" s="51"/>
      <c r="B210" s="129"/>
      <c r="C210" s="129"/>
      <c r="D210" s="129"/>
      <c r="E210" s="129"/>
      <c r="F210" s="129"/>
      <c r="G210" s="129"/>
      <c r="H210" s="129"/>
      <c r="I210" s="129"/>
      <c r="J210" s="129"/>
      <c r="K210" s="129"/>
      <c r="L210" s="130"/>
    </row>
    <row r="211" spans="1:12" s="12" customFormat="1" x14ac:dyDescent="0.15">
      <c r="A211" s="224" t="s">
        <v>785</v>
      </c>
      <c r="B211" s="225"/>
      <c r="C211" s="225"/>
      <c r="D211" s="225"/>
      <c r="E211" s="225"/>
      <c r="F211" s="225"/>
      <c r="G211" s="225"/>
      <c r="H211" s="225"/>
      <c r="I211" s="225"/>
      <c r="J211" s="225"/>
      <c r="K211" s="225"/>
      <c r="L211" s="226"/>
    </row>
    <row r="212" spans="1:12" s="12" customFormat="1" x14ac:dyDescent="0.15">
      <c r="A212" s="136"/>
      <c r="B212" s="137"/>
      <c r="C212" s="137"/>
      <c r="D212" s="137"/>
      <c r="E212" s="137"/>
      <c r="F212" s="137"/>
      <c r="G212" s="137"/>
      <c r="H212" s="137"/>
      <c r="I212" s="137"/>
      <c r="J212" s="137"/>
      <c r="K212" s="137"/>
      <c r="L212" s="138"/>
    </row>
    <row r="213" spans="1:12" s="12" customFormat="1" x14ac:dyDescent="0.15">
      <c r="A213" s="131" t="s">
        <v>739</v>
      </c>
      <c r="B213" s="129"/>
      <c r="C213" s="129"/>
      <c r="D213" s="129"/>
      <c r="E213" s="129"/>
      <c r="F213" s="129"/>
      <c r="G213" s="129"/>
      <c r="H213" s="129"/>
      <c r="I213" s="129"/>
      <c r="J213" s="129"/>
      <c r="K213" s="129"/>
      <c r="L213" s="130"/>
    </row>
    <row r="214" spans="1:12" s="12" customFormat="1" ht="13.5" customHeight="1" x14ac:dyDescent="0.15">
      <c r="A214" s="224" t="s">
        <v>787</v>
      </c>
      <c r="B214" s="225"/>
      <c r="C214" s="225"/>
      <c r="D214" s="225"/>
      <c r="E214" s="225"/>
      <c r="F214" s="225"/>
      <c r="G214" s="225"/>
      <c r="H214" s="225"/>
      <c r="I214" s="225"/>
      <c r="J214" s="225"/>
      <c r="K214" s="225"/>
      <c r="L214" s="226"/>
    </row>
    <row r="215" spans="1:12" s="12" customFormat="1" x14ac:dyDescent="0.15">
      <c r="A215" s="227"/>
      <c r="B215" s="228"/>
      <c r="C215" s="228"/>
      <c r="D215" s="228"/>
      <c r="E215" s="228"/>
      <c r="F215" s="228"/>
      <c r="G215" s="228"/>
      <c r="H215" s="228"/>
      <c r="I215" s="228"/>
      <c r="J215" s="228"/>
      <c r="K215" s="228"/>
      <c r="L215" s="229"/>
    </row>
  </sheetData>
  <mergeCells count="108">
    <mergeCell ref="A1:L1"/>
    <mergeCell ref="A2:L2"/>
    <mergeCell ref="A3:L3"/>
    <mergeCell ref="A4:L4"/>
    <mergeCell ref="F5:G6"/>
    <mergeCell ref="H5:H6"/>
    <mergeCell ref="I5:K5"/>
    <mergeCell ref="L5:L6"/>
    <mergeCell ref="L16:L17"/>
    <mergeCell ref="A5:E6"/>
    <mergeCell ref="B7:E15"/>
    <mergeCell ref="B16:E24"/>
    <mergeCell ref="F7:G7"/>
    <mergeCell ref="F21:G21"/>
    <mergeCell ref="F8:G8"/>
    <mergeCell ref="F9:G9"/>
    <mergeCell ref="F13:G13"/>
    <mergeCell ref="F15:G15"/>
    <mergeCell ref="F16:G16"/>
    <mergeCell ref="F17:G17"/>
    <mergeCell ref="F41:G41"/>
    <mergeCell ref="F24:G24"/>
    <mergeCell ref="F25:G25"/>
    <mergeCell ref="F22:G22"/>
    <mergeCell ref="F23:G23"/>
    <mergeCell ref="F44:G44"/>
    <mergeCell ref="L18:L19"/>
    <mergeCell ref="L20:L21"/>
    <mergeCell ref="L22:L23"/>
    <mergeCell ref="F27:G27"/>
    <mergeCell ref="F36:G36"/>
    <mergeCell ref="F37:G37"/>
    <mergeCell ref="F26:G26"/>
    <mergeCell ref="F31:G31"/>
    <mergeCell ref="F32:G32"/>
    <mergeCell ref="F33:G33"/>
    <mergeCell ref="F34:G34"/>
    <mergeCell ref="F35:G35"/>
    <mergeCell ref="A45:E46"/>
    <mergeCell ref="D25:E28"/>
    <mergeCell ref="D29:E32"/>
    <mergeCell ref="F10:G10"/>
    <mergeCell ref="F11:G11"/>
    <mergeCell ref="F12:G12"/>
    <mergeCell ref="D33:E35"/>
    <mergeCell ref="D36:E41"/>
    <mergeCell ref="B25:C41"/>
    <mergeCell ref="F14:G14"/>
    <mergeCell ref="F42:G42"/>
    <mergeCell ref="A7:A44"/>
    <mergeCell ref="F45:G46"/>
    <mergeCell ref="B42:E44"/>
    <mergeCell ref="F40:G40"/>
    <mergeCell ref="F18:G18"/>
    <mergeCell ref="F19:G19"/>
    <mergeCell ref="F20:G20"/>
    <mergeCell ref="F39:G39"/>
    <mergeCell ref="F28:G28"/>
    <mergeCell ref="F29:G29"/>
    <mergeCell ref="F30:G30"/>
    <mergeCell ref="F38:G38"/>
    <mergeCell ref="F43:G43"/>
    <mergeCell ref="I45:K45"/>
    <mergeCell ref="L45:L46"/>
    <mergeCell ref="A47:A149"/>
    <mergeCell ref="F96:G96"/>
    <mergeCell ref="F127:G127"/>
    <mergeCell ref="F136:G136"/>
    <mergeCell ref="F109:G109"/>
    <mergeCell ref="F119:G119"/>
    <mergeCell ref="B97:B127"/>
    <mergeCell ref="C97:E109"/>
    <mergeCell ref="C110:E119"/>
    <mergeCell ref="C120:E127"/>
    <mergeCell ref="B128:E136"/>
    <mergeCell ref="B137:E144"/>
    <mergeCell ref="B145:E147"/>
    <mergeCell ref="B148:E149"/>
    <mergeCell ref="B47:B96"/>
    <mergeCell ref="F80:G80"/>
    <mergeCell ref="F91:G91"/>
    <mergeCell ref="C47:C80"/>
    <mergeCell ref="H45:H46"/>
    <mergeCell ref="E78:E80"/>
    <mergeCell ref="C81:C96"/>
    <mergeCell ref="D81:E91"/>
    <mergeCell ref="D47:E57"/>
    <mergeCell ref="E58:E66"/>
    <mergeCell ref="E67:E73"/>
    <mergeCell ref="E74:E77"/>
    <mergeCell ref="D58:D80"/>
    <mergeCell ref="A214:L215"/>
    <mergeCell ref="A211:L211"/>
    <mergeCell ref="A179:L180"/>
    <mergeCell ref="A150:G150"/>
    <mergeCell ref="A151:L151"/>
    <mergeCell ref="A152:K152"/>
    <mergeCell ref="A153:L153"/>
    <mergeCell ref="A155:L155"/>
    <mergeCell ref="F144:G144"/>
    <mergeCell ref="F147:G147"/>
    <mergeCell ref="F149:G149"/>
    <mergeCell ref="D92:E96"/>
    <mergeCell ref="F57:G57"/>
    <mergeCell ref="F66:G66"/>
    <mergeCell ref="F73:G73"/>
    <mergeCell ref="F77:G77"/>
    <mergeCell ref="L138:L139"/>
  </mergeCells>
  <phoneticPr fontId="4"/>
  <printOptions horizontalCentered="1"/>
  <pageMargins left="0.59055118110236227" right="0.59055118110236227" top="0.78740157480314965" bottom="0.39370078740157483" header="0.51181102362204722" footer="0.51181102362204722"/>
  <pageSetup paperSize="9" firstPageNumber="22" orientation="portrait" cellComments="asDisplayed" useFirstPageNumber="1"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29</vt:i4>
      </vt:variant>
    </vt:vector>
  </HeadingPairs>
  <TitlesOfParts>
    <vt:vector size="57" baseType="lpstr">
      <vt:lpstr>教育課程編成表（小学校)</vt:lpstr>
      <vt:lpstr>教育課程編成表（教育)</vt:lpstr>
      <vt:lpstr>教育課程編成表（国理)</vt:lpstr>
      <vt:lpstr>教育課程編成表（幼児)</vt:lpstr>
      <vt:lpstr>教育課程編成表（特支・小）</vt:lpstr>
      <vt:lpstr>教育課程編成表（特支・中) </vt:lpstr>
      <vt:lpstr>教育課程編成表（情報・中高)</vt:lpstr>
      <vt:lpstr>教育課程編成表（情報・小)</vt:lpstr>
      <vt:lpstr>教育課程編成表（国語・小)</vt:lpstr>
      <vt:lpstr>教育課程編成表（国語・中)</vt:lpstr>
      <vt:lpstr>教育課程編成表（社会・小)</vt:lpstr>
      <vt:lpstr>教育課程編成表（社会・中)</vt:lpstr>
      <vt:lpstr>教育課程編成表（数学・小)</vt:lpstr>
      <vt:lpstr>教育課程編成表（数学・中)</vt:lpstr>
      <vt:lpstr>教育課程編成表（理科・小)</vt:lpstr>
      <vt:lpstr>教育課程編成表（理科・中)</vt:lpstr>
      <vt:lpstr>教育課程編成表（音楽・小)</vt:lpstr>
      <vt:lpstr>教育課程編成表（音楽・中)</vt:lpstr>
      <vt:lpstr>教育課程編成表（美術・小)</vt:lpstr>
      <vt:lpstr>教育課程編成表（美術・中)</vt:lpstr>
      <vt:lpstr>教育課程編成表（保体・小)</vt:lpstr>
      <vt:lpstr>教育課程編成表（保体・中)</vt:lpstr>
      <vt:lpstr>教育課程編成表（技術・小)</vt:lpstr>
      <vt:lpstr>教育課程編成表（技術・中)</vt:lpstr>
      <vt:lpstr>教育課程編成表（家政・小) </vt:lpstr>
      <vt:lpstr>教育課程編成表（家政・中)</vt:lpstr>
      <vt:lpstr>教育課程編成表（英語・小)</vt:lpstr>
      <vt:lpstr>教育課程編成表（英語・中)</vt:lpstr>
      <vt:lpstr>'教育課程編成表（情報・中高)'!OLE_LINK20</vt:lpstr>
      <vt:lpstr>'教育課程編成表（英語・小)'!Print_Area</vt:lpstr>
      <vt:lpstr>'教育課程編成表（英語・中)'!Print_Area</vt:lpstr>
      <vt:lpstr>'教育課程編成表（音楽・小)'!Print_Area</vt:lpstr>
      <vt:lpstr>'教育課程編成表（音楽・中)'!Print_Area</vt:lpstr>
      <vt:lpstr>'教育課程編成表（家政・小) '!Print_Area</vt:lpstr>
      <vt:lpstr>'教育課程編成表（家政・中)'!Print_Area</vt:lpstr>
      <vt:lpstr>'教育課程編成表（技術・小)'!Print_Area</vt:lpstr>
      <vt:lpstr>'教育課程編成表（技術・中)'!Print_Area</vt:lpstr>
      <vt:lpstr>'教育課程編成表（教育)'!Print_Area</vt:lpstr>
      <vt:lpstr>'教育課程編成表（国語・小)'!Print_Area</vt:lpstr>
      <vt:lpstr>'教育課程編成表（国語・中)'!Print_Area</vt:lpstr>
      <vt:lpstr>'教育課程編成表（国理)'!Print_Area</vt:lpstr>
      <vt:lpstr>'教育課程編成表（社会・小)'!Print_Area</vt:lpstr>
      <vt:lpstr>'教育課程編成表（社会・中)'!Print_Area</vt:lpstr>
      <vt:lpstr>'教育課程編成表（小学校)'!Print_Area</vt:lpstr>
      <vt:lpstr>'教育課程編成表（情報・小)'!Print_Area</vt:lpstr>
      <vt:lpstr>'教育課程編成表（情報・中高)'!Print_Area</vt:lpstr>
      <vt:lpstr>'教育課程編成表（数学・小)'!Print_Area</vt:lpstr>
      <vt:lpstr>'教育課程編成表（数学・中)'!Print_Area</vt:lpstr>
      <vt:lpstr>'教育課程編成表（特支・小）'!Print_Area</vt:lpstr>
      <vt:lpstr>'教育課程編成表（特支・中) '!Print_Area</vt:lpstr>
      <vt:lpstr>'教育課程編成表（美術・小)'!Print_Area</vt:lpstr>
      <vt:lpstr>'教育課程編成表（美術・中)'!Print_Area</vt:lpstr>
      <vt:lpstr>'教育課程編成表（保体・小)'!Print_Area</vt:lpstr>
      <vt:lpstr>'教育課程編成表（保体・中)'!Print_Area</vt:lpstr>
      <vt:lpstr>'教育課程編成表（幼児)'!Print_Area</vt:lpstr>
      <vt:lpstr>'教育課程編成表（理科・小)'!Print_Area</vt:lpstr>
      <vt:lpstr>'教育課程編成表（理科・中)'!Print_Area</vt:lpstr>
    </vt:vector>
  </TitlesOfParts>
  <Company>文部科学省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大学の設置等の認可申請・届出に係る提出書類の様式</dc:title>
  <dc:creator>文部科学省</dc:creator>
  <cp:lastModifiedBy>法規係</cp:lastModifiedBy>
  <cp:lastPrinted>2024-12-20T07:15:10Z</cp:lastPrinted>
  <dcterms:created xsi:type="dcterms:W3CDTF">2006-02-17T10:36:09Z</dcterms:created>
  <dcterms:modified xsi:type="dcterms:W3CDTF">2025-03-28T10:07:59Z</dcterms:modified>
</cp:coreProperties>
</file>