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autoCompressPictures="0" defaultThemeVersion="124226"/>
  <mc:AlternateContent xmlns:mc="http://schemas.openxmlformats.org/markup-compatibility/2006">
    <mc:Choice Requires="x15">
      <x15ac:absPath xmlns:x15ac="http://schemas.microsoft.com/office/spreadsheetml/2010/11/ac" url="C:\Users\山口大学\Desktop\"/>
    </mc:Choice>
  </mc:AlternateContent>
  <xr:revisionPtr revIDLastSave="0" documentId="8_{0C83E987-6B56-416E-8C3E-9F24315E09A2}" xr6:coauthVersionLast="36" xr6:coauthVersionMax="36" xr10:uidLastSave="{00000000-0000-0000-0000-000000000000}"/>
  <bookViews>
    <workbookView xWindow="0" yWindow="0" windowWidth="28800" windowHeight="11760" tabRatio="819" xr2:uid="{00000000-000D-0000-FFFF-FFFF00000000}"/>
  </bookViews>
  <sheets>
    <sheet name="数理科学科" sheetId="7" r:id="rId1"/>
    <sheet name="物理・情報科学科（物理学コース）" sheetId="15" r:id="rId2"/>
    <sheet name="物理・情報科学科（情報科学コース）" sheetId="17" r:id="rId3"/>
    <sheet name="化学科" sheetId="9" r:id="rId4"/>
    <sheet name="生物学科" sheetId="10" r:id="rId5"/>
    <sheet name="地球圏システム科学科（地域環境科学コース）" sheetId="20" r:id="rId6"/>
    <sheet name="地球圏システム科学科（環境物質科学コース）" sheetId="22" r:id="rId7"/>
  </sheets>
  <definedNames>
    <definedName name="_xlnm.Print_Area" localSheetId="3">化学科!$A$1:$J$113</definedName>
    <definedName name="_xlnm.Print_Area" localSheetId="0">数理科学科!$A$1:$J$106</definedName>
    <definedName name="_xlnm.Print_Area" localSheetId="4">生物学科!$A$1:$J$119</definedName>
    <definedName name="_xlnm.Print_Area" localSheetId="6">'地球圏システム科学科（環境物質科学コース）'!$A$1:$J$125</definedName>
    <definedName name="_xlnm.Print_Area" localSheetId="5">'地球圏システム科学科（地域環境科学コース）'!$A$1:$J$123</definedName>
    <definedName name="_xlnm.Print_Area" localSheetId="2">'物理・情報科学科（情報科学コース）'!$A$1:$J$146</definedName>
    <definedName name="_xlnm.Print_Area" localSheetId="1">'物理・情報科学科（物理学コース）'!$A$1:$J$143</definedName>
  </definedNames>
  <calcPr calcId="191029"/>
</workbook>
</file>

<file path=xl/calcChain.xml><?xml version="1.0" encoding="utf-8"?>
<calcChain xmlns="http://schemas.openxmlformats.org/spreadsheetml/2006/main">
  <c r="I119" i="22" l="1"/>
  <c r="I117" i="22"/>
  <c r="H117" i="22"/>
  <c r="G117" i="22"/>
  <c r="I109" i="22"/>
  <c r="H109" i="22"/>
  <c r="G109" i="22"/>
  <c r="I104" i="22"/>
  <c r="H104" i="22"/>
  <c r="G104" i="22"/>
  <c r="I100" i="22"/>
  <c r="G100" i="22"/>
  <c r="I91" i="22"/>
  <c r="G91" i="22"/>
  <c r="I54" i="22"/>
  <c r="H54" i="22"/>
  <c r="G54" i="22"/>
  <c r="I51" i="22"/>
  <c r="H51" i="22"/>
  <c r="G51" i="22"/>
  <c r="I43" i="22"/>
  <c r="H43" i="22"/>
  <c r="G43" i="22"/>
  <c r="I35" i="22"/>
  <c r="H35" i="22"/>
  <c r="G35" i="22"/>
  <c r="I32" i="22"/>
  <c r="H32" i="22"/>
  <c r="G32" i="22"/>
  <c r="I28" i="22"/>
  <c r="H28" i="22"/>
  <c r="G28" i="22"/>
  <c r="I24" i="22"/>
  <c r="H24" i="22"/>
  <c r="G24" i="22"/>
  <c r="I15" i="22"/>
  <c r="H15" i="22"/>
  <c r="G15" i="22"/>
  <c r="I117" i="20"/>
  <c r="I115" i="20"/>
  <c r="H115" i="20"/>
  <c r="G115" i="20"/>
  <c r="I107" i="20"/>
  <c r="H107" i="20"/>
  <c r="G107" i="20"/>
  <c r="I102" i="20"/>
  <c r="H102" i="20"/>
  <c r="G102" i="20"/>
  <c r="I98" i="20"/>
  <c r="H98" i="20"/>
  <c r="I91" i="20"/>
  <c r="G91" i="20"/>
  <c r="I54" i="20"/>
  <c r="H54" i="20"/>
  <c r="G54" i="20"/>
  <c r="I51" i="20"/>
  <c r="H51" i="20"/>
  <c r="G51" i="20"/>
  <c r="I43" i="20"/>
  <c r="H43" i="20"/>
  <c r="G43" i="20"/>
  <c r="I35" i="20"/>
  <c r="H35" i="20"/>
  <c r="G35" i="20"/>
  <c r="I32" i="20"/>
  <c r="H32" i="20"/>
  <c r="G32" i="20"/>
  <c r="I28" i="20"/>
  <c r="H28" i="20"/>
  <c r="G28" i="20"/>
  <c r="I24" i="20"/>
  <c r="H24" i="20"/>
  <c r="G24" i="20"/>
  <c r="I15" i="20"/>
  <c r="H15" i="20"/>
  <c r="G15" i="20"/>
  <c r="G120" i="22" l="1"/>
  <c r="I120" i="22"/>
  <c r="I118" i="20"/>
  <c r="I141" i="17"/>
  <c r="I139" i="17"/>
  <c r="H139" i="17"/>
  <c r="G139" i="17"/>
  <c r="I132" i="17"/>
  <c r="H132" i="17"/>
  <c r="G132" i="17"/>
  <c r="I116" i="17"/>
  <c r="H116" i="17"/>
  <c r="G116" i="17"/>
  <c r="I103" i="17"/>
  <c r="H103" i="17"/>
  <c r="G103" i="17"/>
  <c r="I98" i="17"/>
  <c r="H98" i="17"/>
  <c r="G98" i="17"/>
  <c r="I78" i="17"/>
  <c r="H78" i="17"/>
  <c r="G78" i="17"/>
  <c r="I49" i="17"/>
  <c r="H49" i="17"/>
  <c r="G49" i="17"/>
  <c r="I46" i="17"/>
  <c r="H46" i="17"/>
  <c r="G46" i="17"/>
  <c r="I40" i="17"/>
  <c r="H40" i="17"/>
  <c r="G40" i="17"/>
  <c r="I32" i="17"/>
  <c r="H32" i="17"/>
  <c r="G32" i="17"/>
  <c r="I28" i="17"/>
  <c r="H28" i="17"/>
  <c r="G28" i="17"/>
  <c r="I24" i="17"/>
  <c r="H24" i="17"/>
  <c r="G24" i="17"/>
  <c r="I15" i="17"/>
  <c r="H15" i="17"/>
  <c r="G15" i="17"/>
  <c r="H129" i="15"/>
  <c r="I138" i="15"/>
  <c r="I136" i="15"/>
  <c r="H136" i="15"/>
  <c r="G136" i="15"/>
  <c r="I129" i="15"/>
  <c r="G129" i="15"/>
  <c r="I113" i="15"/>
  <c r="H113" i="15"/>
  <c r="G113" i="15"/>
  <c r="I100" i="15"/>
  <c r="H100" i="15"/>
  <c r="G100" i="15"/>
  <c r="I95" i="15"/>
  <c r="H95" i="15"/>
  <c r="G95" i="15"/>
  <c r="I78" i="15"/>
  <c r="H78" i="15"/>
  <c r="G78" i="15"/>
  <c r="I49" i="15"/>
  <c r="H49" i="15"/>
  <c r="G49" i="15"/>
  <c r="I46" i="15"/>
  <c r="H46" i="15"/>
  <c r="G46" i="15"/>
  <c r="I40" i="15"/>
  <c r="H40" i="15"/>
  <c r="G40" i="15"/>
  <c r="I32" i="15"/>
  <c r="H32" i="15"/>
  <c r="G32" i="15"/>
  <c r="I28" i="15"/>
  <c r="H28" i="15"/>
  <c r="G28" i="15"/>
  <c r="I24" i="15"/>
  <c r="H24" i="15"/>
  <c r="G24" i="15"/>
  <c r="I15" i="15"/>
  <c r="H15" i="15"/>
  <c r="G15" i="15"/>
  <c r="G142" i="17" l="1"/>
  <c r="H142" i="17"/>
  <c r="I142" i="17"/>
  <c r="G139" i="15"/>
  <c r="H139" i="15"/>
  <c r="I139" i="15"/>
  <c r="I114" i="10" l="1"/>
  <c r="I108" i="9"/>
  <c r="I101" i="7" l="1"/>
  <c r="H92" i="10" l="1"/>
  <c r="G92" i="10"/>
  <c r="I87" i="9"/>
  <c r="H87" i="9"/>
  <c r="G15" i="7"/>
  <c r="I92" i="10" l="1"/>
  <c r="I106" i="9" l="1"/>
  <c r="H106" i="9"/>
  <c r="G106" i="9"/>
  <c r="I98" i="9"/>
  <c r="H98" i="9"/>
  <c r="G98" i="9"/>
  <c r="I91" i="9"/>
  <c r="H91" i="9"/>
  <c r="G91" i="9"/>
  <c r="G87" i="9"/>
  <c r="I49" i="9"/>
  <c r="H49" i="9"/>
  <c r="G49" i="9"/>
  <c r="I46" i="9"/>
  <c r="H46" i="9"/>
  <c r="G46" i="9"/>
  <c r="I40" i="9"/>
  <c r="H40" i="9"/>
  <c r="G40" i="9"/>
  <c r="I32" i="9"/>
  <c r="H32" i="9"/>
  <c r="G32" i="9"/>
  <c r="I28" i="9"/>
  <c r="H28" i="9"/>
  <c r="G28" i="9"/>
  <c r="I24" i="9"/>
  <c r="H24" i="9"/>
  <c r="G24" i="9"/>
  <c r="I15" i="9"/>
  <c r="H15" i="9"/>
  <c r="G15" i="9"/>
  <c r="I109" i="9" l="1"/>
  <c r="H109" i="9"/>
  <c r="G109" i="9"/>
  <c r="I112" i="10"/>
  <c r="H112" i="10"/>
  <c r="G112" i="10"/>
  <c r="I104" i="10"/>
  <c r="H104" i="10"/>
  <c r="G104" i="10"/>
  <c r="I96" i="10"/>
  <c r="H96" i="10"/>
  <c r="G96" i="10"/>
  <c r="I48" i="10" l="1"/>
  <c r="H48" i="10"/>
  <c r="G48" i="10"/>
  <c r="I45" i="10"/>
  <c r="H45" i="10"/>
  <c r="G45" i="10"/>
  <c r="I40" i="10"/>
  <c r="H40" i="10"/>
  <c r="G40" i="10"/>
  <c r="I32" i="10"/>
  <c r="H32" i="10"/>
  <c r="G32" i="10"/>
  <c r="I28" i="10"/>
  <c r="H28" i="10"/>
  <c r="G28" i="10"/>
  <c r="I24" i="10"/>
  <c r="H24" i="10"/>
  <c r="G24" i="10"/>
  <c r="I15" i="10"/>
  <c r="H15" i="10"/>
  <c r="G15" i="10"/>
  <c r="I115" i="10" l="1"/>
  <c r="H115" i="10"/>
  <c r="G115" i="10"/>
  <c r="I99" i="7" l="1"/>
  <c r="H99" i="7"/>
  <c r="G99" i="7"/>
  <c r="I92" i="7"/>
  <c r="H92" i="7"/>
  <c r="G92" i="7"/>
  <c r="I86" i="7"/>
  <c r="H86" i="7"/>
  <c r="G86" i="7"/>
  <c r="I81" i="7"/>
  <c r="H81" i="7"/>
  <c r="G81" i="7"/>
  <c r="I46" i="7"/>
  <c r="H46" i="7"/>
  <c r="G46" i="7"/>
  <c r="I43" i="7"/>
  <c r="H43" i="7"/>
  <c r="G43" i="7"/>
  <c r="I40" i="7"/>
  <c r="H40" i="7"/>
  <c r="G40" i="7"/>
  <c r="I32" i="7"/>
  <c r="H32" i="7"/>
  <c r="G32" i="7"/>
  <c r="I28" i="7"/>
  <c r="H28" i="7"/>
  <c r="G28" i="7"/>
  <c r="I24" i="7"/>
  <c r="H24" i="7"/>
  <c r="G24" i="7"/>
  <c r="I15" i="7"/>
  <c r="H15" i="7"/>
  <c r="H102" i="7" l="1"/>
  <c r="G102" i="7"/>
  <c r="I102" i="7"/>
</calcChain>
</file>

<file path=xl/sharedStrings.xml><?xml version="1.0" encoding="utf-8"?>
<sst xmlns="http://schemas.openxmlformats.org/spreadsheetml/2006/main" count="1417" uniqueCount="391">
  <si>
    <t>備考</t>
    <rPh sb="0" eb="2">
      <t>ビコウ</t>
    </rPh>
    <phoneticPr fontId="4"/>
  </si>
  <si>
    <t>科目
区分</t>
    <rPh sb="0" eb="2">
      <t>カモク</t>
    </rPh>
    <rPh sb="3" eb="5">
      <t>クブン</t>
    </rPh>
    <phoneticPr fontId="4"/>
  </si>
  <si>
    <t>授業科目の名称</t>
    <rPh sb="0" eb="2">
      <t>ジュギョウ</t>
    </rPh>
    <rPh sb="2" eb="4">
      <t>カモク</t>
    </rPh>
    <rPh sb="5" eb="7">
      <t>メイショウ</t>
    </rPh>
    <phoneticPr fontId="4"/>
  </si>
  <si>
    <t>単位数</t>
    <rPh sb="0" eb="3">
      <t>タンイスウ</t>
    </rPh>
    <phoneticPr fontId="4"/>
  </si>
  <si>
    <t>必　修</t>
    <rPh sb="0" eb="1">
      <t>ヒツ</t>
    </rPh>
    <rPh sb="2" eb="3">
      <t>オサム</t>
    </rPh>
    <phoneticPr fontId="4"/>
  </si>
  <si>
    <t>選　択</t>
    <rPh sb="0" eb="1">
      <t>セン</t>
    </rPh>
    <rPh sb="2" eb="3">
      <t>タク</t>
    </rPh>
    <phoneticPr fontId="4"/>
  </si>
  <si>
    <t>自　由</t>
    <rPh sb="0" eb="1">
      <t>ジ</t>
    </rPh>
    <rPh sb="2" eb="3">
      <t>ヨシ</t>
    </rPh>
    <phoneticPr fontId="4"/>
  </si>
  <si>
    <t>－</t>
    <phoneticPr fontId="4"/>
  </si>
  <si>
    <t>基礎セミナー</t>
    <phoneticPr fontId="4"/>
  </si>
  <si>
    <t>英語Ⅰa</t>
    <rPh sb="0" eb="2">
      <t>エイゴ</t>
    </rPh>
    <phoneticPr fontId="0"/>
  </si>
  <si>
    <t>英語Ⅱa</t>
    <rPh sb="0" eb="2">
      <t>エイゴ</t>
    </rPh>
    <phoneticPr fontId="0"/>
  </si>
  <si>
    <t>英語Ⅰb</t>
    <rPh sb="0" eb="2">
      <t>エイゴ</t>
    </rPh>
    <phoneticPr fontId="0"/>
  </si>
  <si>
    <t>英語Ⅱb</t>
    <rPh sb="0" eb="2">
      <t>エイゴ</t>
    </rPh>
    <phoneticPr fontId="0"/>
  </si>
  <si>
    <t>英語会話Ⅰa</t>
    <rPh sb="0" eb="2">
      <t>エイゴ</t>
    </rPh>
    <rPh sb="2" eb="4">
      <t>カイワ</t>
    </rPh>
    <phoneticPr fontId="0"/>
  </si>
  <si>
    <t>英語会話Ⅱa</t>
    <rPh sb="0" eb="2">
      <t>エイゴ</t>
    </rPh>
    <rPh sb="2" eb="4">
      <t>カイワ</t>
    </rPh>
    <phoneticPr fontId="0"/>
  </si>
  <si>
    <t>英語会話Ⅰb</t>
    <rPh sb="0" eb="2">
      <t>エイゴ</t>
    </rPh>
    <rPh sb="2" eb="4">
      <t>カイワ</t>
    </rPh>
    <phoneticPr fontId="0"/>
  </si>
  <si>
    <t>英語会話Ⅱb</t>
    <rPh sb="0" eb="2">
      <t>エイゴ</t>
    </rPh>
    <rPh sb="2" eb="4">
      <t>カイワ</t>
    </rPh>
    <phoneticPr fontId="0"/>
  </si>
  <si>
    <t>哲学</t>
  </si>
  <si>
    <t>歴史学</t>
  </si>
  <si>
    <t>社会学</t>
  </si>
  <si>
    <t>経済と法3</t>
  </si>
  <si>
    <t>人間の発達と育成1</t>
  </si>
  <si>
    <t>人間の発達と育成2</t>
  </si>
  <si>
    <t>文化の継承と創造2</t>
  </si>
  <si>
    <t>数学Ⅰ</t>
    <phoneticPr fontId="4"/>
  </si>
  <si>
    <t>数学Ⅱ</t>
    <phoneticPr fontId="4"/>
  </si>
  <si>
    <t>化学実験Ａ</t>
    <rPh sb="0" eb="1">
      <t>カ</t>
    </rPh>
    <phoneticPr fontId="4"/>
  </si>
  <si>
    <t>データ科学と社会Ⅱ</t>
    <phoneticPr fontId="4"/>
  </si>
  <si>
    <t>運動健康科学</t>
    <phoneticPr fontId="4"/>
  </si>
  <si>
    <t>知の広場</t>
    <phoneticPr fontId="4"/>
  </si>
  <si>
    <t>キャリア教育</t>
    <phoneticPr fontId="4"/>
  </si>
  <si>
    <t>経済と法1</t>
    <phoneticPr fontId="4"/>
  </si>
  <si>
    <t>経済と法2</t>
    <phoneticPr fontId="4"/>
  </si>
  <si>
    <t>文化の継承と創造1</t>
    <phoneticPr fontId="4"/>
  </si>
  <si>
    <t>社会と医療</t>
    <phoneticPr fontId="4"/>
  </si>
  <si>
    <t>環境と人間</t>
    <phoneticPr fontId="4"/>
  </si>
  <si>
    <t>食と生命</t>
    <phoneticPr fontId="4"/>
  </si>
  <si>
    <t>物理学実験Ａ</t>
    <phoneticPr fontId="4"/>
  </si>
  <si>
    <t>データ科学と社会Ⅰ</t>
    <phoneticPr fontId="4"/>
  </si>
  <si>
    <t>山口と世界</t>
    <phoneticPr fontId="4"/>
  </si>
  <si>
    <t>生物学実験</t>
    <phoneticPr fontId="4"/>
  </si>
  <si>
    <t>共通教育科目</t>
    <rPh sb="0" eb="2">
      <t>キョウツウ</t>
    </rPh>
    <rPh sb="2" eb="4">
      <t>キョウイク</t>
    </rPh>
    <rPh sb="4" eb="6">
      <t>カモク</t>
    </rPh>
    <phoneticPr fontId="4"/>
  </si>
  <si>
    <t>専門科目</t>
    <rPh sb="0" eb="2">
      <t>センモン</t>
    </rPh>
    <rPh sb="2" eb="4">
      <t>カモク</t>
    </rPh>
    <phoneticPr fontId="4"/>
  </si>
  <si>
    <t>知的財産入門</t>
    <rPh sb="0" eb="2">
      <t>チテキ</t>
    </rPh>
    <rPh sb="2" eb="4">
      <t>ザイサン</t>
    </rPh>
    <rPh sb="4" eb="6">
      <t>ニュウモン</t>
    </rPh>
    <phoneticPr fontId="4"/>
  </si>
  <si>
    <t>教養コア</t>
    <rPh sb="0" eb="2">
      <t>キョウヨウ</t>
    </rPh>
    <phoneticPr fontId="4"/>
  </si>
  <si>
    <t>英語</t>
    <rPh sb="0" eb="2">
      <t>エイゴ</t>
    </rPh>
    <phoneticPr fontId="4"/>
  </si>
  <si>
    <t>人文教養</t>
    <phoneticPr fontId="4"/>
  </si>
  <si>
    <t>社会教養</t>
    <rPh sb="0" eb="4">
      <t>シャカイキョウヨウ</t>
    </rPh>
    <phoneticPr fontId="4"/>
  </si>
  <si>
    <t>学際的教養</t>
    <phoneticPr fontId="4"/>
  </si>
  <si>
    <t>教職基礎</t>
    <rPh sb="0" eb="2">
      <t>キョウショク</t>
    </rPh>
    <rPh sb="2" eb="4">
      <t>キソ</t>
    </rPh>
    <phoneticPr fontId="4"/>
  </si>
  <si>
    <t>日本国憲法</t>
    <rPh sb="0" eb="3">
      <t>ニホンコク</t>
    </rPh>
    <rPh sb="3" eb="5">
      <t>ケンポウ</t>
    </rPh>
    <phoneticPr fontId="4"/>
  </si>
  <si>
    <t>スポーツ運動実習</t>
    <rPh sb="4" eb="6">
      <t>ウンドウ</t>
    </rPh>
    <rPh sb="6" eb="8">
      <t>ジッシュウ</t>
    </rPh>
    <phoneticPr fontId="4"/>
  </si>
  <si>
    <t>専門基礎</t>
    <rPh sb="0" eb="4">
      <t>センモンキソ</t>
    </rPh>
    <phoneticPr fontId="4"/>
  </si>
  <si>
    <t>理系基礎</t>
    <rPh sb="0" eb="2">
      <t>リケイ</t>
    </rPh>
    <rPh sb="2" eb="4">
      <t>キソ</t>
    </rPh>
    <phoneticPr fontId="4"/>
  </si>
  <si>
    <t>文献講読</t>
    <rPh sb="0" eb="2">
      <t>ブンケン</t>
    </rPh>
    <rPh sb="2" eb="4">
      <t>コウドク</t>
    </rPh>
    <phoneticPr fontId="4"/>
  </si>
  <si>
    <t>一般教養</t>
    <phoneticPr fontId="4"/>
  </si>
  <si>
    <t>教育課程編成表等</t>
    <phoneticPr fontId="4"/>
  </si>
  <si>
    <t>配当年次</t>
    <rPh sb="0" eb="2">
      <t>ハイトウ</t>
    </rPh>
    <rPh sb="2" eb="4">
      <t>ネンジ</t>
    </rPh>
    <phoneticPr fontId="4"/>
  </si>
  <si>
    <t>自然教養</t>
    <rPh sb="0" eb="2">
      <t>シゼン</t>
    </rPh>
    <rPh sb="2" eb="4">
      <t>キョウヨウ</t>
    </rPh>
    <phoneticPr fontId="4"/>
  </si>
  <si>
    <t>自然科学2</t>
    <rPh sb="0" eb="2">
      <t>シゼン</t>
    </rPh>
    <rPh sb="2" eb="4">
      <t>カガク</t>
    </rPh>
    <phoneticPr fontId="4"/>
  </si>
  <si>
    <t>自然科学1</t>
    <rPh sb="0" eb="2">
      <t>シゼン</t>
    </rPh>
    <rPh sb="2" eb="4">
      <t>カガク</t>
    </rPh>
    <phoneticPr fontId="4"/>
  </si>
  <si>
    <t>地球科学Ⅰ</t>
    <rPh sb="0" eb="2">
      <t>チキュウ</t>
    </rPh>
    <rPh sb="2" eb="4">
      <t>カガク</t>
    </rPh>
    <phoneticPr fontId="4"/>
  </si>
  <si>
    <t>地球科学Ⅱ</t>
    <rPh sb="0" eb="2">
      <t>チキュウ</t>
    </rPh>
    <rPh sb="2" eb="4">
      <t>カガク</t>
    </rPh>
    <phoneticPr fontId="4"/>
  </si>
  <si>
    <t>地球科学実験</t>
    <rPh sb="0" eb="2">
      <t>チキュウ</t>
    </rPh>
    <rPh sb="2" eb="4">
      <t>カガク</t>
    </rPh>
    <rPh sb="4" eb="6">
      <t>ジッケン</t>
    </rPh>
    <phoneticPr fontId="4"/>
  </si>
  <si>
    <t>3･4</t>
    <phoneticPr fontId="4"/>
  </si>
  <si>
    <t>データサイエンス技術I</t>
    <rPh sb="8" eb="10">
      <t>ギジュツ</t>
    </rPh>
    <phoneticPr fontId="4"/>
  </si>
  <si>
    <t>データサイエンス技術Ⅱ</t>
    <rPh sb="8" eb="10">
      <t>ギジュツ</t>
    </rPh>
    <phoneticPr fontId="4"/>
  </si>
  <si>
    <t>定量生物学</t>
    <phoneticPr fontId="4"/>
  </si>
  <si>
    <t>学外実習Ia</t>
    <rPh sb="0" eb="2">
      <t>ガクガイ</t>
    </rPh>
    <rPh sb="2" eb="4">
      <t>ジッシュウ</t>
    </rPh>
    <phoneticPr fontId="4"/>
  </si>
  <si>
    <t>学外実習Ib</t>
    <rPh sb="0" eb="2">
      <t>ガクガイ</t>
    </rPh>
    <rPh sb="2" eb="4">
      <t>ジッシュウ</t>
    </rPh>
    <phoneticPr fontId="4"/>
  </si>
  <si>
    <t>学外実習Ⅱ</t>
    <rPh sb="0" eb="2">
      <t>ガクガイ</t>
    </rPh>
    <rPh sb="2" eb="4">
      <t>ジッシュウ</t>
    </rPh>
    <phoneticPr fontId="4"/>
  </si>
  <si>
    <t>特別研究</t>
    <rPh sb="0" eb="2">
      <t>トクベツ</t>
    </rPh>
    <rPh sb="2" eb="4">
      <t>ケンキュウ</t>
    </rPh>
    <phoneticPr fontId="4"/>
  </si>
  <si>
    <t>2･3</t>
    <phoneticPr fontId="4"/>
  </si>
  <si>
    <t>数理科学入門</t>
  </si>
  <si>
    <t>微分積分学Ⅰ</t>
  </si>
  <si>
    <t>線型代数学基礎Ⅰ</t>
  </si>
  <si>
    <t>線型代数学基礎Ⅱ</t>
  </si>
  <si>
    <t>数理科学入門セミナー</t>
  </si>
  <si>
    <t>微分積分学Ⅱ</t>
  </si>
  <si>
    <t>微分積分学Ⅲ</t>
  </si>
  <si>
    <t>集合と位相Ⅰ</t>
  </si>
  <si>
    <t>集合と位相Ⅱ</t>
  </si>
  <si>
    <t>線型代数学Ⅰ</t>
  </si>
  <si>
    <t>線型代数学Ⅱ</t>
  </si>
  <si>
    <t>現代数学展望</t>
  </si>
  <si>
    <t>数理科学基礎セミナー</t>
  </si>
  <si>
    <t>数理科学発展セミナー</t>
  </si>
  <si>
    <t>解析学</t>
  </si>
  <si>
    <t>幾何学</t>
  </si>
  <si>
    <t>代数学</t>
  </si>
  <si>
    <t>応用数理</t>
  </si>
  <si>
    <t>情報数理</t>
  </si>
  <si>
    <t>代数学展開Ⅰ</t>
  </si>
  <si>
    <t>代数学展開Ⅱ</t>
  </si>
  <si>
    <t>幾何学展開Ⅰ</t>
  </si>
  <si>
    <t>幾何学展開Ⅱ</t>
  </si>
  <si>
    <t>解析学展開Ⅰ</t>
  </si>
  <si>
    <t>解析学展開Ⅱ</t>
  </si>
  <si>
    <t>応用・情報数理展開Ⅰ</t>
  </si>
  <si>
    <t>応用・情報数理展開Ⅱ</t>
  </si>
  <si>
    <t>確率・統計</t>
  </si>
  <si>
    <t>数理科学企画研究</t>
  </si>
  <si>
    <t>数理科学トピック</t>
  </si>
  <si>
    <t>専門英語１</t>
    <phoneticPr fontId="4"/>
  </si>
  <si>
    <t>専門英語２</t>
    <phoneticPr fontId="4"/>
  </si>
  <si>
    <t>3・4</t>
    <phoneticPr fontId="4"/>
  </si>
  <si>
    <t>2・3・4</t>
    <phoneticPr fontId="4"/>
  </si>
  <si>
    <t>学科専門教育科目</t>
    <rPh sb="0" eb="2">
      <t>ガッカ</t>
    </rPh>
    <rPh sb="2" eb="4">
      <t>センモン</t>
    </rPh>
    <rPh sb="4" eb="6">
      <t>キョウイク</t>
    </rPh>
    <rPh sb="6" eb="8">
      <t>カモク</t>
    </rPh>
    <phoneticPr fontId="4"/>
  </si>
  <si>
    <t>理学部共通
基礎科目</t>
    <rPh sb="0" eb="3">
      <t>リガクブ</t>
    </rPh>
    <rPh sb="3" eb="5">
      <t>キョウツウ</t>
    </rPh>
    <rPh sb="6" eb="8">
      <t>キソ</t>
    </rPh>
    <rPh sb="8" eb="10">
      <t>カモク</t>
    </rPh>
    <phoneticPr fontId="4"/>
  </si>
  <si>
    <t>物理学概論</t>
  </si>
  <si>
    <t>化学概論</t>
  </si>
  <si>
    <t>生物学概論</t>
  </si>
  <si>
    <t>地学概論</t>
  </si>
  <si>
    <t>データサイエンス教育科目</t>
    <rPh sb="8" eb="10">
      <t>キョウイク</t>
    </rPh>
    <phoneticPr fontId="4"/>
  </si>
  <si>
    <t>課題解決型教育科目</t>
    <rPh sb="0" eb="5">
      <t>カダイカイケツガタ</t>
    </rPh>
    <rPh sb="5" eb="7">
      <t>キョウイク</t>
    </rPh>
    <rPh sb="7" eb="9">
      <t>カモク</t>
    </rPh>
    <phoneticPr fontId="4"/>
  </si>
  <si>
    <t>学外実習Ⅰa</t>
    <phoneticPr fontId="4"/>
  </si>
  <si>
    <t>学外実習Ⅰb</t>
    <phoneticPr fontId="4"/>
  </si>
  <si>
    <t>学外実習Ⅱ</t>
    <rPh sb="0" eb="4">
      <t>ガクガイジッシュウ</t>
    </rPh>
    <phoneticPr fontId="4"/>
  </si>
  <si>
    <t>特別研究</t>
    <rPh sb="0" eb="2">
      <t>トクベツ</t>
    </rPh>
    <rPh sb="2" eb="4">
      <t>ケンキュウ</t>
    </rPh>
    <phoneticPr fontId="4"/>
  </si>
  <si>
    <t>2・3</t>
    <phoneticPr fontId="4"/>
  </si>
  <si>
    <t>生物データサイエンス技術演習</t>
    <phoneticPr fontId="4"/>
  </si>
  <si>
    <t>細胞解析学</t>
    <rPh sb="0" eb="2">
      <t>サイボウ</t>
    </rPh>
    <rPh sb="2" eb="5">
      <t>カイセキガク</t>
    </rPh>
    <phoneticPr fontId="4"/>
  </si>
  <si>
    <t>バイオ数理技術</t>
    <rPh sb="3" eb="5">
      <t>スウリ</t>
    </rPh>
    <phoneticPr fontId="4"/>
  </si>
  <si>
    <t>バイオデータ処理演習</t>
    <rPh sb="6" eb="8">
      <t>ショリ</t>
    </rPh>
    <rPh sb="8" eb="10">
      <t>エンシュウ</t>
    </rPh>
    <phoneticPr fontId="4"/>
  </si>
  <si>
    <t>〔卒業要件〕
共通教育科目から34単位以上，専門科目から90単位以上，合計124単位以上を修得する。</t>
    <rPh sb="19" eb="21">
      <t>イジョウ</t>
    </rPh>
    <rPh sb="32" eb="34">
      <t>イジョウ</t>
    </rPh>
    <rPh sb="42" eb="44">
      <t>イジョウ</t>
    </rPh>
    <phoneticPr fontId="4"/>
  </si>
  <si>
    <t>データサイエンス
教育科目</t>
    <rPh sb="9" eb="11">
      <t>キョウイク</t>
    </rPh>
    <rPh sb="11" eb="13">
      <t>カモク</t>
    </rPh>
    <phoneticPr fontId="4"/>
  </si>
  <si>
    <t>課題解決型教育科目</t>
    <rPh sb="0" eb="2">
      <t>カダイ</t>
    </rPh>
    <rPh sb="2" eb="4">
      <t>カイケツ</t>
    </rPh>
    <rPh sb="4" eb="5">
      <t>ガタ</t>
    </rPh>
    <rPh sb="5" eb="7">
      <t>キョウイク</t>
    </rPh>
    <rPh sb="7" eb="9">
      <t>カモク</t>
    </rPh>
    <phoneticPr fontId="4"/>
  </si>
  <si>
    <t>サイエンス実習I</t>
    <rPh sb="5" eb="7">
      <t>ジッシュウ</t>
    </rPh>
    <phoneticPr fontId="4"/>
  </si>
  <si>
    <t>サイエンス実習Ⅱ</t>
    <rPh sb="5" eb="7">
      <t>ジッシュウ</t>
    </rPh>
    <phoneticPr fontId="4"/>
  </si>
  <si>
    <t>1･2･3･4</t>
    <phoneticPr fontId="4"/>
  </si>
  <si>
    <t>化学英語及び演習Ⅰ</t>
  </si>
  <si>
    <t>物理学基礎実験</t>
  </si>
  <si>
    <t>生物化学</t>
  </si>
  <si>
    <t>生物学基礎実験</t>
  </si>
  <si>
    <t>物理学概論</t>
    <phoneticPr fontId="4"/>
  </si>
  <si>
    <t>地学概論</t>
    <phoneticPr fontId="4"/>
  </si>
  <si>
    <t>データサイエンス技術Ⅰ</t>
    <phoneticPr fontId="4"/>
  </si>
  <si>
    <t>データサイエンス技術Ⅱ</t>
    <phoneticPr fontId="4"/>
  </si>
  <si>
    <t>化学データサイエンス技術演習</t>
    <rPh sb="10" eb="14">
      <t>ギジュツエンシュウ</t>
    </rPh>
    <phoneticPr fontId="4"/>
  </si>
  <si>
    <t>データサイエンス技術I </t>
  </si>
  <si>
    <t>データサイエンス技術Ⅱ </t>
  </si>
  <si>
    <t>情報科学概論</t>
  </si>
  <si>
    <t>プログラミング言語Ⅰ</t>
  </si>
  <si>
    <t>プログラミング演習Ⅰ</t>
  </si>
  <si>
    <t>力学Ⅰ </t>
  </si>
  <si>
    <t>電磁気学Ⅰ </t>
  </si>
  <si>
    <t>物理・情報科学序論</t>
  </si>
  <si>
    <t>物理と情報のための基礎数学Ⅰ</t>
    <phoneticPr fontId="4"/>
  </si>
  <si>
    <t>物理と情報のための基礎数学Ⅱ</t>
    <phoneticPr fontId="4"/>
  </si>
  <si>
    <t>物理と情報のための基礎数学Ⅲ</t>
    <phoneticPr fontId="4"/>
  </si>
  <si>
    <t>ロジカルシンキング</t>
    <phoneticPr fontId="4"/>
  </si>
  <si>
    <t>力学Ⅱ </t>
  </si>
  <si>
    <t>電磁気学Ⅱ  </t>
  </si>
  <si>
    <t>確率論</t>
    <phoneticPr fontId="4"/>
  </si>
  <si>
    <t>物理と情報のための応用数学Ⅰ</t>
    <phoneticPr fontId="4"/>
  </si>
  <si>
    <t>物理と情報のための応用数学Ⅱ</t>
    <phoneticPr fontId="4"/>
  </si>
  <si>
    <t>物理と情報のための応用数学Ⅲ</t>
    <phoneticPr fontId="4"/>
  </si>
  <si>
    <t>プログラミング言語Ⅱ</t>
    <phoneticPr fontId="4"/>
  </si>
  <si>
    <t xml:space="preserve">
プログラミング演習Ⅱ</t>
    <phoneticPr fontId="4"/>
  </si>
  <si>
    <t>回路理論</t>
    <phoneticPr fontId="4"/>
  </si>
  <si>
    <t>物理と情報のための応用数学Ⅳ</t>
    <phoneticPr fontId="4"/>
  </si>
  <si>
    <t>論理学</t>
  </si>
  <si>
    <t>数値解析</t>
  </si>
  <si>
    <t>情報応用物理学</t>
    <phoneticPr fontId="4"/>
  </si>
  <si>
    <t>無機化学Ⅰ </t>
  </si>
  <si>
    <t>有機化学Ⅰ </t>
  </si>
  <si>
    <t>地球科学入門Ⅰ</t>
  </si>
  <si>
    <t>地球科学入門Ⅱ</t>
  </si>
  <si>
    <t>化学基礎実験</t>
  </si>
  <si>
    <t>地学基礎実験</t>
  </si>
  <si>
    <t>特殊講義Ⅰ</t>
  </si>
  <si>
    <t>特殊講義Ⅱ</t>
  </si>
  <si>
    <t>サイエンス実習Ⅰ</t>
  </si>
  <si>
    <t>サイエンス実習Ⅱ</t>
  </si>
  <si>
    <t>量子力学Ⅰ </t>
  </si>
  <si>
    <t>統計力学Ⅰ</t>
  </si>
  <si>
    <t xml:space="preserve">熱力学   </t>
  </si>
  <si>
    <t>学科共通科目</t>
    <rPh sb="0" eb="2">
      <t>ガッカ</t>
    </rPh>
    <rPh sb="2" eb="4">
      <t>キョウツウ</t>
    </rPh>
    <rPh sb="4" eb="6">
      <t>カモク</t>
    </rPh>
    <phoneticPr fontId="4"/>
  </si>
  <si>
    <t>コース専門科目</t>
    <rPh sb="3" eb="5">
      <t>センモン</t>
    </rPh>
    <rPh sb="5" eb="7">
      <t>カモク</t>
    </rPh>
    <phoneticPr fontId="4"/>
  </si>
  <si>
    <t>学科共通科目</t>
    <phoneticPr fontId="4"/>
  </si>
  <si>
    <t>コース専門科目</t>
    <phoneticPr fontId="4"/>
  </si>
  <si>
    <t>物理学実験Ⅰ </t>
  </si>
  <si>
    <t>物理学実験Ⅱ </t>
  </si>
  <si>
    <t xml:space="preserve">統計力学Ⅱ  </t>
  </si>
  <si>
    <t>量子力学Ⅱ   </t>
  </si>
  <si>
    <t>力学Ⅲ </t>
  </si>
  <si>
    <t>電磁気学Ⅲ </t>
  </si>
  <si>
    <t>量子力学Ⅲ </t>
  </si>
  <si>
    <t>統計力学Ⅲ </t>
  </si>
  <si>
    <t xml:space="preserve">物性物理学Ⅰ  </t>
  </si>
  <si>
    <t xml:space="preserve">連続体物理学  </t>
  </si>
  <si>
    <t xml:space="preserve">宇宙物理学  </t>
  </si>
  <si>
    <t xml:space="preserve">相対論  </t>
  </si>
  <si>
    <t xml:space="preserve">物性物理学Ⅱ </t>
  </si>
  <si>
    <t>素粒子物理学概論</t>
  </si>
  <si>
    <t>データ構造とアルゴリズム</t>
  </si>
  <si>
    <t>グラフ理論</t>
  </si>
  <si>
    <t>信号画像処理</t>
  </si>
  <si>
    <t>情報ネットワーク</t>
  </si>
  <si>
    <t>データベース論</t>
  </si>
  <si>
    <t>多変量解析 </t>
  </si>
  <si>
    <t>シミュレーション技法</t>
  </si>
  <si>
    <t>最適化理論</t>
  </si>
  <si>
    <t>機械学習</t>
  </si>
  <si>
    <t>パターン認識</t>
  </si>
  <si>
    <t>形式言語とオートマトン</t>
    <phoneticPr fontId="4"/>
  </si>
  <si>
    <t>基礎物理学実験</t>
    <phoneticPr fontId="4"/>
  </si>
  <si>
    <t>情報倫理</t>
    <phoneticPr fontId="4"/>
  </si>
  <si>
    <t>情報と職業</t>
    <phoneticPr fontId="4"/>
  </si>
  <si>
    <t>物理学基礎実験</t>
    <phoneticPr fontId="4"/>
  </si>
  <si>
    <t>熱力学</t>
  </si>
  <si>
    <t>統計力学Ⅱ</t>
  </si>
  <si>
    <t>量子力学Ⅰ</t>
  </si>
  <si>
    <t>量子力学Ⅱ</t>
  </si>
  <si>
    <t>物性物理学Ⅰ</t>
  </si>
  <si>
    <t>連続体物理学</t>
  </si>
  <si>
    <t>相対論</t>
  </si>
  <si>
    <t>宇宙物理学</t>
  </si>
  <si>
    <t>物性物理学Ⅱ</t>
  </si>
  <si>
    <t>データサイエンス技術演習</t>
  </si>
  <si>
    <t>データサイエンスプログラミング</t>
  </si>
  <si>
    <t>多変量解析</t>
  </si>
  <si>
    <t>マルチメディア処理演習</t>
  </si>
  <si>
    <t>データサイエンス実践</t>
  </si>
  <si>
    <t>データベース論</t>
    <phoneticPr fontId="4"/>
  </si>
  <si>
    <t>鉱物学Ⅰ</t>
  </si>
  <si>
    <t>鉱物学Ⅱ</t>
  </si>
  <si>
    <t>地球資源学Ⅰ</t>
  </si>
  <si>
    <t>地球変動学Ｉ</t>
  </si>
  <si>
    <t>地球変動学Ⅱ</t>
  </si>
  <si>
    <t>岩石学Ⅰ</t>
  </si>
  <si>
    <t>岩石学Ⅱ</t>
  </si>
  <si>
    <t>地球環境学Ⅰ</t>
  </si>
  <si>
    <t>地学英語</t>
  </si>
  <si>
    <t xml:space="preserve">地史学 </t>
  </si>
  <si>
    <t>先端地球科学</t>
  </si>
  <si>
    <t>地球科学実験ⅠＡ</t>
  </si>
  <si>
    <t>地球科学実験ⅠＢ</t>
  </si>
  <si>
    <t>地球科学実験ⅡＡ</t>
  </si>
  <si>
    <t>地球科学実験ⅡＢ</t>
  </si>
  <si>
    <t>地球データサイエンス技術演習</t>
    <phoneticPr fontId="4"/>
  </si>
  <si>
    <t>野外巡検</t>
    <phoneticPr fontId="4"/>
  </si>
  <si>
    <t>地球環境学Ⅱ</t>
    <phoneticPr fontId="4"/>
  </si>
  <si>
    <t>特殊講義Ⅱ </t>
  </si>
  <si>
    <t>力学Ⅰ</t>
  </si>
  <si>
    <t>電磁気学Ⅰ</t>
  </si>
  <si>
    <t>無機化学Ⅰ</t>
  </si>
  <si>
    <t>有機化学Ⅰ</t>
  </si>
  <si>
    <t xml:space="preserve">地球資源学Ⅱ </t>
  </si>
  <si>
    <t xml:space="preserve">火山学 </t>
  </si>
  <si>
    <t>土木地質学</t>
  </si>
  <si>
    <t>自然災害科学</t>
  </si>
  <si>
    <t>技術者倫理</t>
  </si>
  <si>
    <t>野外実習</t>
  </si>
  <si>
    <t>地球科学演習</t>
    <rPh sb="0" eb="2">
      <t>チキュウ</t>
    </rPh>
    <rPh sb="2" eb="4">
      <t>カガク</t>
    </rPh>
    <rPh sb="4" eb="6">
      <t>エンシュウ</t>
    </rPh>
    <phoneticPr fontId="4"/>
  </si>
  <si>
    <t>計算機ソフトウェア及び演習</t>
    <phoneticPr fontId="4"/>
  </si>
  <si>
    <t>地学概論</t>
    <rPh sb="0" eb="4">
      <t>チガクガイロン</t>
    </rPh>
    <phoneticPr fontId="4"/>
  </si>
  <si>
    <t>地球資源学Ⅱ</t>
  </si>
  <si>
    <t>火山学</t>
  </si>
  <si>
    <t>基礎土壌学</t>
  </si>
  <si>
    <t>生物気象環境学</t>
  </si>
  <si>
    <t>データサイエンス技術Ⅰ</t>
  </si>
  <si>
    <t>データサイエンス技術Ⅱ</t>
  </si>
  <si>
    <t>データサイエンス応用</t>
  </si>
  <si>
    <t>数理データサイエンス技術演習</t>
  </si>
  <si>
    <t>数理データサイエンス発展</t>
  </si>
  <si>
    <t>2・3</t>
    <phoneticPr fontId="4"/>
  </si>
  <si>
    <t xml:space="preserve">Ⅰ共通教育科目
必修科目26単位及び選択必修科目8単位以上を含め，34単位以上を修得する。
（必修科目26単位 内訳）
・教養コア系列9単位
・一般教養系列(人文教養領域)3単位
・一般教養系列(社会教養領域)3単位
・一般教養系列(学際的教養領域)7単位
・専門基礎系列（理系基礎分野）4単位
（選択必修科目8単位以上 内訳）
・英語系列から6単位
・専門基礎系列（理系基礎分野）の必修科目以外から2単位
</t>
    <rPh sb="27" eb="29">
      <t>イジョウ</t>
    </rPh>
    <rPh sb="37" eb="39">
      <t>イジョウ</t>
    </rPh>
    <rPh sb="84" eb="86">
      <t>リョウイキ</t>
    </rPh>
    <rPh sb="103" eb="105">
      <t>リョウイキ</t>
    </rPh>
    <rPh sb="123" eb="125">
      <t>リョウイキ</t>
    </rPh>
    <rPh sb="160" eb="162">
      <t>イジョウ</t>
    </rPh>
    <rPh sb="179" eb="184">
      <t>センモンキソケイ</t>
    </rPh>
    <rPh sb="184" eb="185">
      <t>レツ</t>
    </rPh>
    <rPh sb="186" eb="192">
      <t>リケイキソブンヤ</t>
    </rPh>
    <rPh sb="194" eb="196">
      <t>ヒッシュウ</t>
    </rPh>
    <rPh sb="196" eb="198">
      <t>カモク</t>
    </rPh>
    <rPh sb="198" eb="200">
      <t>イガイ</t>
    </rPh>
    <rPh sb="203" eb="205">
      <t>タンイ</t>
    </rPh>
    <phoneticPr fontId="4"/>
  </si>
  <si>
    <t>生物物理化学</t>
  </si>
  <si>
    <t>生物学セミナー</t>
    <phoneticPr fontId="4"/>
  </si>
  <si>
    <t>細胞生物学</t>
  </si>
  <si>
    <t>生物科学</t>
  </si>
  <si>
    <t>生物学演習Ⅰ</t>
  </si>
  <si>
    <t>生物学演習Ⅱ</t>
  </si>
  <si>
    <t>生物学演習Ⅲ</t>
  </si>
  <si>
    <t>生物学実験Ⅰ</t>
  </si>
  <si>
    <t>生物学実験Ⅱ</t>
  </si>
  <si>
    <t>生物学実験Ⅲ</t>
  </si>
  <si>
    <t>分子生物学</t>
  </si>
  <si>
    <t>分子遺伝学</t>
  </si>
  <si>
    <t>遺伝子工学</t>
  </si>
  <si>
    <t>植物生理学</t>
  </si>
  <si>
    <t>生物物理学</t>
  </si>
  <si>
    <t>動物生理学</t>
  </si>
  <si>
    <t>発生生物学</t>
  </si>
  <si>
    <t>植物科学</t>
  </si>
  <si>
    <t>進化生物学</t>
  </si>
  <si>
    <t>昆虫生理学</t>
  </si>
  <si>
    <t>時間生物学</t>
  </si>
  <si>
    <t>専門英語１</t>
  </si>
  <si>
    <t>専門英語２</t>
  </si>
  <si>
    <t>特別実験</t>
  </si>
  <si>
    <t xml:space="preserve">Ⅰ共通教育科目
必修科目28単位及び選択必修科目8単位以上を含め，36単位以上を修得する。
（必修科目28単位 内訳）
・教養コア系列9単位
・一般教養系列(人文教養領域)3単位
・一般教養系列(社会教養領域)3単位
・一般教養系列(自然教養領域)2単位
・一般教養系列(学際的教養領域)7単位
・専門基礎系列（理系基礎分野）4単位
（選択必修科目8単位以上 内訳）
・英語系列から6単位
・専門基礎系列（理系基礎分野）の必修科目以外から2単位
</t>
    <rPh sb="27" eb="29">
      <t>イジョウ</t>
    </rPh>
    <rPh sb="37" eb="39">
      <t>イジョウ</t>
    </rPh>
    <rPh sb="84" eb="86">
      <t>リョウイキ</t>
    </rPh>
    <rPh sb="103" eb="105">
      <t>リョウイキ</t>
    </rPh>
    <rPh sb="118" eb="120">
      <t>シゼン</t>
    </rPh>
    <rPh sb="142" eb="144">
      <t>リョウイキ</t>
    </rPh>
    <rPh sb="179" eb="181">
      <t>イジョウ</t>
    </rPh>
    <rPh sb="198" eb="203">
      <t>センモンキソケイ</t>
    </rPh>
    <rPh sb="203" eb="204">
      <t>レツ</t>
    </rPh>
    <rPh sb="205" eb="211">
      <t>リケイキソブンヤ</t>
    </rPh>
    <rPh sb="213" eb="215">
      <t>ヒッシュウ</t>
    </rPh>
    <rPh sb="215" eb="217">
      <t>カモク</t>
    </rPh>
    <rPh sb="217" eb="219">
      <t>イガイ</t>
    </rPh>
    <rPh sb="222" eb="224">
      <t>タンイ</t>
    </rPh>
    <phoneticPr fontId="4"/>
  </si>
  <si>
    <t>※1</t>
    <phoneticPr fontId="4"/>
  </si>
  <si>
    <t>※2</t>
    <phoneticPr fontId="4"/>
  </si>
  <si>
    <t>※3</t>
    <phoneticPr fontId="4"/>
  </si>
  <si>
    <t>小計（8科目）</t>
    <phoneticPr fontId="4"/>
  </si>
  <si>
    <t>小計（3科目）</t>
    <rPh sb="0" eb="2">
      <t>ショウケイ</t>
    </rPh>
    <rPh sb="4" eb="6">
      <t>カモク</t>
    </rPh>
    <phoneticPr fontId="4"/>
  </si>
  <si>
    <t>小計（7科目）</t>
    <rPh sb="0" eb="2">
      <t>ショウケイ</t>
    </rPh>
    <rPh sb="4" eb="6">
      <t>カモク</t>
    </rPh>
    <phoneticPr fontId="4"/>
  </si>
  <si>
    <t>小計（5科目）</t>
    <rPh sb="0" eb="2">
      <t>ショウケイ</t>
    </rPh>
    <rPh sb="4" eb="6">
      <t>カモク</t>
    </rPh>
    <phoneticPr fontId="4"/>
  </si>
  <si>
    <t>小計（2科目）</t>
    <phoneticPr fontId="4"/>
  </si>
  <si>
    <t>小計（4科目）</t>
    <rPh sb="0" eb="2">
      <t>ショウケイ</t>
    </rPh>
    <rPh sb="4" eb="6">
      <t>カモク</t>
    </rPh>
    <phoneticPr fontId="4"/>
  </si>
  <si>
    <t>小計（12科目）</t>
    <rPh sb="0" eb="2">
      <t>ショウケイ</t>
    </rPh>
    <rPh sb="5" eb="7">
      <t>カモク</t>
    </rPh>
    <phoneticPr fontId="4"/>
  </si>
  <si>
    <t>小計（6科目）</t>
    <rPh sb="0" eb="2">
      <t>ショウケイ</t>
    </rPh>
    <rPh sb="4" eb="6">
      <t>カモク</t>
    </rPh>
    <phoneticPr fontId="4"/>
  </si>
  <si>
    <t>卒業要件及び履修方法</t>
    <rPh sb="0" eb="2">
      <t>ソツギョウ</t>
    </rPh>
    <rPh sb="2" eb="4">
      <t>ヨウケン</t>
    </rPh>
    <rPh sb="4" eb="5">
      <t>オヨ</t>
    </rPh>
    <rPh sb="6" eb="8">
      <t>リシュウ</t>
    </rPh>
    <rPh sb="8" eb="10">
      <t>ホウホウ</t>
    </rPh>
    <phoneticPr fontId="4"/>
  </si>
  <si>
    <t>小計（2科目）</t>
    <rPh sb="0" eb="2">
      <t>ショウケイ</t>
    </rPh>
    <rPh sb="4" eb="6">
      <t>カモク</t>
    </rPh>
    <phoneticPr fontId="4"/>
  </si>
  <si>
    <t>小計（32科目）</t>
    <rPh sb="0" eb="2">
      <t>ショウケイ</t>
    </rPh>
    <rPh sb="5" eb="7">
      <t>カモク</t>
    </rPh>
    <phoneticPr fontId="4"/>
  </si>
  <si>
    <t>〔卒業要件〕
共通教育科目から32単位以上，専門科目から92単位以上，合計124単位以上を修得する。</t>
    <rPh sb="19" eb="21">
      <t>イジョウ</t>
    </rPh>
    <rPh sb="32" eb="34">
      <t>イジョウ</t>
    </rPh>
    <rPh sb="42" eb="44">
      <t>イジョウ</t>
    </rPh>
    <phoneticPr fontId="4"/>
  </si>
  <si>
    <t>有機化学Ｉ</t>
  </si>
  <si>
    <t>無機化学Ｉ</t>
  </si>
  <si>
    <t>データサイエンス技術I</t>
  </si>
  <si>
    <t>計算化学</t>
  </si>
  <si>
    <t>有機化学実験</t>
  </si>
  <si>
    <t>分析化学実験</t>
  </si>
  <si>
    <t>物理化学実験</t>
  </si>
  <si>
    <t>創成化学実験及び演習</t>
  </si>
  <si>
    <t>有機化学Ⅱ</t>
  </si>
  <si>
    <t>無機化学Ⅱ</t>
  </si>
  <si>
    <t>物理化学基礎</t>
  </si>
  <si>
    <t>物理化学Ⅰ</t>
  </si>
  <si>
    <t>物理化学Ⅱ</t>
  </si>
  <si>
    <t>分析化学Ⅰ</t>
  </si>
  <si>
    <t>分析化学Ⅱ</t>
  </si>
  <si>
    <t>化学英語及び演習Ⅱ</t>
  </si>
  <si>
    <t>量子化学及び演習</t>
  </si>
  <si>
    <t>有機化学Ⅲ</t>
  </si>
  <si>
    <t>無機化学Ⅲ</t>
  </si>
  <si>
    <t>物理化学Ⅲ</t>
  </si>
  <si>
    <t>有機反応解析</t>
  </si>
  <si>
    <t>分光情報解析学</t>
  </si>
  <si>
    <t>天然物有機化学</t>
  </si>
  <si>
    <t>高分子化学</t>
  </si>
  <si>
    <t>先端化学入門Ⅰ</t>
  </si>
  <si>
    <t>先端化学入門Ⅱ</t>
  </si>
  <si>
    <t>※2</t>
  </si>
  <si>
    <t>小計（7科目）</t>
    <phoneticPr fontId="4"/>
  </si>
  <si>
    <t>小計（6科目）</t>
    <phoneticPr fontId="4"/>
  </si>
  <si>
    <t>Ⅰ共通教育科目
必修科目26単位及び選択必修科目6単位を含め，32単位以上を修得する。
（必修科目26単位 内訳）
・教養コア系列9単位
・一般教養系列(人文教養領域)3単位
・一般教養系列(社会教養領域)3単位
・一般教養系列(学際的教養領域)7単位
・専門基礎系列（理系基礎分野）4単位
（選択必修科目6単位 内訳）
・英語系列から6単位</t>
    <rPh sb="35" eb="37">
      <t>イジョウ</t>
    </rPh>
    <rPh sb="82" eb="84">
      <t>リョウイキ</t>
    </rPh>
    <rPh sb="101" eb="103">
      <t>リョウイキ</t>
    </rPh>
    <rPh sb="121" eb="123">
      <t>リョウイキ</t>
    </rPh>
    <phoneticPr fontId="4"/>
  </si>
  <si>
    <t>（理学部 数理科学科）</t>
    <rPh sb="1" eb="2">
      <t>リ</t>
    </rPh>
    <rPh sb="5" eb="8">
      <t>スウリカ</t>
    </rPh>
    <phoneticPr fontId="4"/>
  </si>
  <si>
    <t>（理学部 物理・情報科学科 物理学コース）</t>
    <rPh sb="1" eb="2">
      <t>リ</t>
    </rPh>
    <rPh sb="5" eb="7">
      <t>ブツリ</t>
    </rPh>
    <rPh sb="8" eb="10">
      <t>ジョウホウ</t>
    </rPh>
    <rPh sb="10" eb="11">
      <t>カ</t>
    </rPh>
    <rPh sb="11" eb="13">
      <t>ガッカ</t>
    </rPh>
    <rPh sb="14" eb="17">
      <t>ブツリガク</t>
    </rPh>
    <phoneticPr fontId="4"/>
  </si>
  <si>
    <t>（理学部 物理・情報科学科 情報科学コース）</t>
    <rPh sb="1" eb="2">
      <t>リ</t>
    </rPh>
    <rPh sb="5" eb="7">
      <t>ブツリ</t>
    </rPh>
    <rPh sb="8" eb="10">
      <t>ジョウホウ</t>
    </rPh>
    <rPh sb="10" eb="11">
      <t>カ</t>
    </rPh>
    <rPh sb="11" eb="13">
      <t>ガッカ</t>
    </rPh>
    <rPh sb="14" eb="18">
      <t>ジョウホウカガク</t>
    </rPh>
    <phoneticPr fontId="4"/>
  </si>
  <si>
    <t>（理学部 化学科）</t>
    <rPh sb="1" eb="2">
      <t>リ</t>
    </rPh>
    <rPh sb="5" eb="7">
      <t>カガク</t>
    </rPh>
    <phoneticPr fontId="4"/>
  </si>
  <si>
    <t>（理学部 生物学科）</t>
    <rPh sb="1" eb="2">
      <t>リ</t>
    </rPh>
    <rPh sb="5" eb="7">
      <t>セイブツ</t>
    </rPh>
    <rPh sb="7" eb="9">
      <t>ガッカ</t>
    </rPh>
    <phoneticPr fontId="4"/>
  </si>
  <si>
    <t>（理学部 地球圏システム科学科 地域環境科学コース）</t>
    <rPh sb="1" eb="2">
      <t>リ</t>
    </rPh>
    <rPh sb="5" eb="8">
      <t>チキュウケン</t>
    </rPh>
    <rPh sb="12" eb="15">
      <t>カガッカ</t>
    </rPh>
    <rPh sb="16" eb="22">
      <t>チイキカンキョウカガク</t>
    </rPh>
    <phoneticPr fontId="4"/>
  </si>
  <si>
    <t>（理学部 地球圏システム科学科 環境物質科学コース）</t>
    <rPh sb="1" eb="2">
      <t>リ</t>
    </rPh>
    <rPh sb="5" eb="8">
      <t>チキュウケン</t>
    </rPh>
    <rPh sb="12" eb="13">
      <t>カ</t>
    </rPh>
    <rPh sb="13" eb="15">
      <t>ガッカ</t>
    </rPh>
    <rPh sb="16" eb="18">
      <t>カンキョウ</t>
    </rPh>
    <rPh sb="18" eb="20">
      <t>ブッシツ</t>
    </rPh>
    <rPh sb="20" eb="22">
      <t>カガク</t>
    </rPh>
    <phoneticPr fontId="4"/>
  </si>
  <si>
    <t>特殊講義</t>
    <phoneticPr fontId="4"/>
  </si>
  <si>
    <t>小計（35科目）</t>
    <rPh sb="0" eb="2">
      <t>ショウケイ</t>
    </rPh>
    <rPh sb="5" eb="7">
      <t>カモク</t>
    </rPh>
    <phoneticPr fontId="4"/>
  </si>
  <si>
    <t xml:space="preserve">Ⅰ共通教育科目
必修科目28単位及び選択必修科目8単位以上を含め，36単位以上を修得する。
（必修科目28単位 内訳）
・教養コア系列9単位
・一般教養系列(人文教養領域)3単位
・一般教養系列(社会教養領域)3単位
・一般教養系列(学際的教養領域)7単位
・専門基礎系列（理系基礎分野）6単位
（選択必修科目8単位以上 内訳）
・英語系列から6単位
・専門基礎系列（理系基礎分野）の必修科目以外から2単位
</t>
    <rPh sb="27" eb="29">
      <t>イジョウ</t>
    </rPh>
    <rPh sb="37" eb="39">
      <t>イジョウ</t>
    </rPh>
    <rPh sb="84" eb="86">
      <t>リョウイキ</t>
    </rPh>
    <rPh sb="103" eb="105">
      <t>リョウイキ</t>
    </rPh>
    <rPh sb="123" eb="125">
      <t>リョウイキ</t>
    </rPh>
    <rPh sb="160" eb="162">
      <t>イジョウ</t>
    </rPh>
    <rPh sb="179" eb="184">
      <t>センモンキソケイ</t>
    </rPh>
    <rPh sb="184" eb="185">
      <t>レツ</t>
    </rPh>
    <rPh sb="186" eb="192">
      <t>リケイキソブンヤ</t>
    </rPh>
    <rPh sb="194" eb="196">
      <t>ヒッシュウ</t>
    </rPh>
    <rPh sb="196" eb="198">
      <t>カモク</t>
    </rPh>
    <rPh sb="198" eb="200">
      <t>イガイ</t>
    </rPh>
    <rPh sb="203" eb="205">
      <t>タンイ</t>
    </rPh>
    <phoneticPr fontId="4"/>
  </si>
  <si>
    <t>〔卒業要件〕
共通教育科目から36単位以上，専門科目から88単位以上，合計124単位以上を修得するとともに，本学が定める英語の試験（TOEIC又はTOEFL）において所定の基準点を満たさなければならない。</t>
    <rPh sb="19" eb="21">
      <t>イジョウ</t>
    </rPh>
    <rPh sb="32" eb="34">
      <t>イジョウ</t>
    </rPh>
    <rPh sb="42" eb="44">
      <t>イジョウ</t>
    </rPh>
    <rPh sb="54" eb="56">
      <t>ホンガク</t>
    </rPh>
    <rPh sb="57" eb="58">
      <t>サダ</t>
    </rPh>
    <rPh sb="60" eb="62">
      <t>エイゴ</t>
    </rPh>
    <rPh sb="63" eb="65">
      <t>シケン</t>
    </rPh>
    <rPh sb="71" eb="72">
      <t>マタ</t>
    </rPh>
    <rPh sb="83" eb="85">
      <t>ショテイ</t>
    </rPh>
    <rPh sb="86" eb="89">
      <t>キジュンテン</t>
    </rPh>
    <rPh sb="90" eb="91">
      <t>ミ</t>
    </rPh>
    <phoneticPr fontId="4"/>
  </si>
  <si>
    <t>〔卒業要件〕
共通教育科目から34単位以上，専門科目から90単位以上，合計124単位以上を修得するとともに，本学が定める英語の試験（TOEIC又はTOEFL）において所定の基準点を満たさなければならない。</t>
    <rPh sb="19" eb="21">
      <t>イジョウ</t>
    </rPh>
    <rPh sb="32" eb="34">
      <t>イジョウ</t>
    </rPh>
    <rPh sb="42" eb="44">
      <t>イジョウ</t>
    </rPh>
    <phoneticPr fontId="4"/>
  </si>
  <si>
    <t>基礎生物学Ⅰ</t>
    <phoneticPr fontId="4"/>
  </si>
  <si>
    <t>基礎生物学Ⅱ</t>
    <phoneticPr fontId="4"/>
  </si>
  <si>
    <t>植物分子生理学</t>
    <rPh sb="5" eb="6">
      <t>リ</t>
    </rPh>
    <phoneticPr fontId="4"/>
  </si>
  <si>
    <t>地球科学入門Ⅰ</t>
    <phoneticPr fontId="4"/>
  </si>
  <si>
    <t>物理データサイエンス技術演習</t>
    <rPh sb="0" eb="2">
      <t>ブツリ</t>
    </rPh>
    <phoneticPr fontId="4"/>
  </si>
  <si>
    <t>いずれか1科目を修得</t>
    <rPh sb="5" eb="7">
      <t>カモク</t>
    </rPh>
    <rPh sb="8" eb="10">
      <t>シュウトク</t>
    </rPh>
    <phoneticPr fontId="4"/>
  </si>
  <si>
    <t>〔卒業要件〕
共通教育科目から36単位以上，専門科目から88単位以上，合計124単位以上を修得する。</t>
    <rPh sb="19" eb="21">
      <t>イジョウ</t>
    </rPh>
    <rPh sb="32" eb="34">
      <t>イジョウ</t>
    </rPh>
    <rPh sb="42" eb="44">
      <t>イジョウ</t>
    </rPh>
    <phoneticPr fontId="4"/>
  </si>
  <si>
    <t>Ⅲその他
本学が定める英語の試験（TOEIC又はTOEFL）における基準については別に定める。</t>
    <rPh sb="3" eb="4">
      <t>タ</t>
    </rPh>
    <rPh sb="41" eb="42">
      <t>ベツ</t>
    </rPh>
    <rPh sb="43" eb="44">
      <t>サダ</t>
    </rPh>
    <phoneticPr fontId="4"/>
  </si>
  <si>
    <t>小計（8科目）</t>
    <rPh sb="0" eb="2">
      <t>ショウケイ</t>
    </rPh>
    <rPh sb="4" eb="6">
      <t>カモク</t>
    </rPh>
    <phoneticPr fontId="4"/>
  </si>
  <si>
    <t>学芸員資格関係科目</t>
    <rPh sb="0" eb="3">
      <t>ガクゲイイン</t>
    </rPh>
    <rPh sb="3" eb="5">
      <t>シカク</t>
    </rPh>
    <rPh sb="5" eb="7">
      <t>カンケイ</t>
    </rPh>
    <rPh sb="7" eb="9">
      <t>カモク</t>
    </rPh>
    <phoneticPr fontId="4"/>
  </si>
  <si>
    <t>博物館実習</t>
    <rPh sb="0" eb="5">
      <t>ハクブツカンジッシュウ</t>
    </rPh>
    <phoneticPr fontId="4"/>
  </si>
  <si>
    <t>小計（1科目）</t>
    <rPh sb="0" eb="2">
      <t>ショウケイ</t>
    </rPh>
    <rPh sb="4" eb="6">
      <t>カモク</t>
    </rPh>
    <phoneticPr fontId="4"/>
  </si>
  <si>
    <t>3～4</t>
    <phoneticPr fontId="4"/>
  </si>
  <si>
    <t>合計（81科目）</t>
    <rPh sb="0" eb="2">
      <t>ゴウケイ</t>
    </rPh>
    <rPh sb="5" eb="7">
      <t>カモク</t>
    </rPh>
    <phoneticPr fontId="4"/>
  </si>
  <si>
    <t>合計（88科目）</t>
    <rPh sb="0" eb="2">
      <t>ゴウケイ</t>
    </rPh>
    <rPh sb="5" eb="7">
      <t>カモク</t>
    </rPh>
    <phoneticPr fontId="4"/>
  </si>
  <si>
    <t>別表（第４条，第11条関係）</t>
    <phoneticPr fontId="4"/>
  </si>
  <si>
    <t xml:space="preserve">Ⅱ専門科目
必修科目64単位及び選択必修科目（※1及び※2）12単位以上を含め，本学部の専門科目の中から92単位以上を修得する。
1　選択必修科目については，理学部共通基礎科目（※1）から4単位以上，理学部共通基礎科目以外の選択必修科目（※2）から8単位以上を修得すること。
2　「専門英語１」及び「専門英語２」は，いずれか1科目しか履修できない。
3　「データサイエンス技術Ⅰ」及び「データサイエンス技術Ⅱ」は，自学科開設の授業科目しか履修できない。
4　「学外実習Ⅰb」の単位を修得した者は，「学外実習Ⅱ」を履修できない。
5　他学科開設の「物理化学基礎」及び「計算機ソフトウェア及び演習」の単位は，卒業に必要な単位に含まれない。
6　以下の物理・情報科学科の授業科目の単位は，卒業に必要な単位に含まれない。
物理・情報科学科：「プログラミング言語Ⅰ」，「プログラミング言語Ⅱ」，「グラフ理論」，「数値解析」
7　「特殊講義Ⅰ」，「特殊講義Ⅱ」及び「数理科学トピック」の講義題目は，その都度これを定め，講義題目が異なるものは別単位として認定する。
8　他学部及び放送大学の授業科目は，別に定めるところにより履修することができ，卒業に必要な単位に含まれることがある。
</t>
    <rPh sb="6" eb="10">
      <t>ヒッシュウカモク</t>
    </rPh>
    <rPh sb="12" eb="14">
      <t>タンイ</t>
    </rPh>
    <rPh sb="14" eb="15">
      <t>オヨ</t>
    </rPh>
    <rPh sb="16" eb="18">
      <t>センタク</t>
    </rPh>
    <rPh sb="18" eb="22">
      <t>ヒッシュウカモク</t>
    </rPh>
    <rPh sb="25" eb="26">
      <t>オヨ</t>
    </rPh>
    <rPh sb="32" eb="34">
      <t>タンイ</t>
    </rPh>
    <rPh sb="34" eb="36">
      <t>イジョウ</t>
    </rPh>
    <rPh sb="37" eb="38">
      <t>フク</t>
    </rPh>
    <rPh sb="40" eb="43">
      <t>ホンガクブ</t>
    </rPh>
    <rPh sb="44" eb="48">
      <t>センモンカモク</t>
    </rPh>
    <rPh sb="49" eb="50">
      <t>ナカ</t>
    </rPh>
    <rPh sb="187" eb="189">
      <t>ギジュツ</t>
    </rPh>
    <rPh sb="191" eb="192">
      <t>オヨ</t>
    </rPh>
    <rPh sb="202" eb="204">
      <t>ギジュツ</t>
    </rPh>
    <rPh sb="208" eb="209">
      <t>ジ</t>
    </rPh>
    <rPh sb="209" eb="211">
      <t>ガッカ</t>
    </rPh>
    <rPh sb="211" eb="213">
      <t>カイセツ</t>
    </rPh>
    <rPh sb="214" eb="218">
      <t>ジュギョウカモク</t>
    </rPh>
    <rPh sb="220" eb="222">
      <t>リシュウ</t>
    </rPh>
    <rPh sb="274" eb="280">
      <t>ブツリカガクキソ</t>
    </rPh>
    <rPh sb="281" eb="282">
      <t>オヨ</t>
    </rPh>
    <rPh sb="338" eb="340">
      <t>タンイ</t>
    </rPh>
    <rPh sb="419" eb="423">
      <t>トクシュコウギ</t>
    </rPh>
    <rPh sb="425" eb="426">
      <t>オヨ</t>
    </rPh>
    <rPh sb="428" eb="432">
      <t>スウリカガク</t>
    </rPh>
    <rPh sb="438" eb="442">
      <t>コウギダイモク</t>
    </rPh>
    <rPh sb="446" eb="448">
      <t>ツド</t>
    </rPh>
    <rPh sb="451" eb="452">
      <t>サダ</t>
    </rPh>
    <rPh sb="479" eb="482">
      <t>タガクブ</t>
    </rPh>
    <rPh sb="482" eb="483">
      <t>オヨ</t>
    </rPh>
    <rPh sb="484" eb="488">
      <t>ホウソウダイガク</t>
    </rPh>
    <rPh sb="489" eb="493">
      <t>ジュギョウカモク</t>
    </rPh>
    <rPh sb="495" eb="496">
      <t>ベツ</t>
    </rPh>
    <rPh sb="497" eb="498">
      <t>サダ</t>
    </rPh>
    <rPh sb="506" eb="508">
      <t>リシュウ</t>
    </rPh>
    <rPh sb="516" eb="518">
      <t>ソツギョウ</t>
    </rPh>
    <rPh sb="519" eb="521">
      <t>ヒツヨウ</t>
    </rPh>
    <rPh sb="522" eb="524">
      <t>タンイ</t>
    </rPh>
    <rPh sb="525" eb="526">
      <t>フク</t>
    </rPh>
    <phoneticPr fontId="4"/>
  </si>
  <si>
    <t>分光情報解析学</t>
    <rPh sb="4" eb="6">
      <t>カイセキ</t>
    </rPh>
    <phoneticPr fontId="4"/>
  </si>
  <si>
    <t>Ⅱ専門科目
必修科目38単位及び選択必修科目（※1及び※2）20単位以上を修得し，化学科の専門科目の中から76単位以上を含め，本学部の専門科目の中から88単位以上を修得する。
1　選択必修科目については，理学部共通基礎科目（※1）から4単位以上，理学部共通基礎科目以外の選択必修科目（※2）から16単位以上を修得すること。
2　「専門英語１」及び「専門英語２」は，いずれか1科目しか履修できない。
3　「データサイエンス技術Ⅰ」及び「データサイエンス技術Ⅱ」は，自学科開設の授業科目しか履修できない。
4　「学外実習Ⅰb」の単位を修得した者は，「学外実習Ⅱ」を履修できない。
5　「化学基礎実験」及び他学科開設の「生物物理化学」の単位は，卒業に必要な単位に含まれない。
6　以下の両学科の授業科目は，いずれか一方の学科に限定した上で履修しなければならない。
数理科学科：「データサイエンス応用」，「数理データサイエンス技術演習」，
　　　　　　「数理データサイエンス発展」，「応用・情報数理展開Ⅰ」，「応用・情報数理展開Ⅱ」 
物理・情報科学科：「プログラミング言語Ⅰ」，「プログラミング言語Ⅱ」，「グラフ理論」，「数値解析」
7　「特殊講義」の講義題目は，その都度これを定め，講義題目が異なるものは別単位として認定する。
8　他学部及び放送大学の授業科目は，別に定めるところにより履修することができ，卒業に必要な単位に含まれることがある。</t>
    <rPh sb="6" eb="10">
      <t>ヒッシュウカモク</t>
    </rPh>
    <rPh sb="12" eb="14">
      <t>タンイ</t>
    </rPh>
    <rPh sb="14" eb="15">
      <t>オヨ</t>
    </rPh>
    <rPh sb="16" eb="18">
      <t>センタク</t>
    </rPh>
    <rPh sb="18" eb="22">
      <t>ヒッシュウカモク</t>
    </rPh>
    <rPh sb="32" eb="34">
      <t>タンイ</t>
    </rPh>
    <rPh sb="34" eb="36">
      <t>イジョウ</t>
    </rPh>
    <rPh sb="37" eb="39">
      <t>シュウトク</t>
    </rPh>
    <rPh sb="41" eb="44">
      <t>カガッカ</t>
    </rPh>
    <rPh sb="45" eb="49">
      <t>センモンカモク</t>
    </rPh>
    <rPh sb="55" eb="59">
      <t>タンイイジョウ</t>
    </rPh>
    <rPh sb="60" eb="61">
      <t>フク</t>
    </rPh>
    <rPh sb="63" eb="66">
      <t>ホンガクブ</t>
    </rPh>
    <rPh sb="67" eb="71">
      <t>センモンカモク</t>
    </rPh>
    <rPh sb="72" eb="73">
      <t>ナカ</t>
    </rPh>
    <rPh sb="292" eb="298">
      <t>カガクキソジッケン</t>
    </rPh>
    <rPh sb="299" eb="300">
      <t>オヨ</t>
    </rPh>
    <rPh sb="301" eb="304">
      <t>タガッカ</t>
    </rPh>
    <rPh sb="304" eb="306">
      <t>カイセツ</t>
    </rPh>
    <rPh sb="308" eb="310">
      <t>セイブツ</t>
    </rPh>
    <rPh sb="310" eb="314">
      <t>ブツリカガク</t>
    </rPh>
    <rPh sb="367" eb="369">
      <t>リシュウ</t>
    </rPh>
    <phoneticPr fontId="4"/>
  </si>
  <si>
    <t>動物生態学</t>
    <rPh sb="0" eb="5">
      <t>ドウブツセイタイガク</t>
    </rPh>
    <phoneticPr fontId="4"/>
  </si>
  <si>
    <t>小計（41科目）</t>
    <rPh sb="0" eb="2">
      <t>ショウケイ</t>
    </rPh>
    <rPh sb="5" eb="7">
      <t>カモク</t>
    </rPh>
    <phoneticPr fontId="4"/>
  </si>
  <si>
    <t>合計（94科目）</t>
    <rPh sb="0" eb="2">
      <t>ゴウケイ</t>
    </rPh>
    <rPh sb="5" eb="7">
      <t>カモク</t>
    </rPh>
    <phoneticPr fontId="4"/>
  </si>
  <si>
    <t>物理・情報英語</t>
    <rPh sb="0" eb="2">
      <t>ブツリ</t>
    </rPh>
    <rPh sb="3" eb="7">
      <t>ジョウホウエイゴ</t>
    </rPh>
    <phoneticPr fontId="4"/>
  </si>
  <si>
    <t>情報理論</t>
    <rPh sb="0" eb="2">
      <t>ジョウホウ</t>
    </rPh>
    <rPh sb="2" eb="4">
      <t>リロン</t>
    </rPh>
    <phoneticPr fontId="4"/>
  </si>
  <si>
    <t>物理・情報英語</t>
    <rPh sb="0" eb="2">
      <t>ブツリ</t>
    </rPh>
    <rPh sb="3" eb="5">
      <t>ジョウホウ</t>
    </rPh>
    <rPh sb="5" eb="7">
      <t>エイゴ</t>
    </rPh>
    <phoneticPr fontId="4"/>
  </si>
  <si>
    <t>学外実習Ⅱ</t>
    <rPh sb="0" eb="5">
      <t>ガッカキョウツウカモクヒッシュウカモクタンイオヨセンタクヒッシュウカモクオヨタンイイジョウナラセンモンカモクヒッシュウカモクタンイオヨタンイイジョウフクホンガクブセンモンカモクナカガッカキョウツウカモクセンタクヒッシュウカモクブツリガクガイロンノゾイジョウイガイセンタクヒッシュウカモクタンイイジョウシュウトクセンモンエイゴセンモンエイゴリシュウタンイソツギョウヒツヨウスウリカガッカオヨ</t>
    </rPh>
    <phoneticPr fontId="4"/>
  </si>
  <si>
    <t>Ⅱ専門科目
学科共通科目の必修科目37単位及び選択必修科目（※1及び※2）21単位以上並びにコース専門科目の必修科目14単位及び選択必修科目（※3）10単位以上を含め，本学部の専門科目の中から90単位以上を修得する。
1　学科共通科目の選択必修科目については，理学部共通基礎科目（「物理学概論」を除く）から4単位以上，理学部共通基礎科目以外の選択必修科目（※２）から17単位以上を修得すること。
2　「専門英語１」及び「専門英語２」は，いずれか1科目しか履修できない。
3　「データサイエンス技術Ⅰ」及び「データサイエンス技術Ⅱ」は，自学科開設の授業科目しか履修できない。
4　「学外実習Ⅰb」の単位を修得した者は，「学外実習Ⅱ」を履修できない。
5　「物理学概論」，「物理学基礎実験」，他学科開設の「物理化学基礎」及び「計算機ソフトウェア及び演習」の単位は，卒業に必要な単位に含まれない。
6　以下の数理科学科の授業科目の単位は，卒業に必要な単位に含まれない。
数理科学科：「データサイエンス応用」，「数理データサイエンス技術演習」，「数理データサイエンス発展」，
　　　　　　「応用・情報数理展開Ⅰ」，「応用・情報数理展開Ⅱ」 
7　「特殊講義Ⅰ」及び「特殊講義Ⅱ」の講義題目は，その都度これを定め，講義題目が異なるものは別単位として認定する。
8　他学部及び放送大学の授業科目は，別に定めるところにより履修することができ，卒業に必要な単位に含まれることがある。</t>
    <rPh sb="6" eb="8">
      <t>ガッカ</t>
    </rPh>
    <rPh sb="8" eb="12">
      <t>キョウツウカモク</t>
    </rPh>
    <rPh sb="13" eb="17">
      <t>ヒッシュウカモク</t>
    </rPh>
    <rPh sb="19" eb="21">
      <t>タンイ</t>
    </rPh>
    <rPh sb="21" eb="22">
      <t>オヨ</t>
    </rPh>
    <rPh sb="23" eb="25">
      <t>センタク</t>
    </rPh>
    <rPh sb="25" eb="29">
      <t>ヒッシュウカモク</t>
    </rPh>
    <rPh sb="32" eb="33">
      <t>オヨ</t>
    </rPh>
    <rPh sb="39" eb="41">
      <t>タンイ</t>
    </rPh>
    <rPh sb="41" eb="43">
      <t>イジョウ</t>
    </rPh>
    <rPh sb="43" eb="44">
      <t>ナラ</t>
    </rPh>
    <rPh sb="49" eb="53">
      <t>センモンカモク</t>
    </rPh>
    <rPh sb="54" eb="58">
      <t>ヒッシュウカモク</t>
    </rPh>
    <rPh sb="60" eb="62">
      <t>タンイ</t>
    </rPh>
    <rPh sb="62" eb="63">
      <t>オヨ</t>
    </rPh>
    <rPh sb="76" eb="78">
      <t>タンイ</t>
    </rPh>
    <rPh sb="78" eb="80">
      <t>イジョウ</t>
    </rPh>
    <rPh sb="81" eb="82">
      <t>フク</t>
    </rPh>
    <rPh sb="84" eb="87">
      <t>ホンガクブ</t>
    </rPh>
    <rPh sb="88" eb="92">
      <t>センモンカモク</t>
    </rPh>
    <rPh sb="93" eb="94">
      <t>ナカ</t>
    </rPh>
    <rPh sb="112" eb="114">
      <t>ガッカ</t>
    </rPh>
    <rPh sb="114" eb="118">
      <t>キョウツウカモク</t>
    </rPh>
    <rPh sb="119" eb="125">
      <t>センタクヒッシュウカモク</t>
    </rPh>
    <rPh sb="142" eb="147">
      <t>ブツリガクガイロン</t>
    </rPh>
    <rPh sb="149" eb="150">
      <t>ノゾ</t>
    </rPh>
    <rPh sb="157" eb="159">
      <t>イジョウ</t>
    </rPh>
    <rPh sb="169" eb="171">
      <t>イガイ</t>
    </rPh>
    <rPh sb="172" eb="178">
      <t>センタクヒッシュウカモク</t>
    </rPh>
    <rPh sb="186" eb="190">
      <t>タンイイジョウ</t>
    </rPh>
    <rPh sb="191" eb="193">
      <t>シュウトク</t>
    </rPh>
    <rPh sb="202" eb="206">
      <t>センモンエイゴ</t>
    </rPh>
    <rPh sb="211" eb="215">
      <t>センモンエイゴ</t>
    </rPh>
    <rPh sb="228" eb="230">
      <t>リシュウ</t>
    </rPh>
    <rPh sb="377" eb="379">
      <t>タンイ</t>
    </rPh>
    <rPh sb="381" eb="383">
      <t>ソツギョウ</t>
    </rPh>
    <rPh sb="384" eb="386">
      <t>ヒツヨウ</t>
    </rPh>
    <rPh sb="402" eb="407">
      <t>スウリカガッカ</t>
    </rPh>
    <rPh sb="527" eb="528">
      <t>オヨ</t>
    </rPh>
    <phoneticPr fontId="4"/>
  </si>
  <si>
    <r>
      <t>Ⅱ専門科目
必修科目50単位及び選択必修科目（※1及び※2）30単位以上を含め，本学部の専門科目の中から90単位以上を修得する。
1　選択必修科目については，理学部共通基礎科目（※1）から4単位以上，理学部共通基礎科目以外の選択必修科目（※2）から26単位以上を修得すること。
2　「専門英語１」及び「専門英語２」は，いずれか1科目しか履修できない。
3　「データサイエンス技術Ⅰ」及び「データサイエンス技術Ⅱ」は，自学科開設の授業科目しか履修できない。
4　「学外実習Ⅰb」の単位を修得した者は，「学外実習Ⅱ」を履修できない。
5　「生物学基礎実験」及び他学科開設の「物理化学基礎」の単位は，卒業に必要な単位に含まれない。
6　以下の両学科の授業科目は，いずれか一方の学科に限定した上で履修しなければならない。
数理科学科：「データサイエンス応用」，「数理データサイエンス技術演習」，
　　　　　　「数理データサイエンス発展」，「応用・情報数理展開Ⅰ」，「応用・情報数理展開Ⅱ」 
物理・情報科学科：「プログラミング言語Ⅰ」，「プログラミング言語Ⅱ」，「グラフ理論」，「数値解析」</t>
    </r>
    <r>
      <rPr>
        <sz val="9"/>
        <color rgb="FFFF0000"/>
        <rFont val="ＭＳ 明朝"/>
        <family val="1"/>
        <charset val="128"/>
      </rPr>
      <t xml:space="preserve"> </t>
    </r>
    <r>
      <rPr>
        <sz val="9"/>
        <rFont val="ＭＳ 明朝"/>
        <family val="1"/>
        <charset val="128"/>
      </rPr>
      <t xml:space="preserve">
7　「特殊講義Ⅰ」及び「特殊講義Ⅱ」の講義題目は，その都度これを定め，講義題目が異なるものは別単位として認定する。
8　他学部及び放送大学の授業科目は，別に定めるところにより履修することができ，卒業に必要な単位に含まれることがある。</t>
    </r>
    <rPh sb="6" eb="10">
      <t>ヒッシュウカモク</t>
    </rPh>
    <rPh sb="12" eb="14">
      <t>タンイ</t>
    </rPh>
    <rPh sb="14" eb="15">
      <t>オヨ</t>
    </rPh>
    <rPh sb="16" eb="18">
      <t>センタク</t>
    </rPh>
    <rPh sb="18" eb="22">
      <t>ヒッシュウカモク</t>
    </rPh>
    <rPh sb="32" eb="34">
      <t>タンイ</t>
    </rPh>
    <rPh sb="34" eb="36">
      <t>イジョウ</t>
    </rPh>
    <rPh sb="37" eb="38">
      <t>フク</t>
    </rPh>
    <rPh sb="40" eb="43">
      <t>ホンガクブ</t>
    </rPh>
    <rPh sb="44" eb="48">
      <t>センモンカモク</t>
    </rPh>
    <rPh sb="49" eb="50">
      <t>ナカ</t>
    </rPh>
    <rPh sb="269" eb="272">
      <t>セイブツガク</t>
    </rPh>
    <rPh sb="277" eb="278">
      <t>オヨ</t>
    </rPh>
    <rPh sb="279" eb="282">
      <t>タガッカ</t>
    </rPh>
    <rPh sb="282" eb="284">
      <t>カイセツ</t>
    </rPh>
    <rPh sb="286" eb="292">
      <t>ブツリカガクキソ</t>
    </rPh>
    <phoneticPr fontId="4"/>
  </si>
  <si>
    <t>小計（26科目）</t>
    <rPh sb="0" eb="2">
      <t>ショウケイ</t>
    </rPh>
    <rPh sb="5" eb="7">
      <t>カモク</t>
    </rPh>
    <phoneticPr fontId="4"/>
  </si>
  <si>
    <t>小計（16科目）</t>
    <rPh sb="0" eb="2">
      <t>ショウケイ</t>
    </rPh>
    <rPh sb="5" eb="7">
      <t>カモク</t>
    </rPh>
    <phoneticPr fontId="4"/>
  </si>
  <si>
    <t>小計（15科目）</t>
    <rPh sb="0" eb="2">
      <t>ショウケイ</t>
    </rPh>
    <rPh sb="5" eb="7">
      <t>カモク</t>
    </rPh>
    <phoneticPr fontId="4"/>
  </si>
  <si>
    <t>合計（116科目）</t>
    <rPh sb="0" eb="2">
      <t>ゴウケイ</t>
    </rPh>
    <rPh sb="6" eb="8">
      <t>カモク</t>
    </rPh>
    <phoneticPr fontId="4"/>
  </si>
  <si>
    <t>小計（19科目）</t>
    <rPh sb="0" eb="2">
      <t>ショウケイ</t>
    </rPh>
    <rPh sb="5" eb="7">
      <t>カモク</t>
    </rPh>
    <phoneticPr fontId="4"/>
  </si>
  <si>
    <t>合計（119科目）</t>
    <rPh sb="0" eb="2">
      <t>ゴウケイ</t>
    </rPh>
    <rPh sb="6" eb="8">
      <t>カモク</t>
    </rPh>
    <phoneticPr fontId="4"/>
  </si>
  <si>
    <t>小計（34科目）</t>
    <rPh sb="0" eb="2">
      <t>ショウケイ</t>
    </rPh>
    <rPh sb="5" eb="7">
      <t>カモク</t>
    </rPh>
    <phoneticPr fontId="4"/>
  </si>
  <si>
    <t>合計（95科目）</t>
    <rPh sb="0" eb="2">
      <t>ゴウケイ</t>
    </rPh>
    <rPh sb="5" eb="7">
      <t>カモク</t>
    </rPh>
    <phoneticPr fontId="4"/>
  </si>
  <si>
    <t>Ⅱ専門科目
学科共通科目の必修科目60単位及び選択必修科目（※1）4単位以上並びにコース専門科目の必修科目16単位を含め，本学部の専門科目の中から88単位以上を修得する。
1　学科共通科目の選択必修科目については，理学部共通基礎科目（※1）から4単位以上を修得すること。
2　「専門英語１」及び「専門英語２」は，いずれか1科目しか履修できない。
3　「データサイエンス技術Ⅰ」及び「データサイエンス技術Ⅱ」は，自学科開設の授業科目しか履修できない。
4　「学外実習Ⅰb」の単位を修得した者は，「学外実習Ⅱ」を履修できない。
5　「地学基礎実験」及び他学科開設の「物理化学基礎」の単位は，卒業に必要な単位に含まれない。
6　以下の両学科の授業科目は，いずれか一方の学科に限定した上で履修しなければならない。
数理科学科：「データサイエンス応用」，「数理データサイエンス技術演習」，
　　　　　　「数理データサイエンス発展」，「応用・情報数理展開Ⅰ」，「応用・情報数理展開Ⅱ」 
物理・情報科学科：「プログラミング言語Ⅰ」，「プログラミング言語Ⅱ」，「グラフ理論」，「数値解析」 
7　「特殊講義Ⅰ」及び「特殊講義Ⅱ」の講義題目は，その都度これを定め，講義題目が異なるものは別単位として認定する。
8　他学部及び放送大学の授業科目は，別に定めるところにより履修することができ，卒業に必要な単位に含まれることがある。</t>
    <rPh sb="6" eb="8">
      <t>ガッカ</t>
    </rPh>
    <rPh sb="8" eb="12">
      <t>キョウツウカモク</t>
    </rPh>
    <rPh sb="13" eb="17">
      <t>ヒッシュウカモク</t>
    </rPh>
    <rPh sb="19" eb="21">
      <t>タンイ</t>
    </rPh>
    <rPh sb="21" eb="22">
      <t>オヨ</t>
    </rPh>
    <rPh sb="23" eb="25">
      <t>センタク</t>
    </rPh>
    <rPh sb="25" eb="29">
      <t>ヒッシュウカモク</t>
    </rPh>
    <rPh sb="34" eb="36">
      <t>タンイ</t>
    </rPh>
    <rPh sb="36" eb="38">
      <t>イジョウ</t>
    </rPh>
    <rPh sb="38" eb="39">
      <t>ナラ</t>
    </rPh>
    <rPh sb="44" eb="48">
      <t>センモンカモク</t>
    </rPh>
    <rPh sb="49" eb="53">
      <t>ヒッシュウカモク</t>
    </rPh>
    <rPh sb="55" eb="57">
      <t>タンイ</t>
    </rPh>
    <rPh sb="57" eb="58">
      <t>フク</t>
    </rPh>
    <rPh sb="60" eb="63">
      <t>ホンガクブ</t>
    </rPh>
    <rPh sb="64" eb="68">
      <t>センモンカモク</t>
    </rPh>
    <rPh sb="69" eb="70">
      <t>ナカ</t>
    </rPh>
    <rPh sb="266" eb="268">
      <t>チガク</t>
    </rPh>
    <rPh sb="273" eb="274">
      <t>オヨ</t>
    </rPh>
    <rPh sb="275" eb="278">
      <t>タガッカ</t>
    </rPh>
    <rPh sb="278" eb="280">
      <t>カイセツ</t>
    </rPh>
    <rPh sb="282" eb="284">
      <t>ブツリ</t>
    </rPh>
    <rPh sb="284" eb="288">
      <t>カガクキソ</t>
    </rPh>
    <phoneticPr fontId="4"/>
  </si>
  <si>
    <t>Ⅱ専門科目
学科共通科目の必修科目60単位及び選択必修科目（※1）4単位以上を含め，本学部の専門科目の中から88単位以上を修得する。
1　学科共通科目の選択必修科目については，理学部共通基礎科目（※1）から4単位以上を修得すること。
2　「専門英語１」及び「専門英語２」は，いずれか1科目しか履修できない。
3　「データサイエンス技術Ⅰ」及び「データサイエンス技術Ⅱ」は，自学科開設の授業科目しか履修できない。
4　「学外実習Ⅰb」の単位を修得した者は，「学外実習Ⅱ」を履修できない。
5　「地学基礎実験」及び他学科開設の「物理化学基礎」の単位は，卒業に必要な単位に含まれない。
6　以下の両学科の授業科目は，いずれか一方の学科に限定した上で履修しなければならない。
数理科学科：「データサイエンス応用」，「数理データサイエンス技術演習」，
　　　　　　「数理データサイエンス発展」，「応用・情報数理展開Ⅰ」，「応用・情報数理展開Ⅱ」 
物理・情報科学科：「プログラミング言語Ⅰ」，「プログラミング言語Ⅱ」，「グラフ理論」，「数値解析」 
7　「特殊講義Ⅰ」及び「特殊講義Ⅱ」の講義題目は，その都度これを定め，講義題目が異なるものは別単位として認定する。
8　他学部及び放送大学の授業科目は，別に定めるところにより履修することができ，卒業に必要な単位に含まれることがある。</t>
    <rPh sb="6" eb="8">
      <t>ガッカ</t>
    </rPh>
    <rPh sb="8" eb="12">
      <t>キョウツウカモク</t>
    </rPh>
    <rPh sb="13" eb="17">
      <t>ヒッシュウカモク</t>
    </rPh>
    <rPh sb="19" eb="21">
      <t>タンイ</t>
    </rPh>
    <rPh sb="21" eb="22">
      <t>オヨ</t>
    </rPh>
    <rPh sb="23" eb="25">
      <t>センタク</t>
    </rPh>
    <rPh sb="25" eb="29">
      <t>ヒッシュウカモク</t>
    </rPh>
    <rPh sb="34" eb="36">
      <t>タンイ</t>
    </rPh>
    <rPh sb="36" eb="38">
      <t>イジョウ</t>
    </rPh>
    <rPh sb="38" eb="39">
      <t>フク</t>
    </rPh>
    <rPh sb="41" eb="44">
      <t>ホンガクブ</t>
    </rPh>
    <rPh sb="45" eb="49">
      <t>センモンカモク</t>
    </rPh>
    <rPh sb="50" eb="51">
      <t>ナカ</t>
    </rPh>
    <rPh sb="254" eb="255">
      <t>オヨ</t>
    </rPh>
    <rPh sb="256" eb="259">
      <t>タガッカ</t>
    </rPh>
    <rPh sb="259" eb="261">
      <t>カイセツ</t>
    </rPh>
    <rPh sb="263" eb="267">
      <t>ブツリカガク</t>
    </rPh>
    <rPh sb="267" eb="269">
      <t>キソ</t>
    </rPh>
    <phoneticPr fontId="4"/>
  </si>
  <si>
    <t>合計（97科目）</t>
    <rPh sb="0" eb="2">
      <t>ゴウケイ</t>
    </rPh>
    <rPh sb="5" eb="7">
      <t>カモク</t>
    </rPh>
    <phoneticPr fontId="4"/>
  </si>
  <si>
    <r>
      <t>Ⅱ専門科目
学科共通科目の必修科目37単位及び選択必修科目（※1及び※2）21単位以上並びにコース専門科目の必修科目17単位及び選択必修科目（※3）</t>
    </r>
    <r>
      <rPr>
        <sz val="9"/>
        <color rgb="FFFF0000"/>
        <rFont val="ＭＳ 明朝"/>
        <family val="1"/>
        <charset val="128"/>
      </rPr>
      <t>6</t>
    </r>
    <r>
      <rPr>
        <sz val="9"/>
        <rFont val="ＭＳ 明朝"/>
        <family val="1"/>
        <charset val="128"/>
      </rPr>
      <t>単位以上を含め，本学部の専門科目の中から90単位以上を修得する。
1　学科共通科目の選択必修科目については，理学部共通基礎科目（※1）から4単位以上，理学部共通基礎科目以外の選択必修科目（※２）から17単位以上を修得すること。
2　「専門英語１」及び「専門英語２」は，いずれか1科目しか履修できない。
3　「データサイエンス技術Ⅰ」及び「データサイエンス技術Ⅱ」は，自学科開設の授業科目しか履修できない。
4　「学外実習Ⅰb」の単位を修得した者は，「学外実習Ⅱ」を履修できない。
5　他学科開設の「物理化学基礎」及び「計算機ソフトウェア及び演習」の単位は，卒業に必要な単位に含まれない。
6　以下の数理科学科の授業科目の単位は，卒業に必要な単位に含まれない。
数理科学科：「データサイエンス応用」，「数理データサイエンス技術演習」，「数理データサイエンス発展」，
　　　　　　「応用・情報数理展開Ⅰ」，「応用・情報数理展開Ⅱ」
7　「特殊講義Ⅰ」及び「特殊講義Ⅱ」の講義題目は，その都度これを定め，講義題目が異なるものは別単位として認定する。
8　他学部及び放送大学の授業科目は，別に定めるところにより履修することができ，卒業に必要な単位に含まれることがある。</t>
    </r>
    <rPh sb="325" eb="331">
      <t>ブツリカガクキソ</t>
    </rPh>
    <rPh sb="332" eb="333">
      <t>オヨ</t>
    </rPh>
    <rPh sb="375" eb="380">
      <t>スウリカガッカ</t>
    </rPh>
    <phoneticPr fontId="4"/>
  </si>
  <si>
    <t>コース専門科目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</si>
</sst>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9"/>
      <name val="ＭＳ ゴシック"/>
      <family val="3"/>
      <charset val="128"/>
    </font>
    <font>
      <sz val="6"/>
      <name val="ＭＳ Ｐゴシック"/>
      <family val="3"/>
      <charset val="128"/>
    </font>
    <font>
      <sz val="9"/>
      <name val="ＭＳ 明朝"/>
      <family val="1"/>
      <charset val="128"/>
    </font>
    <font>
      <sz val="8"/>
      <name val="ＭＳ 明朝"/>
      <family val="1"/>
      <charset val="128"/>
    </font>
    <font>
      <sz val="10"/>
      <name val="ＭＳ 明朝"/>
      <family val="1"/>
      <charset val="128"/>
    </font>
    <font>
      <sz val="12"/>
      <name val="ＭＳ ゴシック"/>
      <family val="3"/>
      <charset val="128"/>
    </font>
    <font>
      <sz val="8"/>
      <name val="ＭＳ Ｐゴシック"/>
      <family val="3"/>
      <charset val="128"/>
    </font>
    <font>
      <sz val="8"/>
      <name val="ＭＳ Ｐ明朝"/>
      <family val="1"/>
      <charset val="128"/>
    </font>
    <font>
      <sz val="10"/>
      <name val="ＭＳ ゴシック"/>
      <family val="3"/>
      <charset val="128"/>
    </font>
    <font>
      <sz val="10"/>
      <name val="ＭＳ Ｐゴシック"/>
      <family val="3"/>
      <charset val="128"/>
    </font>
    <font>
      <u/>
      <sz val="11"/>
      <color theme="10"/>
      <name val="ＭＳ Ｐゴシック"/>
      <family val="3"/>
      <charset val="128"/>
    </font>
    <font>
      <u/>
      <sz val="11"/>
      <color theme="11"/>
      <name val="ＭＳ Ｐゴシック"/>
      <family val="3"/>
      <charset val="128"/>
    </font>
    <font>
      <sz val="6"/>
      <name val="ＭＳ 明朝"/>
      <family val="1"/>
      <charset val="128"/>
    </font>
    <font>
      <sz val="9"/>
      <color rgb="FFFF0000"/>
      <name val="ＭＳ 明朝"/>
      <family val="1"/>
      <charset val="128"/>
    </font>
    <font>
      <strike/>
      <sz val="11"/>
      <name val="ＭＳ Ｐゴシック"/>
      <family val="3"/>
      <charset val="128"/>
    </font>
    <font>
      <sz val="10"/>
      <name val="ＭＳ Ｐ明朝"/>
      <family val="1"/>
      <charset val="128"/>
    </font>
    <font>
      <sz val="11"/>
      <name val="ＭＳ Ｐ明朝"/>
      <family val="1"/>
      <charset val="128"/>
    </font>
    <font>
      <sz val="12"/>
      <name val="ＭＳ Ｐ明朝"/>
      <family val="1"/>
      <charset val="128"/>
    </font>
    <font>
      <sz val="9"/>
      <name val="ＭＳ Ｐ明朝"/>
      <family val="1"/>
      <charset val="128"/>
    </font>
    <font>
      <sz val="6"/>
      <name val="ＭＳ Ｐ明朝"/>
      <family val="1"/>
      <charset val="128"/>
    </font>
    <font>
      <strike/>
      <sz val="11"/>
      <name val="ＭＳ Ｐ明朝"/>
      <family val="1"/>
      <charset val="128"/>
    </font>
    <font>
      <sz val="9"/>
      <color rgb="FFFF0000"/>
      <name val="ＭＳ Ｐ明朝"/>
      <family val="1"/>
      <charset val="128"/>
    </font>
    <font>
      <sz val="11"/>
      <color rgb="FFFF000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bottom style="double">
        <color auto="1"/>
      </bottom>
      <diagonal/>
    </border>
    <border>
      <left/>
      <right style="thin">
        <color auto="1"/>
      </right>
      <top/>
      <bottom style="double">
        <color auto="1"/>
      </bottom>
      <diagonal/>
    </border>
    <border>
      <left/>
      <right/>
      <top style="double">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bottom style="double">
        <color auto="1"/>
      </bottom>
      <diagonal/>
    </border>
    <border>
      <left style="thin">
        <color auto="1"/>
      </left>
      <right/>
      <top style="double">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style="hair">
        <color auto="1"/>
      </top>
      <bottom/>
      <diagonal/>
    </border>
    <border>
      <left/>
      <right/>
      <top/>
      <bottom style="double">
        <color auto="1"/>
      </bottom>
      <diagonal/>
    </border>
  </borders>
  <cellStyleXfs count="182">
    <xf numFmtId="0" fontId="0" fillId="0" borderId="0">
      <alignment vertical="center"/>
    </xf>
    <xf numFmtId="0" fontId="2" fillId="0" borderId="0"/>
    <xf numFmtId="0" fontId="1" fillId="0" borderId="0">
      <alignment vertical="center"/>
    </xf>
    <xf numFmtId="0" fontId="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cellStyleXfs>
  <cellXfs count="729">
    <xf numFmtId="0" fontId="0" fillId="0" borderId="0" xfId="0">
      <alignment vertical="center"/>
    </xf>
    <xf numFmtId="0" fontId="12" fillId="3" borderId="0" xfId="0" applyFont="1" applyFill="1">
      <alignment vertical="center"/>
    </xf>
    <xf numFmtId="0" fontId="6" fillId="3" borderId="12"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4" xfId="0" applyFont="1" applyFill="1" applyBorder="1" applyAlignment="1">
      <alignment horizontal="center" vertical="center"/>
    </xf>
    <xf numFmtId="0" fontId="0" fillId="3" borderId="5" xfId="0" applyFont="1" applyFill="1" applyBorder="1">
      <alignment vertical="center"/>
    </xf>
    <xf numFmtId="0" fontId="6" fillId="3" borderId="14" xfId="0" applyFont="1" applyFill="1" applyBorder="1">
      <alignment vertical="center"/>
    </xf>
    <xf numFmtId="0" fontId="0" fillId="3" borderId="0" xfId="0" applyFont="1" applyFill="1">
      <alignment vertical="center"/>
    </xf>
    <xf numFmtId="0" fontId="6" fillId="3" borderId="1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1" xfId="0" applyFont="1" applyFill="1" applyBorder="1" applyAlignment="1">
      <alignment horizontal="center" vertical="center"/>
    </xf>
    <xf numFmtId="0" fontId="10" fillId="3" borderId="14" xfId="0" applyFont="1" applyFill="1" applyBorder="1" applyAlignment="1">
      <alignment vertical="center"/>
    </xf>
    <xf numFmtId="0" fontId="6" fillId="2" borderId="12" xfId="0" applyFont="1" applyFill="1" applyBorder="1" applyAlignment="1">
      <alignment horizontal="center" vertical="center"/>
    </xf>
    <xf numFmtId="0" fontId="6" fillId="3" borderId="0" xfId="0" applyFont="1" applyFill="1" applyBorder="1" applyAlignment="1">
      <alignment horizontal="left" vertical="center"/>
    </xf>
    <xf numFmtId="0" fontId="6" fillId="2" borderId="2" xfId="0" applyFont="1" applyFill="1" applyBorder="1" applyAlignment="1">
      <alignment horizontal="center" vertical="center"/>
    </xf>
    <xf numFmtId="0" fontId="6" fillId="0" borderId="12" xfId="0" applyFont="1" applyFill="1" applyBorder="1" applyAlignment="1">
      <alignment horizontal="center" vertical="center"/>
    </xf>
    <xf numFmtId="56" fontId="6" fillId="0" borderId="12" xfId="0" applyNumberFormat="1" applyFont="1" applyFill="1" applyBorder="1" applyAlignment="1">
      <alignment horizontal="center" vertical="center" shrinkToFit="1"/>
    </xf>
    <xf numFmtId="0" fontId="6" fillId="4" borderId="12"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12" xfId="0" applyFont="1" applyFill="1" applyBorder="1" applyAlignment="1">
      <alignment horizontal="center" vertical="center" shrinkToFit="1"/>
    </xf>
    <xf numFmtId="0" fontId="6" fillId="0" borderId="14"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0" xfId="0" applyFont="1" applyFill="1" applyBorder="1" applyAlignment="1">
      <alignment horizontal="left" vertical="center"/>
    </xf>
    <xf numFmtId="0" fontId="0" fillId="0" borderId="5" xfId="0" applyFont="1" applyFill="1" applyBorder="1">
      <alignment vertical="center"/>
    </xf>
    <xf numFmtId="0" fontId="0" fillId="0" borderId="0" xfId="0" applyFont="1" applyFill="1" applyBorder="1">
      <alignment vertical="center"/>
    </xf>
    <xf numFmtId="0" fontId="0" fillId="3" borderId="0" xfId="0" applyFont="1" applyFill="1" applyBorder="1">
      <alignment vertical="center"/>
    </xf>
    <xf numFmtId="0" fontId="0" fillId="0" borderId="4" xfId="0" applyFont="1" applyFill="1" applyBorder="1">
      <alignment vertical="center"/>
    </xf>
    <xf numFmtId="0" fontId="6" fillId="0" borderId="14" xfId="0" applyFont="1" applyFill="1" applyBorder="1">
      <alignment vertical="center"/>
    </xf>
    <xf numFmtId="0" fontId="6" fillId="2" borderId="14" xfId="0" applyFont="1" applyFill="1" applyBorder="1" applyAlignment="1">
      <alignment horizontal="left" vertical="center"/>
    </xf>
    <xf numFmtId="0" fontId="6" fillId="2" borderId="5" xfId="0" applyFont="1" applyFill="1" applyBorder="1" applyAlignment="1">
      <alignment horizontal="left" vertical="center"/>
    </xf>
    <xf numFmtId="0" fontId="6" fillId="2" borderId="21" xfId="0" applyFont="1" applyFill="1" applyBorder="1" applyAlignment="1">
      <alignment vertical="center"/>
    </xf>
    <xf numFmtId="0" fontId="6" fillId="2" borderId="4" xfId="0" applyFont="1" applyFill="1" applyBorder="1" applyAlignment="1">
      <alignment vertical="center"/>
    </xf>
    <xf numFmtId="0" fontId="6" fillId="0" borderId="5" xfId="0" applyFont="1" applyFill="1" applyBorder="1" applyAlignment="1">
      <alignment vertical="center"/>
    </xf>
    <xf numFmtId="0" fontId="6" fillId="2" borderId="0" xfId="0" applyFont="1" applyFill="1" applyBorder="1" applyAlignment="1">
      <alignment vertical="center"/>
    </xf>
    <xf numFmtId="0" fontId="6" fillId="0" borderId="8" xfId="0" applyFont="1" applyFill="1" applyBorder="1">
      <alignment vertical="center"/>
    </xf>
    <xf numFmtId="0" fontId="0" fillId="0" borderId="5" xfId="0" applyFont="1" applyBorder="1" applyAlignment="1">
      <alignment vertical="center"/>
    </xf>
    <xf numFmtId="0" fontId="6" fillId="3" borderId="0" xfId="0" applyFont="1" applyFill="1" applyBorder="1">
      <alignment vertical="center"/>
    </xf>
    <xf numFmtId="0" fontId="6" fillId="0" borderId="15" xfId="0" applyFont="1" applyFill="1" applyBorder="1" applyAlignment="1">
      <alignment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textRotation="255"/>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textRotation="255"/>
    </xf>
    <xf numFmtId="0" fontId="6" fillId="3" borderId="8"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2" xfId="0" applyFont="1" applyFill="1" applyBorder="1" applyAlignment="1">
      <alignment horizontal="center" vertical="center" textRotation="255"/>
    </xf>
    <xf numFmtId="0" fontId="6" fillId="3" borderId="12" xfId="0" applyFont="1" applyFill="1" applyBorder="1" applyAlignment="1">
      <alignment horizontal="center" vertical="center" textRotation="255"/>
    </xf>
    <xf numFmtId="0" fontId="6" fillId="3" borderId="14" xfId="0" applyFont="1" applyFill="1" applyBorder="1" applyAlignment="1">
      <alignment horizontal="left" vertical="center"/>
    </xf>
    <xf numFmtId="0" fontId="6" fillId="3" borderId="5" xfId="0" applyFont="1" applyFill="1" applyBorder="1" applyAlignment="1">
      <alignment vertical="center"/>
    </xf>
    <xf numFmtId="0" fontId="6" fillId="3" borderId="1" xfId="0" applyFont="1" applyFill="1" applyBorder="1" applyAlignment="1">
      <alignment horizontal="center" vertical="center" textRotation="255"/>
    </xf>
    <xf numFmtId="0" fontId="0" fillId="3" borderId="5" xfId="0" applyFont="1" applyFill="1" applyBorder="1" applyAlignment="1">
      <alignment horizontal="left" vertical="center"/>
    </xf>
    <xf numFmtId="0" fontId="0" fillId="2" borderId="14" xfId="0" applyFont="1" applyFill="1" applyBorder="1">
      <alignment vertical="center"/>
    </xf>
    <xf numFmtId="0" fontId="0" fillId="2" borderId="0" xfId="0" applyFont="1" applyFill="1">
      <alignment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9" fillId="0" borderId="7" xfId="0" applyFont="1" applyFill="1" applyBorder="1">
      <alignment vertical="center"/>
    </xf>
    <xf numFmtId="0" fontId="0" fillId="0" borderId="11" xfId="0" applyFont="1" applyBorder="1" applyAlignment="1">
      <alignment vertical="center"/>
    </xf>
    <xf numFmtId="0" fontId="0" fillId="2" borderId="0" xfId="0" applyFont="1" applyFill="1" applyAlignment="1">
      <alignment vertical="top"/>
    </xf>
    <xf numFmtId="0" fontId="0" fillId="0" borderId="7" xfId="0" applyFont="1" applyFill="1" applyBorder="1" applyAlignment="1">
      <alignment vertical="center"/>
    </xf>
    <xf numFmtId="0" fontId="0" fillId="2" borderId="12" xfId="0" applyFont="1" applyFill="1" applyBorder="1">
      <alignment vertical="center"/>
    </xf>
    <xf numFmtId="0" fontId="0" fillId="0" borderId="12" xfId="0" applyFont="1" applyFill="1" applyBorder="1">
      <alignment vertical="center"/>
    </xf>
    <xf numFmtId="0" fontId="6" fillId="0" borderId="3" xfId="0" applyFont="1" applyFill="1" applyBorder="1" applyAlignment="1">
      <alignment vertical="center"/>
    </xf>
    <xf numFmtId="0" fontId="0" fillId="3" borderId="12" xfId="0" applyFont="1" applyFill="1" applyBorder="1">
      <alignment vertical="center"/>
    </xf>
    <xf numFmtId="0" fontId="0" fillId="3" borderId="4" xfId="0" applyFont="1" applyFill="1" applyBorder="1">
      <alignment vertical="center"/>
    </xf>
    <xf numFmtId="0" fontId="6" fillId="3" borderId="14" xfId="0" applyFont="1" applyFill="1" applyBorder="1" applyAlignment="1">
      <alignment vertical="center"/>
    </xf>
    <xf numFmtId="0" fontId="0" fillId="3" borderId="5" xfId="0" applyFont="1" applyFill="1" applyBorder="1" applyAlignment="1">
      <alignment vertical="center"/>
    </xf>
    <xf numFmtId="0" fontId="6" fillId="3" borderId="21" xfId="0" applyFont="1" applyFill="1" applyBorder="1" applyAlignment="1">
      <alignment vertical="center"/>
    </xf>
    <xf numFmtId="0" fontId="6" fillId="2" borderId="14" xfId="0" applyFont="1" applyFill="1" applyBorder="1" applyAlignment="1">
      <alignment vertical="center"/>
    </xf>
    <xf numFmtId="0" fontId="6" fillId="2" borderId="5" xfId="0" applyFont="1" applyFill="1" applyBorder="1" applyAlignment="1">
      <alignment vertical="center"/>
    </xf>
    <xf numFmtId="0" fontId="6" fillId="0" borderId="14" xfId="0" applyFont="1" applyFill="1" applyBorder="1" applyAlignment="1">
      <alignment vertical="center"/>
    </xf>
    <xf numFmtId="0" fontId="6" fillId="3" borderId="5" xfId="0" applyFont="1" applyFill="1" applyBorder="1" applyAlignment="1">
      <alignment vertical="center"/>
    </xf>
    <xf numFmtId="0" fontId="6" fillId="2" borderId="14" xfId="0" applyFont="1" applyFill="1" applyBorder="1" applyAlignment="1">
      <alignment vertical="center"/>
    </xf>
    <xf numFmtId="0" fontId="6" fillId="2" borderId="5" xfId="0" applyFont="1" applyFill="1" applyBorder="1" applyAlignment="1">
      <alignment vertical="center"/>
    </xf>
    <xf numFmtId="0" fontId="6" fillId="2" borderId="0" xfId="0" applyFont="1" applyFill="1" applyBorder="1">
      <alignment vertical="center"/>
    </xf>
    <xf numFmtId="0" fontId="0" fillId="2" borderId="5" xfId="0" applyFont="1" applyFill="1" applyBorder="1">
      <alignment vertical="center"/>
    </xf>
    <xf numFmtId="0" fontId="6" fillId="0" borderId="0" xfId="0" applyFont="1" applyBorder="1">
      <alignment vertical="center"/>
    </xf>
    <xf numFmtId="0" fontId="0" fillId="3" borderId="4" xfId="0" applyFont="1" applyFill="1" applyBorder="1">
      <alignment vertical="center"/>
    </xf>
    <xf numFmtId="0" fontId="6" fillId="3" borderId="2"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4" xfId="0" applyFont="1" applyFill="1" applyBorder="1" applyAlignment="1">
      <alignment vertical="center"/>
    </xf>
    <xf numFmtId="0" fontId="6" fillId="3" borderId="5" xfId="0" applyFont="1" applyFill="1" applyBorder="1" applyAlignment="1">
      <alignment vertical="center"/>
    </xf>
    <xf numFmtId="0" fontId="6" fillId="3" borderId="21" xfId="0" applyFont="1" applyFill="1" applyBorder="1" applyAlignment="1">
      <alignment horizontal="left" vertical="center"/>
    </xf>
    <xf numFmtId="0" fontId="6" fillId="3" borderId="14" xfId="0" applyFont="1" applyFill="1" applyBorder="1" applyAlignment="1">
      <alignment horizontal="left" vertical="center"/>
    </xf>
    <xf numFmtId="0" fontId="0" fillId="3" borderId="5" xfId="0" applyFont="1" applyFill="1" applyBorder="1" applyAlignment="1">
      <alignment vertical="center"/>
    </xf>
    <xf numFmtId="0" fontId="0" fillId="0" borderId="8" xfId="0" applyFont="1" applyFill="1" applyBorder="1">
      <alignment vertical="center"/>
    </xf>
    <xf numFmtId="0" fontId="6" fillId="0" borderId="14" xfId="0" applyFont="1" applyFill="1" applyBorder="1" applyAlignment="1">
      <alignment horizontal="left" vertical="center"/>
    </xf>
    <xf numFmtId="0" fontId="6" fillId="0" borderId="5" xfId="0" applyFont="1" applyFill="1" applyBorder="1" applyAlignment="1">
      <alignment horizontal="left" vertical="center"/>
    </xf>
    <xf numFmtId="0" fontId="6" fillId="0" borderId="14" xfId="0" applyFont="1" applyFill="1" applyBorder="1" applyAlignment="1">
      <alignment vertical="center"/>
    </xf>
    <xf numFmtId="0" fontId="0" fillId="0" borderId="5" xfId="0" applyFont="1" applyFill="1" applyBorder="1" applyAlignment="1">
      <alignment vertical="center"/>
    </xf>
    <xf numFmtId="0" fontId="6" fillId="0" borderId="21" xfId="0" applyFont="1" applyFill="1" applyBorder="1" applyAlignment="1">
      <alignment vertical="center"/>
    </xf>
    <xf numFmtId="0" fontId="9" fillId="0" borderId="17" xfId="0" applyFont="1" applyFill="1" applyBorder="1">
      <alignment vertical="center"/>
    </xf>
    <xf numFmtId="0" fontId="6" fillId="0" borderId="22" xfId="0" applyFont="1" applyFill="1" applyBorder="1" applyAlignment="1">
      <alignment horizontal="center" vertical="center"/>
    </xf>
    <xf numFmtId="56" fontId="6" fillId="0" borderId="2" xfId="0" applyNumberFormat="1" applyFont="1" applyFill="1" applyBorder="1" applyAlignment="1">
      <alignment horizontal="center" vertical="center" shrinkToFit="1"/>
    </xf>
    <xf numFmtId="0" fontId="0" fillId="2" borderId="2" xfId="0" applyFont="1" applyFill="1" applyBorder="1">
      <alignment vertical="center"/>
    </xf>
    <xf numFmtId="0" fontId="6" fillId="0" borderId="2" xfId="0" applyFont="1" applyFill="1" applyBorder="1" applyAlignment="1">
      <alignment horizontal="center" vertical="center"/>
    </xf>
    <xf numFmtId="0" fontId="0" fillId="2" borderId="0" xfId="0" applyFont="1" applyFill="1" applyBorder="1">
      <alignment vertical="center"/>
    </xf>
    <xf numFmtId="0" fontId="6" fillId="0" borderId="19" xfId="0" applyFont="1" applyFill="1" applyBorder="1" applyAlignment="1">
      <alignment vertical="center"/>
    </xf>
    <xf numFmtId="0" fontId="0" fillId="0" borderId="7" xfId="0" applyFont="1" applyFill="1" applyBorder="1">
      <alignment vertical="center"/>
    </xf>
    <xf numFmtId="0" fontId="6" fillId="0" borderId="2" xfId="0" applyFont="1" applyFill="1" applyBorder="1" applyAlignment="1">
      <alignment horizontal="center" vertical="center" textRotation="255"/>
    </xf>
    <xf numFmtId="0" fontId="6" fillId="0" borderId="12" xfId="0" applyFont="1" applyFill="1" applyBorder="1" applyAlignment="1">
      <alignment horizontal="center" vertical="center" textRotation="255"/>
    </xf>
    <xf numFmtId="0" fontId="10" fillId="3" borderId="2" xfId="0" applyFont="1" applyFill="1" applyBorder="1" applyAlignment="1">
      <alignment horizontal="center" vertical="center" textRotation="255"/>
    </xf>
    <xf numFmtId="0" fontId="10" fillId="3" borderId="12" xfId="0" applyFont="1" applyFill="1" applyBorder="1" applyAlignment="1">
      <alignment horizontal="center" vertical="center" textRotation="255"/>
    </xf>
    <xf numFmtId="0" fontId="6" fillId="0" borderId="14" xfId="0" applyFont="1" applyFill="1" applyBorder="1" applyAlignment="1">
      <alignment vertical="center"/>
    </xf>
    <xf numFmtId="0" fontId="0" fillId="0" borderId="5" xfId="0" applyFont="1" applyFill="1" applyBorder="1" applyAlignment="1">
      <alignment vertical="center"/>
    </xf>
    <xf numFmtId="0" fontId="6" fillId="0" borderId="21" xfId="0" applyFont="1" applyFill="1" applyBorder="1" applyAlignment="1">
      <alignment horizontal="left" vertical="center"/>
    </xf>
    <xf numFmtId="0" fontId="6" fillId="0" borderId="14" xfId="0" applyFont="1" applyFill="1" applyBorder="1" applyAlignment="1">
      <alignment horizontal="left" vertical="center"/>
    </xf>
    <xf numFmtId="0" fontId="6" fillId="0" borderId="5" xfId="0" applyFont="1" applyFill="1" applyBorder="1" applyAlignment="1">
      <alignment horizontal="left" vertical="center"/>
    </xf>
    <xf numFmtId="0" fontId="6" fillId="0" borderId="21" xfId="0" applyFont="1" applyFill="1" applyBorder="1" applyAlignment="1">
      <alignment vertical="center"/>
    </xf>
    <xf numFmtId="0" fontId="17" fillId="0" borderId="5" xfId="0" applyFont="1" applyFill="1" applyBorder="1" applyAlignment="1">
      <alignment vertical="center"/>
    </xf>
    <xf numFmtId="0" fontId="18" fillId="3" borderId="0" xfId="0" applyFont="1" applyFill="1">
      <alignment vertical="center"/>
    </xf>
    <xf numFmtId="0" fontId="19" fillId="3" borderId="0" xfId="0" applyFont="1" applyFill="1">
      <alignment vertical="center"/>
    </xf>
    <xf numFmtId="0" fontId="10" fillId="3" borderId="1" xfId="0" applyFont="1" applyFill="1" applyBorder="1" applyAlignment="1">
      <alignment horizontal="center" vertical="center" textRotation="255"/>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0" borderId="5"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textRotation="255"/>
    </xf>
    <xf numFmtId="0" fontId="10" fillId="3" borderId="28" xfId="0" applyFont="1" applyFill="1" applyBorder="1" applyAlignment="1">
      <alignment horizontal="center" vertical="center"/>
    </xf>
    <xf numFmtId="0" fontId="10" fillId="3" borderId="29" xfId="0" applyFont="1" applyFill="1" applyBorder="1" applyAlignment="1">
      <alignment horizontal="center" vertical="center" textRotation="255"/>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14" xfId="0" applyFont="1" applyFill="1" applyBorder="1" applyAlignment="1">
      <alignment horizontal="left" vertical="center"/>
    </xf>
    <xf numFmtId="0" fontId="19" fillId="3" borderId="5" xfId="0" applyFont="1" applyFill="1" applyBorder="1" applyAlignment="1">
      <alignment horizontal="left" vertical="center"/>
    </xf>
    <xf numFmtId="0" fontId="19" fillId="2" borderId="14" xfId="0" applyFont="1" applyFill="1" applyBorder="1">
      <alignment vertical="center"/>
    </xf>
    <xf numFmtId="0" fontId="19" fillId="2" borderId="0" xfId="0" applyFont="1" applyFill="1">
      <alignment vertical="center"/>
    </xf>
    <xf numFmtId="0" fontId="10" fillId="0" borderId="8" xfId="0" applyFont="1" applyFill="1" applyBorder="1" applyAlignment="1">
      <alignment horizontal="center" vertical="center"/>
    </xf>
    <xf numFmtId="0" fontId="10" fillId="0" borderId="1" xfId="0" applyFont="1" applyFill="1" applyBorder="1" applyAlignment="1">
      <alignment horizontal="center" vertical="center"/>
    </xf>
    <xf numFmtId="0" fontId="10" fillId="3" borderId="21" xfId="0" applyFont="1" applyFill="1" applyBorder="1" applyAlignment="1">
      <alignment horizontal="left" vertical="center"/>
    </xf>
    <xf numFmtId="0" fontId="19" fillId="3" borderId="4" xfId="0" applyFont="1" applyFill="1" applyBorder="1">
      <alignment vertical="center"/>
    </xf>
    <xf numFmtId="0" fontId="19" fillId="3" borderId="5" xfId="0" applyFont="1" applyFill="1" applyBorder="1">
      <alignment vertical="center"/>
    </xf>
    <xf numFmtId="0" fontId="10" fillId="3" borderId="5" xfId="0" applyFont="1" applyFill="1" applyBorder="1" applyAlignment="1">
      <alignment vertical="center"/>
    </xf>
    <xf numFmtId="0" fontId="10" fillId="3" borderId="14" xfId="0" applyFont="1" applyFill="1" applyBorder="1" applyAlignment="1">
      <alignment horizontal="left" vertical="center" wrapText="1"/>
    </xf>
    <xf numFmtId="0" fontId="10" fillId="0" borderId="14" xfId="0" applyFont="1" applyFill="1" applyBorder="1" applyAlignment="1">
      <alignment horizontal="left" vertical="center"/>
    </xf>
    <xf numFmtId="0" fontId="19" fillId="0" borderId="5" xfId="0" applyFont="1" applyFill="1" applyBorder="1">
      <alignment vertical="center"/>
    </xf>
    <xf numFmtId="0" fontId="10" fillId="0" borderId="12" xfId="0" applyFont="1" applyFill="1" applyBorder="1" applyAlignment="1">
      <alignment horizontal="center" vertical="center"/>
    </xf>
    <xf numFmtId="0" fontId="10" fillId="0" borderId="5" xfId="0" applyFont="1" applyFill="1" applyBorder="1" applyAlignment="1">
      <alignment vertical="center"/>
    </xf>
    <xf numFmtId="0" fontId="10" fillId="3" borderId="21" xfId="0" applyFont="1" applyFill="1" applyBorder="1" applyAlignment="1">
      <alignment vertical="center"/>
    </xf>
    <xf numFmtId="0" fontId="10" fillId="3" borderId="5" xfId="0" applyFont="1" applyFill="1" applyBorder="1" applyAlignment="1">
      <alignment horizontal="left" vertical="center"/>
    </xf>
    <xf numFmtId="0" fontId="10" fillId="3" borderId="14" xfId="0" applyFont="1" applyFill="1" applyBorder="1">
      <alignment vertical="center"/>
    </xf>
    <xf numFmtId="0" fontId="19" fillId="3" borderId="5" xfId="0" applyFont="1" applyFill="1" applyBorder="1" applyAlignment="1">
      <alignment vertical="center"/>
    </xf>
    <xf numFmtId="0" fontId="19" fillId="3" borderId="4" xfId="0" applyFont="1" applyFill="1" applyBorder="1" applyAlignment="1">
      <alignment vertical="center"/>
    </xf>
    <xf numFmtId="0" fontId="10" fillId="0" borderId="14" xfId="0" applyFont="1" applyFill="1" applyBorder="1" applyAlignment="1">
      <alignment vertical="center"/>
    </xf>
    <xf numFmtId="0" fontId="19" fillId="0" borderId="5" xfId="0" applyFont="1" applyFill="1" applyBorder="1" applyAlignment="1">
      <alignment vertical="center"/>
    </xf>
    <xf numFmtId="0" fontId="10" fillId="0" borderId="8" xfId="0" applyFont="1" applyFill="1" applyBorder="1">
      <alignment vertical="center"/>
    </xf>
    <xf numFmtId="0" fontId="10" fillId="0" borderId="19" xfId="0" applyFont="1" applyFill="1" applyBorder="1" applyAlignment="1">
      <alignment vertical="center"/>
    </xf>
    <xf numFmtId="0" fontId="19" fillId="0" borderId="7" xfId="0" applyFont="1" applyFill="1" applyBorder="1">
      <alignment vertical="center"/>
    </xf>
    <xf numFmtId="0" fontId="10" fillId="0" borderId="7"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7" xfId="0" applyFont="1" applyFill="1" applyBorder="1">
      <alignment vertical="center"/>
    </xf>
    <xf numFmtId="0" fontId="10" fillId="0" borderId="22" xfId="0" applyFont="1" applyFill="1" applyBorder="1" applyAlignment="1">
      <alignment horizontal="center" vertical="center"/>
    </xf>
    <xf numFmtId="0" fontId="10" fillId="3" borderId="9" xfId="0" applyFont="1" applyFill="1" applyBorder="1" applyAlignment="1">
      <alignment horizontal="center" vertical="center"/>
    </xf>
    <xf numFmtId="0" fontId="19" fillId="0" borderId="11" xfId="0" applyFont="1" applyBorder="1" applyAlignment="1">
      <alignment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9" fillId="2" borderId="0" xfId="0" applyFont="1" applyFill="1" applyAlignment="1">
      <alignment vertical="top"/>
    </xf>
    <xf numFmtId="0" fontId="10" fillId="0" borderId="7" xfId="0" applyFont="1" applyFill="1" applyBorder="1">
      <alignment vertical="center"/>
    </xf>
    <xf numFmtId="0" fontId="10" fillId="0" borderId="2" xfId="0" applyFont="1" applyFill="1" applyBorder="1" applyAlignment="1">
      <alignment horizontal="center" vertical="center"/>
    </xf>
    <xf numFmtId="0" fontId="23" fillId="0" borderId="5" xfId="0" applyFont="1" applyFill="1" applyBorder="1" applyAlignment="1">
      <alignment vertical="center"/>
    </xf>
    <xf numFmtId="0" fontId="18" fillId="0" borderId="0" xfId="0" applyFont="1" applyFill="1">
      <alignment vertical="center"/>
    </xf>
    <xf numFmtId="0" fontId="19" fillId="0" borderId="0" xfId="0" applyFont="1" applyFill="1">
      <alignment vertical="center"/>
    </xf>
    <xf numFmtId="0" fontId="10" fillId="0" borderId="1" xfId="0" applyFont="1" applyFill="1" applyBorder="1" applyAlignment="1">
      <alignment horizontal="center" vertical="center" textRotation="255"/>
    </xf>
    <xf numFmtId="0" fontId="10" fillId="0" borderId="25" xfId="0" applyFont="1" applyFill="1" applyBorder="1" applyAlignment="1">
      <alignment horizontal="center" vertical="center"/>
    </xf>
    <xf numFmtId="0" fontId="10" fillId="0" borderId="26" xfId="0" applyFont="1" applyFill="1" applyBorder="1" applyAlignment="1">
      <alignment horizontal="center" vertical="center" textRotation="255"/>
    </xf>
    <xf numFmtId="0" fontId="10" fillId="0" borderId="28" xfId="0" applyFont="1" applyFill="1" applyBorder="1" applyAlignment="1">
      <alignment horizontal="center" vertical="center"/>
    </xf>
    <xf numFmtId="0" fontId="10" fillId="0" borderId="29" xfId="0" applyFont="1" applyFill="1" applyBorder="1" applyAlignment="1">
      <alignment horizontal="center" vertical="center" textRotation="255"/>
    </xf>
    <xf numFmtId="0" fontId="10" fillId="0" borderId="14" xfId="0" applyFont="1" applyFill="1" applyBorder="1" applyAlignment="1">
      <alignment horizontal="left" vertical="center" wrapText="1"/>
    </xf>
    <xf numFmtId="0" fontId="10" fillId="0" borderId="14" xfId="0" applyFont="1" applyFill="1" applyBorder="1">
      <alignment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9" fillId="0" borderId="0" xfId="0" applyFont="1" applyFill="1" applyAlignment="1">
      <alignment vertical="top"/>
    </xf>
    <xf numFmtId="0" fontId="12" fillId="0" borderId="0" xfId="0" applyFont="1" applyFill="1">
      <alignment vertical="center"/>
    </xf>
    <xf numFmtId="0" fontId="0" fillId="0" borderId="0" xfId="0" applyFont="1" applyFill="1">
      <alignment vertical="center"/>
    </xf>
    <xf numFmtId="0" fontId="6" fillId="0" borderId="1" xfId="0" applyFont="1" applyFill="1" applyBorder="1" applyAlignment="1">
      <alignment horizontal="center" vertical="center" textRotation="255"/>
    </xf>
    <xf numFmtId="0" fontId="6" fillId="0" borderId="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6" xfId="0" applyFont="1" applyFill="1" applyBorder="1" applyAlignment="1">
      <alignment horizontal="center" vertical="center" textRotation="255"/>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textRotation="255"/>
    </xf>
    <xf numFmtId="0" fontId="0" fillId="0" borderId="5" xfId="0" applyFont="1" applyFill="1" applyBorder="1" applyAlignment="1">
      <alignment horizontal="left" vertical="center"/>
    </xf>
    <xf numFmtId="0" fontId="0" fillId="0" borderId="14" xfId="0" applyFont="1" applyFill="1" applyBorder="1">
      <alignment vertical="center"/>
    </xf>
    <xf numFmtId="0" fontId="6" fillId="0" borderId="14" xfId="0" applyFont="1" applyFill="1" applyBorder="1" applyAlignment="1">
      <alignment horizontal="left" vertical="center" wrapText="1"/>
    </xf>
    <xf numFmtId="0" fontId="0" fillId="0" borderId="11" xfId="0" applyFont="1" applyFill="1" applyBorder="1" applyAlignment="1">
      <alignment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0" fillId="0" borderId="0" xfId="0" applyFont="1" applyFill="1" applyAlignment="1">
      <alignment vertical="top"/>
    </xf>
    <xf numFmtId="0" fontId="10" fillId="3" borderId="8" xfId="0" applyFont="1" applyFill="1" applyBorder="1" applyAlignment="1">
      <alignment horizontal="center" vertical="center"/>
    </xf>
    <xf numFmtId="0" fontId="19" fillId="0" borderId="8" xfId="0" applyFont="1" applyFill="1" applyBorder="1">
      <alignment vertical="center"/>
    </xf>
    <xf numFmtId="0" fontId="19" fillId="3" borderId="4" xfId="0" applyFont="1" applyFill="1" applyBorder="1">
      <alignment vertical="center"/>
    </xf>
    <xf numFmtId="0" fontId="19" fillId="3" borderId="7" xfId="0" applyFont="1" applyFill="1" applyBorder="1">
      <alignment vertical="center"/>
    </xf>
    <xf numFmtId="0" fontId="10" fillId="3" borderId="2" xfId="0" applyFont="1" applyFill="1" applyBorder="1" applyAlignment="1">
      <alignment horizontal="center" vertical="center"/>
    </xf>
    <xf numFmtId="0" fontId="10" fillId="3" borderId="6" xfId="0" applyFont="1" applyFill="1" applyBorder="1" applyAlignment="1">
      <alignment horizontal="center" vertical="center"/>
    </xf>
    <xf numFmtId="0" fontId="19" fillId="0" borderId="11" xfId="0" applyFont="1" applyBorder="1" applyAlignment="1">
      <alignment vertical="center"/>
    </xf>
    <xf numFmtId="0" fontId="10" fillId="0" borderId="19" xfId="0" applyFont="1" applyFill="1" applyBorder="1" applyAlignment="1">
      <alignment vertical="center"/>
    </xf>
    <xf numFmtId="0" fontId="19" fillId="0" borderId="7" xfId="0" applyFont="1" applyFill="1" applyBorder="1">
      <alignment vertical="center"/>
    </xf>
    <xf numFmtId="0" fontId="10" fillId="3" borderId="2" xfId="0" applyFont="1" applyFill="1" applyBorder="1" applyAlignment="1">
      <alignment horizontal="center" vertical="center" textRotation="255"/>
    </xf>
    <xf numFmtId="0" fontId="10" fillId="3" borderId="12" xfId="0" applyFont="1" applyFill="1" applyBorder="1" applyAlignment="1">
      <alignment horizontal="center" vertical="center" textRotation="255"/>
    </xf>
    <xf numFmtId="0" fontId="10" fillId="3" borderId="21" xfId="0" applyFont="1" applyFill="1" applyBorder="1" applyAlignment="1">
      <alignment vertical="center"/>
    </xf>
    <xf numFmtId="0" fontId="10" fillId="3" borderId="14" xfId="0" applyFont="1" applyFill="1" applyBorder="1" applyAlignment="1">
      <alignment vertical="center"/>
    </xf>
    <xf numFmtId="0" fontId="19" fillId="3" borderId="5" xfId="0" applyFont="1" applyFill="1" applyBorder="1" applyAlignment="1">
      <alignment vertical="center"/>
    </xf>
    <xf numFmtId="0" fontId="10" fillId="0" borderId="2" xfId="0" applyFont="1" applyFill="1" applyBorder="1" applyAlignment="1">
      <alignment horizontal="center" vertical="center" textRotation="255"/>
    </xf>
    <xf numFmtId="0" fontId="10" fillId="0" borderId="12" xfId="0" applyFont="1" applyFill="1" applyBorder="1" applyAlignment="1">
      <alignment horizontal="center" vertical="center" textRotation="255"/>
    </xf>
    <xf numFmtId="0" fontId="10" fillId="3" borderId="21" xfId="0" applyFont="1" applyFill="1" applyBorder="1" applyAlignment="1">
      <alignment horizontal="left" vertical="center"/>
    </xf>
    <xf numFmtId="0" fontId="10" fillId="3" borderId="14" xfId="0" applyFont="1" applyFill="1" applyBorder="1" applyAlignment="1">
      <alignment horizontal="left" vertical="center"/>
    </xf>
    <xf numFmtId="0" fontId="19" fillId="3" borderId="5" xfId="0" applyFont="1" applyFill="1" applyBorder="1" applyAlignment="1">
      <alignment horizontal="left" vertical="center"/>
    </xf>
    <xf numFmtId="0" fontId="10" fillId="3" borderId="5" xfId="0" applyFont="1" applyFill="1" applyBorder="1" applyAlignment="1">
      <alignment horizontal="left" vertical="center"/>
    </xf>
    <xf numFmtId="0" fontId="10" fillId="3" borderId="5" xfId="0" applyFont="1" applyFill="1" applyBorder="1" applyAlignment="1">
      <alignment vertical="center"/>
    </xf>
    <xf numFmtId="0" fontId="19" fillId="0" borderId="11" xfId="0" applyFont="1" applyFill="1" applyBorder="1" applyAlignment="1">
      <alignment vertical="center"/>
    </xf>
    <xf numFmtId="0" fontId="10" fillId="0" borderId="21" xfId="0" applyFont="1" applyFill="1" applyBorder="1" applyAlignment="1">
      <alignment horizontal="left" vertical="center"/>
    </xf>
    <xf numFmtId="0" fontId="10" fillId="0" borderId="14" xfId="0" applyFont="1" applyFill="1" applyBorder="1" applyAlignment="1">
      <alignment horizontal="left" vertical="center"/>
    </xf>
    <xf numFmtId="0" fontId="10" fillId="0" borderId="5" xfId="0" applyFont="1" applyFill="1" applyBorder="1" applyAlignment="1">
      <alignment horizontal="left" vertical="center"/>
    </xf>
    <xf numFmtId="0" fontId="10" fillId="0" borderId="21" xfId="0" applyFont="1" applyFill="1" applyBorder="1" applyAlignment="1">
      <alignment vertical="center"/>
    </xf>
    <xf numFmtId="0" fontId="10" fillId="0" borderId="14" xfId="0" applyFont="1" applyFill="1" applyBorder="1" applyAlignment="1">
      <alignment vertical="center"/>
    </xf>
    <xf numFmtId="0" fontId="19" fillId="0" borderId="4" xfId="0" applyFont="1" applyFill="1" applyBorder="1">
      <alignment vertical="center"/>
    </xf>
    <xf numFmtId="0" fontId="10" fillId="0" borderId="2"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7" xfId="0" applyFont="1" applyFill="1" applyBorder="1" applyAlignment="1">
      <alignment horizontal="center" vertical="center"/>
    </xf>
    <xf numFmtId="0" fontId="19" fillId="0" borderId="5" xfId="0" applyFont="1" applyFill="1" applyBorder="1" applyAlignment="1">
      <alignment vertical="center"/>
    </xf>
    <xf numFmtId="0" fontId="19" fillId="0" borderId="5" xfId="0" applyFont="1" applyFill="1" applyBorder="1" applyAlignment="1">
      <alignment horizontal="left" vertical="center"/>
    </xf>
    <xf numFmtId="0" fontId="10" fillId="0" borderId="0" xfId="0" applyFont="1" applyFill="1" applyAlignment="1">
      <alignment vertical="top"/>
    </xf>
    <xf numFmtId="0" fontId="19" fillId="0" borderId="5" xfId="0" applyFont="1" applyBorder="1" applyAlignment="1">
      <alignment vertical="center"/>
    </xf>
    <xf numFmtId="0" fontId="10" fillId="3" borderId="19" xfId="0" applyFont="1" applyFill="1" applyBorder="1" applyAlignment="1">
      <alignment horizontal="left" vertical="center"/>
    </xf>
    <xf numFmtId="0" fontId="10" fillId="2" borderId="12" xfId="0" applyFont="1" applyFill="1" applyBorder="1" applyAlignment="1">
      <alignment horizontal="center" vertical="center"/>
    </xf>
    <xf numFmtId="0" fontId="10" fillId="0" borderId="3" xfId="0" applyFont="1" applyFill="1" applyBorder="1" applyAlignment="1">
      <alignment vertical="center"/>
    </xf>
    <xf numFmtId="0" fontId="24" fillId="3" borderId="0" xfId="0" applyFont="1" applyFill="1">
      <alignment vertical="center"/>
    </xf>
    <xf numFmtId="0" fontId="24" fillId="2" borderId="14" xfId="0" applyFont="1" applyFill="1" applyBorder="1">
      <alignment vertical="center"/>
    </xf>
    <xf numFmtId="0" fontId="24" fillId="2" borderId="0" xfId="0" applyFont="1" applyFill="1" applyAlignment="1">
      <alignment vertical="top"/>
    </xf>
    <xf numFmtId="0" fontId="24" fillId="2" borderId="0" xfId="0" applyFont="1" applyFill="1">
      <alignment vertical="center"/>
    </xf>
    <xf numFmtId="0" fontId="10" fillId="0" borderId="1"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0" fontId="10" fillId="0" borderId="0" xfId="0" applyFont="1" applyFill="1">
      <alignment vertical="center"/>
    </xf>
    <xf numFmtId="0" fontId="10" fillId="0" borderId="19" xfId="0" applyFont="1" applyFill="1" applyBorder="1" applyAlignment="1">
      <alignment horizontal="left" vertical="center"/>
    </xf>
    <xf numFmtId="0" fontId="10" fillId="0" borderId="9" xfId="0" applyFont="1" applyFill="1" applyBorder="1" applyAlignment="1">
      <alignment horizontal="center" vertical="center"/>
    </xf>
    <xf numFmtId="0" fontId="25" fillId="0" borderId="0" xfId="0" applyFont="1" applyFill="1">
      <alignment vertical="center"/>
    </xf>
    <xf numFmtId="0" fontId="10" fillId="3" borderId="2" xfId="0" applyFont="1" applyFill="1" applyBorder="1" applyAlignment="1">
      <alignment horizontal="center" vertical="center" shrinkToFit="1"/>
    </xf>
    <xf numFmtId="0" fontId="10" fillId="3" borderId="26" xfId="0" applyFont="1" applyFill="1" applyBorder="1" applyAlignment="1">
      <alignment horizontal="center" vertical="center" shrinkToFit="1"/>
    </xf>
    <xf numFmtId="0" fontId="10" fillId="3" borderId="29" xfId="0" applyFont="1" applyFill="1" applyBorder="1" applyAlignment="1">
      <alignment horizontal="center" vertical="center" shrinkToFit="1"/>
    </xf>
    <xf numFmtId="0" fontId="10" fillId="3" borderId="6" xfId="0" applyFont="1" applyFill="1" applyBorder="1" applyAlignment="1">
      <alignment horizontal="center" vertical="center" shrinkToFit="1"/>
    </xf>
    <xf numFmtId="0" fontId="10" fillId="2" borderId="0" xfId="0" applyFont="1" applyFill="1" applyAlignment="1">
      <alignment vertical="top"/>
    </xf>
    <xf numFmtId="0" fontId="10" fillId="2" borderId="0" xfId="0" applyFont="1" applyFill="1" applyAlignment="1">
      <alignment vertical="top" wrapText="1"/>
    </xf>
    <xf numFmtId="0" fontId="10" fillId="3" borderId="13"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8" xfId="0" applyFont="1" applyFill="1" applyBorder="1" applyAlignment="1">
      <alignment horizontal="center" vertical="center"/>
    </xf>
    <xf numFmtId="0" fontId="10" fillId="0" borderId="4" xfId="0" applyFont="1" applyBorder="1" applyAlignment="1">
      <alignment horizontal="center" vertical="center"/>
    </xf>
    <xf numFmtId="0" fontId="10" fillId="0" borderId="7" xfId="0" applyFont="1" applyBorder="1" applyAlignment="1">
      <alignment horizontal="center" vertical="center"/>
    </xf>
    <xf numFmtId="0" fontId="10" fillId="3" borderId="21" xfId="0" applyFont="1" applyFill="1" applyBorder="1" applyAlignment="1">
      <alignment horizontal="center" vertical="center" textRotation="255"/>
    </xf>
    <xf numFmtId="0" fontId="19" fillId="0" borderId="4" xfId="0" applyFont="1" applyBorder="1" applyAlignment="1">
      <alignment horizontal="center" vertical="center" textRotation="255"/>
    </xf>
    <xf numFmtId="0" fontId="10" fillId="3" borderId="14" xfId="0" applyFont="1" applyFill="1" applyBorder="1" applyAlignment="1">
      <alignment horizontal="center" vertical="center" textRotation="255"/>
    </xf>
    <xf numFmtId="0" fontId="19" fillId="0" borderId="5" xfId="0" applyFont="1" applyBorder="1" applyAlignment="1">
      <alignment horizontal="center" vertical="center" textRotation="255"/>
    </xf>
    <xf numFmtId="0" fontId="19" fillId="0" borderId="15" xfId="0" applyFont="1" applyBorder="1" applyAlignment="1">
      <alignment horizontal="center" vertical="center" textRotation="255"/>
    </xf>
    <xf numFmtId="0" fontId="19" fillId="0" borderId="7" xfId="0" applyFont="1" applyBorder="1" applyAlignment="1">
      <alignment horizontal="center" vertical="center" textRotation="255"/>
    </xf>
    <xf numFmtId="0" fontId="10" fillId="0" borderId="13" xfId="0" applyFont="1" applyFill="1" applyBorder="1" applyAlignment="1">
      <alignment vertical="center"/>
    </xf>
    <xf numFmtId="0" fontId="19" fillId="0" borderId="8" xfId="0" applyFont="1" applyFill="1" applyBorder="1">
      <alignment vertical="center"/>
    </xf>
    <xf numFmtId="0" fontId="10" fillId="3" borderId="21" xfId="0" applyFont="1" applyFill="1" applyBorder="1" applyAlignment="1">
      <alignment horizontal="center" vertical="center" textRotation="255" wrapText="1" shrinkToFit="1"/>
    </xf>
    <xf numFmtId="0" fontId="19" fillId="0" borderId="4" xfId="0" applyFont="1" applyBorder="1" applyAlignment="1">
      <alignment horizontal="center" vertical="center" textRotation="255" shrinkToFit="1"/>
    </xf>
    <xf numFmtId="0" fontId="10" fillId="3" borderId="14" xfId="0" applyFont="1" applyFill="1" applyBorder="1" applyAlignment="1">
      <alignment horizontal="center" vertical="center" textRotation="255" wrapText="1" shrinkToFit="1"/>
    </xf>
    <xf numFmtId="0" fontId="19" fillId="0" borderId="5" xfId="0" applyFont="1" applyBorder="1" applyAlignment="1">
      <alignment horizontal="center" vertical="center" textRotation="255" shrinkToFit="1"/>
    </xf>
    <xf numFmtId="0" fontId="19" fillId="0" borderId="14" xfId="0" applyFont="1" applyBorder="1" applyAlignment="1">
      <alignment horizontal="center" vertical="center" textRotation="255" shrinkToFit="1"/>
    </xf>
    <xf numFmtId="0" fontId="19" fillId="0" borderId="15" xfId="0" applyFont="1" applyBorder="1" applyAlignment="1">
      <alignment horizontal="center" vertical="center" textRotation="255" shrinkToFit="1"/>
    </xf>
    <xf numFmtId="0" fontId="19" fillId="0" borderId="7" xfId="0" applyFont="1" applyBorder="1" applyAlignment="1">
      <alignment horizontal="center" vertical="center" textRotation="255" shrinkToFit="1"/>
    </xf>
    <xf numFmtId="0" fontId="10" fillId="3" borderId="13" xfId="0" applyFont="1" applyFill="1" applyBorder="1" applyAlignment="1">
      <alignment vertical="center"/>
    </xf>
    <xf numFmtId="0" fontId="19" fillId="3" borderId="8" xfId="0" applyFont="1" applyFill="1" applyBorder="1">
      <alignment vertical="center"/>
    </xf>
    <xf numFmtId="0" fontId="10" fillId="3" borderId="21" xfId="0" applyFont="1" applyFill="1" applyBorder="1" applyAlignment="1">
      <alignment horizontal="center" vertical="center" wrapText="1"/>
    </xf>
    <xf numFmtId="0" fontId="19" fillId="0" borderId="20" xfId="0" applyFont="1" applyBorder="1" applyAlignment="1">
      <alignment vertical="center" wrapText="1"/>
    </xf>
    <xf numFmtId="0" fontId="19" fillId="0" borderId="4" xfId="0" applyFont="1" applyBorder="1" applyAlignment="1">
      <alignment vertical="center" wrapText="1"/>
    </xf>
    <xf numFmtId="0" fontId="19" fillId="0" borderId="15" xfId="0" applyFont="1" applyBorder="1" applyAlignment="1">
      <alignment vertical="center" wrapText="1"/>
    </xf>
    <xf numFmtId="0" fontId="19" fillId="0" borderId="19" xfId="0" applyFont="1" applyBorder="1" applyAlignment="1">
      <alignment vertical="center" wrapText="1"/>
    </xf>
    <xf numFmtId="0" fontId="19" fillId="0" borderId="7" xfId="0" applyFont="1" applyBorder="1" applyAlignment="1">
      <alignment vertical="center" wrapText="1"/>
    </xf>
    <xf numFmtId="0" fontId="10" fillId="3" borderId="21" xfId="0" applyFont="1" applyFill="1" applyBorder="1" applyAlignment="1">
      <alignment horizontal="center" vertical="center"/>
    </xf>
    <xf numFmtId="0" fontId="19" fillId="3" borderId="4" xfId="0" applyFont="1" applyFill="1" applyBorder="1">
      <alignment vertical="center"/>
    </xf>
    <xf numFmtId="0" fontId="19" fillId="3" borderId="15" xfId="0" applyFont="1" applyFill="1" applyBorder="1">
      <alignment vertical="center"/>
    </xf>
    <xf numFmtId="0" fontId="19" fillId="3" borderId="7" xfId="0" applyFont="1" applyFill="1" applyBorder="1">
      <alignment vertical="center"/>
    </xf>
    <xf numFmtId="0" fontId="19" fillId="0" borderId="4" xfId="0" applyFont="1" applyBorder="1" applyAlignment="1">
      <alignment vertical="center" shrinkToFit="1"/>
    </xf>
    <xf numFmtId="0" fontId="19" fillId="0" borderId="14" xfId="0" applyFont="1" applyBorder="1" applyAlignment="1">
      <alignment vertical="center" shrinkToFit="1"/>
    </xf>
    <xf numFmtId="0" fontId="19" fillId="0" borderId="5" xfId="0" applyFont="1" applyBorder="1" applyAlignment="1">
      <alignment vertical="center" shrinkToFit="1"/>
    </xf>
    <xf numFmtId="0" fontId="19" fillId="0" borderId="15" xfId="0" applyFont="1" applyBorder="1" applyAlignment="1">
      <alignment vertical="center" shrinkToFit="1"/>
    </xf>
    <xf numFmtId="0" fontId="19" fillId="0" borderId="7" xfId="0" applyFont="1" applyBorder="1" applyAlignment="1">
      <alignment vertical="center" shrinkToFit="1"/>
    </xf>
    <xf numFmtId="0" fontId="10" fillId="0" borderId="21" xfId="0" applyFont="1" applyBorder="1" applyAlignment="1">
      <alignment horizontal="center" vertical="center" textRotation="255" shrinkToFit="1"/>
    </xf>
    <xf numFmtId="0" fontId="10" fillId="0" borderId="4" xfId="0" applyFont="1" applyBorder="1" applyAlignment="1">
      <alignment horizontal="center" vertical="center" textRotation="255" shrinkToFit="1"/>
    </xf>
    <xf numFmtId="0" fontId="10" fillId="0" borderId="14" xfId="0" applyFont="1" applyBorder="1" applyAlignment="1">
      <alignment horizontal="center" vertical="center" textRotation="255" shrinkToFit="1"/>
    </xf>
    <xf numFmtId="0" fontId="10" fillId="0" borderId="5" xfId="0" applyFont="1" applyBorder="1" applyAlignment="1">
      <alignment horizontal="center" vertical="center" textRotation="255" shrinkToFit="1"/>
    </xf>
    <xf numFmtId="0" fontId="22" fillId="0" borderId="21" xfId="0" applyFont="1" applyBorder="1" applyAlignment="1">
      <alignment horizontal="center" vertical="center" textRotation="255" wrapText="1" shrinkToFit="1"/>
    </xf>
    <xf numFmtId="0" fontId="22" fillId="0" borderId="4" xfId="0" applyFont="1" applyBorder="1" applyAlignment="1">
      <alignment horizontal="center" vertical="center" textRotation="255" wrapText="1" shrinkToFit="1"/>
    </xf>
    <xf numFmtId="0" fontId="22" fillId="0" borderId="16" xfId="0" applyFont="1" applyBorder="1" applyAlignment="1">
      <alignment horizontal="center" vertical="center" textRotation="255" wrapText="1" shrinkToFit="1"/>
    </xf>
    <xf numFmtId="0" fontId="22" fillId="0" borderId="17" xfId="0" applyFont="1" applyBorder="1" applyAlignment="1">
      <alignment horizontal="center" vertical="center" textRotation="255" wrapText="1" shrinkToFit="1"/>
    </xf>
    <xf numFmtId="0" fontId="10" fillId="3" borderId="16" xfId="0" applyFont="1" applyFill="1" applyBorder="1" applyAlignment="1">
      <alignment horizontal="center" vertical="center" textRotation="255"/>
    </xf>
    <xf numFmtId="0" fontId="10" fillId="3" borderId="2" xfId="0" applyFont="1" applyFill="1" applyBorder="1" applyAlignment="1">
      <alignment horizontal="center" vertical="center"/>
    </xf>
    <xf numFmtId="0" fontId="10" fillId="3" borderId="6" xfId="0" applyFont="1" applyFill="1" applyBorder="1" applyAlignment="1">
      <alignment horizontal="center" vertical="center"/>
    </xf>
    <xf numFmtId="0" fontId="21" fillId="3" borderId="13"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8" xfId="0" applyFont="1" applyFill="1" applyBorder="1" applyAlignment="1">
      <alignment horizontal="center" vertical="center"/>
    </xf>
    <xf numFmtId="0" fontId="10" fillId="2" borderId="20" xfId="0" applyFont="1" applyFill="1" applyBorder="1" applyAlignment="1">
      <alignment horizontal="left" vertical="top"/>
    </xf>
    <xf numFmtId="0" fontId="10" fillId="2" borderId="0" xfId="0" applyFont="1" applyFill="1" applyAlignment="1">
      <alignment horizontal="left" vertical="top" wrapText="1"/>
    </xf>
    <xf numFmtId="0" fontId="21" fillId="3" borderId="21" xfId="0" applyFont="1" applyFill="1" applyBorder="1" applyAlignment="1">
      <alignment horizontal="left" vertical="center" wrapText="1"/>
    </xf>
    <xf numFmtId="0" fontId="21" fillId="3" borderId="20"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14" xfId="0" applyFont="1" applyFill="1" applyBorder="1" applyAlignment="1">
      <alignment horizontal="left" vertical="center" wrapText="1"/>
    </xf>
    <xf numFmtId="0" fontId="21" fillId="3" borderId="0" xfId="0" applyFont="1" applyFill="1" applyBorder="1" applyAlignment="1">
      <alignment horizontal="left" vertical="center" wrapText="1"/>
    </xf>
    <xf numFmtId="0" fontId="21" fillId="3" borderId="5"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1" fillId="0" borderId="19"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10" fillId="3" borderId="23" xfId="0" applyFont="1" applyFill="1" applyBorder="1" applyAlignment="1">
      <alignment horizontal="center" vertical="center"/>
    </xf>
    <xf numFmtId="0" fontId="19" fillId="0" borderId="18" xfId="0" applyFont="1" applyBorder="1" applyAlignment="1">
      <alignment vertical="center"/>
    </xf>
    <xf numFmtId="0" fontId="19" fillId="0" borderId="11" xfId="0" applyFont="1" applyBorder="1" applyAlignment="1">
      <alignment vertical="center"/>
    </xf>
    <xf numFmtId="0" fontId="10" fillId="0" borderId="19" xfId="0" applyFont="1" applyFill="1" applyBorder="1" applyAlignment="1">
      <alignment vertical="center"/>
    </xf>
    <xf numFmtId="0" fontId="19" fillId="0" borderId="7" xfId="0" applyFont="1" applyFill="1" applyBorder="1">
      <alignment vertical="center"/>
    </xf>
    <xf numFmtId="0" fontId="10" fillId="0" borderId="2" xfId="0" applyFont="1" applyBorder="1" applyAlignment="1">
      <alignment vertical="center" textRotation="255"/>
    </xf>
    <xf numFmtId="0" fontId="19" fillId="0" borderId="12" xfId="0" applyFont="1" applyBorder="1" applyAlignment="1">
      <alignment vertical="center" textRotation="255"/>
    </xf>
    <xf numFmtId="0" fontId="19" fillId="0" borderId="6" xfId="0" applyFont="1" applyBorder="1" applyAlignment="1">
      <alignment vertical="center" textRotation="255"/>
    </xf>
    <xf numFmtId="0" fontId="10" fillId="3" borderId="15" xfId="0" applyFont="1" applyFill="1" applyBorder="1" applyAlignment="1">
      <alignment vertical="center"/>
    </xf>
    <xf numFmtId="0" fontId="19" fillId="3" borderId="7" xfId="0" applyFont="1" applyFill="1" applyBorder="1" applyAlignment="1">
      <alignment vertical="center"/>
    </xf>
    <xf numFmtId="0" fontId="10" fillId="3" borderId="13" xfId="0" applyFont="1" applyFill="1" applyBorder="1" applyAlignment="1">
      <alignment horizontal="left" vertical="center"/>
    </xf>
    <xf numFmtId="0" fontId="10" fillId="3" borderId="8" xfId="0" applyFont="1" applyFill="1" applyBorder="1" applyAlignment="1">
      <alignment horizontal="left" vertical="center"/>
    </xf>
    <xf numFmtId="0" fontId="10" fillId="3" borderId="2" xfId="0" applyFont="1" applyFill="1" applyBorder="1" applyAlignment="1">
      <alignment horizontal="center" vertical="center" textRotation="255"/>
    </xf>
    <xf numFmtId="0" fontId="10" fillId="3" borderId="12" xfId="0" applyFont="1" applyFill="1" applyBorder="1" applyAlignment="1">
      <alignment horizontal="center" vertical="center" textRotation="255"/>
    </xf>
    <xf numFmtId="0" fontId="10" fillId="3" borderId="6" xfId="0" applyFont="1" applyFill="1" applyBorder="1" applyAlignment="1">
      <alignment horizontal="center" vertical="center" textRotation="255"/>
    </xf>
    <xf numFmtId="0" fontId="10" fillId="3" borderId="21" xfId="0" applyFont="1" applyFill="1" applyBorder="1" applyAlignment="1">
      <alignment vertical="center"/>
    </xf>
    <xf numFmtId="0" fontId="19" fillId="3" borderId="4" xfId="0" applyFont="1" applyFill="1" applyBorder="1" applyAlignment="1">
      <alignment vertical="center"/>
    </xf>
    <xf numFmtId="0" fontId="10" fillId="3" borderId="14" xfId="0" applyFont="1" applyFill="1" applyBorder="1" applyAlignment="1">
      <alignment vertical="center"/>
    </xf>
    <xf numFmtId="0" fontId="19" fillId="3" borderId="5" xfId="0" applyFont="1" applyFill="1" applyBorder="1" applyAlignment="1">
      <alignment vertical="center"/>
    </xf>
    <xf numFmtId="0" fontId="10" fillId="3" borderId="2" xfId="0" applyFont="1" applyFill="1" applyBorder="1" applyAlignment="1">
      <alignment horizontal="center" vertical="center" textRotation="255" shrinkToFit="1"/>
    </xf>
    <xf numFmtId="0" fontId="19" fillId="3" borderId="12" xfId="0" applyFont="1" applyFill="1" applyBorder="1" applyAlignment="1">
      <alignment horizontal="center" vertical="center" shrinkToFit="1"/>
    </xf>
    <xf numFmtId="0" fontId="19" fillId="3" borderId="6" xfId="0" applyFont="1" applyFill="1" applyBorder="1" applyAlignment="1">
      <alignment horizontal="center" vertical="center" shrinkToFit="1"/>
    </xf>
    <xf numFmtId="0" fontId="10" fillId="0" borderId="2" xfId="0" applyFont="1" applyFill="1" applyBorder="1" applyAlignment="1">
      <alignment horizontal="center" vertical="center" textRotation="255"/>
    </xf>
    <xf numFmtId="0" fontId="10" fillId="0" borderId="12" xfId="0" applyFont="1" applyFill="1" applyBorder="1" applyAlignment="1">
      <alignment horizontal="center" vertical="center" textRotation="255"/>
    </xf>
    <xf numFmtId="0" fontId="19" fillId="0" borderId="6" xfId="0" applyFont="1" applyFill="1" applyBorder="1" applyAlignment="1">
      <alignment horizontal="center" vertical="center" textRotation="255"/>
    </xf>
    <xf numFmtId="0" fontId="10" fillId="3" borderId="21" xfId="0" applyFont="1" applyFill="1" applyBorder="1" applyAlignment="1">
      <alignment horizontal="left" vertical="center"/>
    </xf>
    <xf numFmtId="0" fontId="19" fillId="3" borderId="4" xfId="0" applyFont="1" applyFill="1" applyBorder="1" applyAlignment="1">
      <alignment horizontal="left" vertical="center"/>
    </xf>
    <xf numFmtId="0" fontId="10" fillId="3" borderId="4" xfId="0" applyFont="1" applyFill="1" applyBorder="1" applyAlignment="1">
      <alignment horizontal="center" vertical="center" textRotation="255"/>
    </xf>
    <xf numFmtId="0" fontId="10" fillId="3" borderId="5" xfId="0" applyFont="1" applyFill="1" applyBorder="1" applyAlignment="1">
      <alignment horizontal="center" vertical="center" textRotation="255"/>
    </xf>
    <xf numFmtId="0" fontId="10" fillId="3" borderId="15" xfId="0" applyFont="1" applyFill="1" applyBorder="1" applyAlignment="1">
      <alignment horizontal="center" vertical="center" textRotation="255"/>
    </xf>
    <xf numFmtId="0" fontId="10" fillId="3" borderId="7" xfId="0" applyFont="1" applyFill="1" applyBorder="1" applyAlignment="1">
      <alignment horizontal="center" vertical="center" textRotation="255"/>
    </xf>
    <xf numFmtId="0" fontId="10" fillId="3" borderId="4" xfId="0" applyFont="1" applyFill="1" applyBorder="1" applyAlignment="1">
      <alignment vertical="center"/>
    </xf>
    <xf numFmtId="0" fontId="10" fillId="0" borderId="21" xfId="0" applyFont="1" applyFill="1" applyBorder="1" applyAlignment="1">
      <alignment horizontal="center" vertical="center" textRotation="255" shrinkToFit="1"/>
    </xf>
    <xf numFmtId="0" fontId="10" fillId="0" borderId="4" xfId="0" applyFont="1" applyFill="1" applyBorder="1" applyAlignment="1">
      <alignment horizontal="center" vertical="center" textRotation="255" shrinkToFit="1"/>
    </xf>
    <xf numFmtId="0" fontId="10" fillId="0" borderId="14" xfId="0" applyFont="1" applyFill="1" applyBorder="1" applyAlignment="1">
      <alignment horizontal="center" vertical="center" textRotation="255" shrinkToFit="1"/>
    </xf>
    <xf numFmtId="0" fontId="10" fillId="0" borderId="5" xfId="0" applyFont="1" applyFill="1" applyBorder="1" applyAlignment="1">
      <alignment horizontal="center" vertical="center" textRotation="255" shrinkToFit="1"/>
    </xf>
    <xf numFmtId="0" fontId="10" fillId="0" borderId="15" xfId="0" applyFont="1" applyFill="1" applyBorder="1" applyAlignment="1">
      <alignment horizontal="center" vertical="center" textRotation="255" shrinkToFit="1"/>
    </xf>
    <xf numFmtId="0" fontId="10" fillId="0" borderId="7" xfId="0" applyFont="1" applyFill="1" applyBorder="1" applyAlignment="1">
      <alignment horizontal="center" vertical="center" textRotation="255" shrinkToFit="1"/>
    </xf>
    <xf numFmtId="0" fontId="10" fillId="3" borderId="15" xfId="0" applyFont="1" applyFill="1" applyBorder="1" applyAlignment="1">
      <alignment horizontal="left" vertical="center"/>
    </xf>
    <xf numFmtId="0" fontId="19" fillId="3" borderId="7"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8" xfId="0" applyFont="1" applyFill="1" applyBorder="1" applyAlignment="1">
      <alignment horizontal="left" vertical="center"/>
    </xf>
    <xf numFmtId="0" fontId="19" fillId="3" borderId="12" xfId="0" applyFont="1" applyFill="1" applyBorder="1" applyAlignment="1">
      <alignment horizontal="center" vertical="center"/>
    </xf>
    <xf numFmtId="0" fontId="19" fillId="3" borderId="6" xfId="0" applyFont="1" applyFill="1" applyBorder="1" applyAlignment="1">
      <alignment horizontal="center" vertical="center"/>
    </xf>
    <xf numFmtId="0" fontId="10" fillId="3" borderId="14" xfId="0" applyFont="1" applyFill="1" applyBorder="1" applyAlignment="1">
      <alignment horizontal="left" vertical="center"/>
    </xf>
    <xf numFmtId="0" fontId="19" fillId="3" borderId="5" xfId="0" applyFont="1" applyFill="1" applyBorder="1" applyAlignment="1">
      <alignment horizontal="left" vertical="center"/>
    </xf>
    <xf numFmtId="0" fontId="10" fillId="3" borderId="5" xfId="0" applyFont="1" applyFill="1" applyBorder="1" applyAlignment="1">
      <alignment horizontal="left" vertical="center"/>
    </xf>
    <xf numFmtId="0" fontId="10" fillId="3" borderId="5" xfId="0" applyFont="1" applyFill="1" applyBorder="1" applyAlignment="1">
      <alignment vertical="center"/>
    </xf>
    <xf numFmtId="0" fontId="10" fillId="3" borderId="7" xfId="0" applyFont="1" applyFill="1" applyBorder="1" applyAlignment="1">
      <alignment vertical="center"/>
    </xf>
    <xf numFmtId="0" fontId="10" fillId="3" borderId="4" xfId="0" applyFont="1" applyFill="1" applyBorder="1" applyAlignment="1">
      <alignment horizontal="left" vertical="center"/>
    </xf>
    <xf numFmtId="0" fontId="10" fillId="3" borderId="24" xfId="0" applyFont="1" applyFill="1" applyBorder="1" applyAlignment="1">
      <alignment vertical="center"/>
    </xf>
    <xf numFmtId="0" fontId="10" fillId="3" borderId="25" xfId="0" applyFont="1" applyFill="1" applyBorder="1" applyAlignment="1">
      <alignment vertical="center"/>
    </xf>
    <xf numFmtId="0" fontId="10" fillId="3" borderId="27" xfId="0" applyFont="1" applyFill="1" applyBorder="1" applyAlignment="1">
      <alignment vertical="center"/>
    </xf>
    <xf numFmtId="0" fontId="10" fillId="3" borderId="28" xfId="0" applyFont="1" applyFill="1" applyBorder="1" applyAlignment="1">
      <alignment vertical="center"/>
    </xf>
    <xf numFmtId="0" fontId="10" fillId="3" borderId="7" xfId="0" applyFont="1" applyFill="1" applyBorder="1" applyAlignment="1">
      <alignment horizontal="left" vertical="center"/>
    </xf>
    <xf numFmtId="0" fontId="18" fillId="3" borderId="0" xfId="0" applyFont="1" applyFill="1" applyAlignment="1">
      <alignment horizontal="left" vertical="center"/>
    </xf>
    <xf numFmtId="0" fontId="19" fillId="0" borderId="0" xfId="0" applyFont="1" applyAlignment="1">
      <alignment vertical="center"/>
    </xf>
    <xf numFmtId="0" fontId="18" fillId="3" borderId="19" xfId="0" applyFont="1" applyFill="1" applyBorder="1" applyAlignment="1">
      <alignment horizontal="right" vertical="center"/>
    </xf>
    <xf numFmtId="0" fontId="19" fillId="0" borderId="19" xfId="0" applyFont="1" applyBorder="1" applyAlignment="1">
      <alignment vertical="center"/>
    </xf>
    <xf numFmtId="0" fontId="20" fillId="2" borderId="21" xfId="0" applyFont="1" applyFill="1" applyBorder="1" applyAlignment="1">
      <alignment horizontal="distributed" vertical="center" indent="10"/>
    </xf>
    <xf numFmtId="0" fontId="20" fillId="2" borderId="20" xfId="0" applyFont="1" applyFill="1" applyBorder="1" applyAlignment="1">
      <alignment horizontal="distributed" vertical="center" indent="10"/>
    </xf>
    <xf numFmtId="0" fontId="20" fillId="2" borderId="4" xfId="0" applyFont="1" applyFill="1" applyBorder="1" applyAlignment="1">
      <alignment horizontal="distributed" vertical="center" indent="10"/>
    </xf>
    <xf numFmtId="0" fontId="21" fillId="3" borderId="15" xfId="0" applyFont="1" applyFill="1" applyBorder="1" applyAlignment="1">
      <alignment horizontal="left" vertical="center"/>
    </xf>
    <xf numFmtId="0" fontId="19" fillId="0" borderId="7" xfId="0" applyFont="1" applyBorder="1" applyAlignment="1">
      <alignment vertical="center"/>
    </xf>
    <xf numFmtId="0" fontId="10" fillId="0" borderId="30" xfId="0" applyFont="1" applyFill="1" applyBorder="1" applyAlignment="1">
      <alignment vertical="center"/>
    </xf>
    <xf numFmtId="0" fontId="19" fillId="0" borderId="17" xfId="0" applyFont="1" applyFill="1" applyBorder="1">
      <alignment vertical="center"/>
    </xf>
    <xf numFmtId="0" fontId="10" fillId="0" borderId="23" xfId="0" applyFont="1" applyFill="1" applyBorder="1" applyAlignment="1">
      <alignment horizontal="center" vertical="center"/>
    </xf>
    <xf numFmtId="0" fontId="19" fillId="0" borderId="18" xfId="0" applyFont="1" applyFill="1" applyBorder="1" applyAlignment="1">
      <alignment vertical="center"/>
    </xf>
    <xf numFmtId="0" fontId="19" fillId="0" borderId="11" xfId="0" applyFont="1" applyFill="1" applyBorder="1" applyAlignment="1">
      <alignment vertical="center"/>
    </xf>
    <xf numFmtId="0" fontId="10" fillId="3" borderId="15" xfId="0" applyFont="1" applyFill="1" applyBorder="1" applyAlignment="1">
      <alignment horizontal="center" vertical="center" textRotation="255" wrapText="1" shrinkToFit="1"/>
    </xf>
    <xf numFmtId="0" fontId="10" fillId="0" borderId="2" xfId="0" applyFont="1" applyBorder="1" applyAlignment="1">
      <alignment horizontal="center" vertical="center" textRotation="255" shrinkToFit="1"/>
    </xf>
    <xf numFmtId="0" fontId="10" fillId="0" borderId="12" xfId="0" applyFont="1" applyBorder="1" applyAlignment="1">
      <alignment horizontal="center" vertical="center" textRotation="255" shrinkToFit="1"/>
    </xf>
    <xf numFmtId="0" fontId="10" fillId="0" borderId="6" xfId="0" applyFont="1" applyBorder="1" applyAlignment="1">
      <alignment horizontal="center" vertical="center" textRotation="255" shrinkToFit="1"/>
    </xf>
    <xf numFmtId="0" fontId="10" fillId="3" borderId="22" xfId="0" applyFont="1" applyFill="1" applyBorder="1" applyAlignment="1">
      <alignment horizontal="center" vertical="center" textRotation="255"/>
    </xf>
    <xf numFmtId="0" fontId="10" fillId="0" borderId="2" xfId="0" applyFont="1" applyBorder="1" applyAlignment="1">
      <alignment horizontal="center" vertical="center" textRotation="255"/>
    </xf>
    <xf numFmtId="0" fontId="10" fillId="0" borderId="12" xfId="0" applyFont="1" applyBorder="1" applyAlignment="1">
      <alignment horizontal="center" vertical="center" textRotation="255"/>
    </xf>
    <xf numFmtId="0" fontId="10" fillId="0" borderId="6" xfId="0" applyFont="1" applyBorder="1" applyAlignment="1">
      <alignment horizontal="center" vertical="center" textRotation="255"/>
    </xf>
    <xf numFmtId="0" fontId="6" fillId="0" borderId="0" xfId="0" applyFont="1" applyFill="1" applyAlignment="1">
      <alignment vertical="top"/>
    </xf>
    <xf numFmtId="0" fontId="6" fillId="0" borderId="0" xfId="0" applyFont="1" applyFill="1" applyAlignment="1">
      <alignment vertical="top" wrapText="1"/>
    </xf>
    <xf numFmtId="0" fontId="5" fillId="0" borderId="13"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21"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7" xfId="0" applyFont="1" applyFill="1" applyBorder="1" applyAlignment="1">
      <alignment horizontal="left" vertical="center" wrapText="1"/>
    </xf>
    <xf numFmtId="0" fontId="15" fillId="0" borderId="21" xfId="0" applyFont="1" applyFill="1" applyBorder="1" applyAlignment="1">
      <alignment horizontal="center" vertical="center" textRotation="255" wrapText="1" shrinkToFit="1"/>
    </xf>
    <xf numFmtId="0" fontId="15" fillId="0" borderId="4" xfId="0" applyFont="1" applyFill="1" applyBorder="1" applyAlignment="1">
      <alignment horizontal="center" vertical="center" textRotation="255" wrapText="1" shrinkToFit="1"/>
    </xf>
    <xf numFmtId="0" fontId="15" fillId="0" borderId="16" xfId="0" applyFont="1" applyFill="1" applyBorder="1" applyAlignment="1">
      <alignment horizontal="center" vertical="center" textRotation="255" wrapText="1" shrinkToFit="1"/>
    </xf>
    <xf numFmtId="0" fontId="15" fillId="0" borderId="17" xfId="0" applyFont="1" applyFill="1" applyBorder="1" applyAlignment="1">
      <alignment horizontal="center" vertical="center" textRotation="255" wrapText="1" shrinkToFit="1"/>
    </xf>
    <xf numFmtId="0" fontId="6" fillId="0" borderId="19" xfId="0" applyFont="1" applyFill="1" applyBorder="1" applyAlignment="1">
      <alignment vertical="center"/>
    </xf>
    <xf numFmtId="0" fontId="0" fillId="0" borderId="7" xfId="0" applyFont="1" applyFill="1" applyBorder="1">
      <alignment vertical="center"/>
    </xf>
    <xf numFmtId="0" fontId="6" fillId="0" borderId="23" xfId="0" applyFont="1" applyFill="1" applyBorder="1" applyAlignment="1">
      <alignment horizontal="center" vertical="center"/>
    </xf>
    <xf numFmtId="0" fontId="0" fillId="0" borderId="18" xfId="0" applyFont="1" applyFill="1" applyBorder="1" applyAlignment="1">
      <alignment vertical="center"/>
    </xf>
    <xf numFmtId="0" fontId="0" fillId="0" borderId="11" xfId="0" applyFont="1" applyFill="1" applyBorder="1" applyAlignment="1">
      <alignment vertical="center"/>
    </xf>
    <xf numFmtId="0" fontId="6" fillId="0" borderId="13" xfId="0" applyFont="1" applyFill="1" applyBorder="1" applyAlignment="1">
      <alignment vertical="center"/>
    </xf>
    <xf numFmtId="0" fontId="0" fillId="0" borderId="8" xfId="0" applyFont="1" applyFill="1" applyBorder="1">
      <alignment vertical="center"/>
    </xf>
    <xf numFmtId="0" fontId="6" fillId="0" borderId="21" xfId="0" applyFont="1" applyFill="1" applyBorder="1" applyAlignment="1">
      <alignment horizontal="center" vertical="center" textRotation="255" wrapText="1" shrinkToFit="1"/>
    </xf>
    <xf numFmtId="0" fontId="6" fillId="0" borderId="14" xfId="0" applyFont="1" applyFill="1" applyBorder="1" applyAlignment="1">
      <alignment horizontal="center" vertical="center" textRotation="255" wrapText="1" shrinkToFit="1"/>
    </xf>
    <xf numFmtId="0" fontId="6" fillId="0" borderId="15" xfId="0" applyFont="1" applyFill="1" applyBorder="1" applyAlignment="1">
      <alignment horizontal="center" vertical="center" textRotation="255" wrapText="1" shrinkToFit="1"/>
    </xf>
    <xf numFmtId="0" fontId="10" fillId="0" borderId="2" xfId="0" applyFont="1" applyFill="1" applyBorder="1" applyAlignment="1">
      <alignment horizontal="center" vertical="center" textRotation="255" shrinkToFit="1"/>
    </xf>
    <xf numFmtId="0" fontId="10" fillId="0" borderId="12" xfId="0" applyFont="1" applyFill="1" applyBorder="1" applyAlignment="1">
      <alignment horizontal="center" vertical="center" textRotation="255" shrinkToFit="1"/>
    </xf>
    <xf numFmtId="0" fontId="10" fillId="0" borderId="6" xfId="0" applyFont="1" applyFill="1" applyBorder="1" applyAlignment="1">
      <alignment horizontal="center" vertical="center" textRotation="255" shrinkToFit="1"/>
    </xf>
    <xf numFmtId="0" fontId="10" fillId="0" borderId="22" xfId="0" applyFont="1" applyFill="1" applyBorder="1" applyAlignment="1">
      <alignment horizontal="center" vertical="center" textRotation="255"/>
    </xf>
    <xf numFmtId="0" fontId="6" fillId="0" borderId="13" xfId="0" applyFont="1" applyFill="1" applyBorder="1" applyAlignment="1">
      <alignment horizontal="left" vertical="center"/>
    </xf>
    <xf numFmtId="0" fontId="6" fillId="0" borderId="2"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10" fillId="0" borderId="6" xfId="0" applyFont="1" applyFill="1" applyBorder="1" applyAlignment="1">
      <alignment horizontal="center" vertical="center" textRotation="255"/>
    </xf>
    <xf numFmtId="0" fontId="6" fillId="0" borderId="21" xfId="0" applyFont="1" applyFill="1" applyBorder="1" applyAlignment="1">
      <alignment horizontal="center" vertical="center" textRotation="255"/>
    </xf>
    <xf numFmtId="0" fontId="6" fillId="0" borderId="14" xfId="0" applyFont="1" applyFill="1" applyBorder="1" applyAlignment="1">
      <alignment horizontal="center" vertical="center" textRotation="255"/>
    </xf>
    <xf numFmtId="0" fontId="6" fillId="0" borderId="15" xfId="0" applyFont="1" applyFill="1" applyBorder="1" applyAlignment="1">
      <alignment horizontal="center" vertical="center" textRotation="255"/>
    </xf>
    <xf numFmtId="0" fontId="6" fillId="0" borderId="21" xfId="0" applyFont="1" applyFill="1" applyBorder="1" applyAlignment="1">
      <alignment horizontal="center" vertical="center" textRotation="255" shrinkToFit="1"/>
    </xf>
    <xf numFmtId="0" fontId="6" fillId="0" borderId="14" xfId="0" applyFont="1" applyFill="1" applyBorder="1" applyAlignment="1">
      <alignment horizontal="center" vertical="center" textRotation="255" shrinkToFit="1"/>
    </xf>
    <xf numFmtId="0" fontId="6" fillId="0" borderId="2" xfId="0" applyFont="1" applyFill="1" applyBorder="1" applyAlignment="1">
      <alignment horizontal="center" vertical="center" textRotation="255" shrinkToFit="1"/>
    </xf>
    <xf numFmtId="0" fontId="6" fillId="0" borderId="12" xfId="0" applyFont="1" applyFill="1" applyBorder="1" applyAlignment="1">
      <alignment horizontal="center" vertical="center" textRotation="255" shrinkToFit="1"/>
    </xf>
    <xf numFmtId="0" fontId="6" fillId="0" borderId="14" xfId="0" applyFont="1" applyFill="1" applyBorder="1" applyAlignment="1">
      <alignment horizontal="left" vertical="center"/>
    </xf>
    <xf numFmtId="0" fontId="6" fillId="0" borderId="5" xfId="0" applyFont="1" applyFill="1" applyBorder="1" applyAlignment="1">
      <alignment horizontal="left" vertical="center"/>
    </xf>
    <xf numFmtId="0" fontId="6" fillId="0" borderId="14" xfId="0" applyFont="1" applyFill="1" applyBorder="1" applyAlignment="1">
      <alignment vertical="center"/>
    </xf>
    <xf numFmtId="0" fontId="0" fillId="0" borderId="5" xfId="0" applyFont="1" applyFill="1" applyBorder="1" applyAlignment="1">
      <alignment vertical="center"/>
    </xf>
    <xf numFmtId="0" fontId="6" fillId="0" borderId="15" xfId="0" applyFont="1" applyFill="1" applyBorder="1" applyAlignment="1">
      <alignment vertical="center"/>
    </xf>
    <xf numFmtId="0" fontId="0" fillId="0" borderId="7" xfId="0" applyFont="1" applyFill="1" applyBorder="1" applyAlignment="1">
      <alignment vertical="center"/>
    </xf>
    <xf numFmtId="0" fontId="6" fillId="0" borderId="2" xfId="0" applyFont="1" applyFill="1" applyBorder="1" applyAlignment="1">
      <alignment horizontal="center" vertical="center" textRotation="255"/>
    </xf>
    <xf numFmtId="0" fontId="6" fillId="0" borderId="12" xfId="0" applyFont="1" applyFill="1" applyBorder="1" applyAlignment="1">
      <alignment horizontal="center" vertical="center" textRotation="255"/>
    </xf>
    <xf numFmtId="0" fontId="6" fillId="0" borderId="6" xfId="0" applyFont="1" applyFill="1" applyBorder="1" applyAlignment="1">
      <alignment horizontal="center" vertical="center" textRotation="255"/>
    </xf>
    <xf numFmtId="0" fontId="6" fillId="0" borderId="21" xfId="0" applyFont="1" applyFill="1" applyBorder="1" applyAlignment="1">
      <alignment horizontal="center" vertical="center" wrapText="1"/>
    </xf>
    <xf numFmtId="0" fontId="0" fillId="0" borderId="20" xfId="0" applyFont="1" applyFill="1" applyBorder="1" applyAlignment="1">
      <alignment vertical="center" wrapText="1"/>
    </xf>
    <xf numFmtId="0" fontId="0" fillId="0" borderId="4" xfId="0" applyFont="1" applyFill="1" applyBorder="1" applyAlignment="1">
      <alignment vertical="center" wrapText="1"/>
    </xf>
    <xf numFmtId="0" fontId="0" fillId="0" borderId="15" xfId="0" applyFont="1" applyFill="1" applyBorder="1" applyAlignment="1">
      <alignment vertical="center" wrapText="1"/>
    </xf>
    <xf numFmtId="0" fontId="0" fillId="0" borderId="19" xfId="0" applyFont="1" applyFill="1" applyBorder="1" applyAlignment="1">
      <alignment vertical="center" wrapText="1"/>
    </xf>
    <xf numFmtId="0" fontId="0" fillId="0" borderId="7" xfId="0" applyFont="1" applyFill="1" applyBorder="1" applyAlignment="1">
      <alignment vertical="center" wrapText="1"/>
    </xf>
    <xf numFmtId="0" fontId="6" fillId="0" borderId="21" xfId="0" applyFont="1" applyFill="1" applyBorder="1" applyAlignment="1">
      <alignment horizontal="center" vertical="center"/>
    </xf>
    <xf numFmtId="0" fontId="0" fillId="0" borderId="4" xfId="0" applyFont="1" applyFill="1" applyBorder="1">
      <alignment vertical="center"/>
    </xf>
    <xf numFmtId="0" fontId="0" fillId="0" borderId="15" xfId="0" applyFont="1" applyFill="1" applyBorder="1">
      <alignment vertical="center"/>
    </xf>
    <xf numFmtId="0" fontId="10" fillId="0" borderId="2" xfId="0" applyFont="1" applyFill="1" applyBorder="1" applyAlignment="1">
      <alignment vertical="center" textRotation="255"/>
    </xf>
    <xf numFmtId="0" fontId="0" fillId="0" borderId="12" xfId="0" applyFont="1" applyFill="1" applyBorder="1" applyAlignment="1">
      <alignment vertical="center" textRotation="255"/>
    </xf>
    <xf numFmtId="0" fontId="0" fillId="0" borderId="6" xfId="0" applyFont="1" applyFill="1" applyBorder="1" applyAlignment="1">
      <alignment vertical="center" textRotation="255"/>
    </xf>
    <xf numFmtId="0" fontId="6" fillId="0" borderId="5" xfId="0" applyFont="1" applyFill="1" applyBorder="1" applyAlignment="1">
      <alignment horizontal="center" vertical="center" textRotation="255"/>
    </xf>
    <xf numFmtId="0" fontId="6" fillId="0" borderId="7" xfId="0" applyFont="1" applyFill="1" applyBorder="1" applyAlignment="1">
      <alignment horizontal="center" vertical="center" textRotation="255"/>
    </xf>
    <xf numFmtId="0" fontId="6" fillId="0" borderId="21" xfId="0" applyFont="1" applyFill="1" applyBorder="1" applyAlignment="1">
      <alignment horizontal="left" vertical="center"/>
    </xf>
    <xf numFmtId="0" fontId="6" fillId="0" borderId="4" xfId="0" applyFont="1" applyFill="1" applyBorder="1" applyAlignment="1">
      <alignment horizontal="left" vertical="center"/>
    </xf>
    <xf numFmtId="0" fontId="6" fillId="0" borderId="15"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0" fillId="0" borderId="15" xfId="0" applyFont="1" applyFill="1" applyBorder="1" applyAlignment="1">
      <alignment horizontal="center" vertical="center" textRotation="255"/>
    </xf>
    <xf numFmtId="0" fontId="0" fillId="0" borderId="6" xfId="0" applyFont="1" applyFill="1" applyBorder="1" applyAlignment="1">
      <alignment horizontal="center" vertical="center" textRotation="255"/>
    </xf>
    <xf numFmtId="0" fontId="0" fillId="0" borderId="4" xfId="0" applyFont="1" applyFill="1" applyBorder="1" applyAlignment="1">
      <alignment horizontal="left" vertical="center"/>
    </xf>
    <xf numFmtId="0" fontId="0" fillId="0" borderId="12" xfId="0" applyFont="1" applyFill="1" applyBorder="1" applyAlignment="1">
      <alignment horizontal="center" vertical="center" shrinkToFit="1"/>
    </xf>
    <xf numFmtId="0" fontId="0" fillId="0" borderId="6" xfId="0" applyFont="1" applyFill="1" applyBorder="1" applyAlignment="1">
      <alignment horizontal="center" vertical="center" shrinkToFit="1"/>
    </xf>
    <xf numFmtId="0" fontId="6" fillId="0" borderId="21" xfId="0" applyFont="1" applyFill="1" applyBorder="1" applyAlignment="1">
      <alignment vertical="center"/>
    </xf>
    <xf numFmtId="0" fontId="0" fillId="0" borderId="4" xfId="0" applyFont="1" applyFill="1" applyBorder="1" applyAlignment="1">
      <alignment vertical="center"/>
    </xf>
    <xf numFmtId="0" fontId="6" fillId="0" borderId="24" xfId="0" applyFont="1" applyFill="1" applyBorder="1" applyAlignment="1">
      <alignment vertical="center"/>
    </xf>
    <xf numFmtId="0" fontId="6" fillId="0" borderId="25" xfId="0" applyFont="1" applyFill="1" applyBorder="1" applyAlignment="1">
      <alignment vertical="center"/>
    </xf>
    <xf numFmtId="0" fontId="6" fillId="0" borderId="5" xfId="0" applyFont="1" applyFill="1" applyBorder="1" applyAlignment="1">
      <alignment vertical="center"/>
    </xf>
    <xf numFmtId="0" fontId="6" fillId="0" borderId="29"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6" fillId="0" borderId="7" xfId="0" applyFont="1" applyFill="1" applyBorder="1" applyAlignment="1">
      <alignment vertical="center"/>
    </xf>
    <xf numFmtId="0" fontId="6" fillId="0" borderId="4" xfId="0" applyFont="1" applyFill="1" applyBorder="1" applyAlignment="1">
      <alignment horizontal="center" vertical="center" textRotation="255"/>
    </xf>
    <xf numFmtId="0" fontId="6" fillId="0" borderId="4" xfId="0" applyFont="1" applyFill="1" applyBorder="1" applyAlignment="1">
      <alignment vertical="center"/>
    </xf>
    <xf numFmtId="0" fontId="6" fillId="0" borderId="4" xfId="0" applyFont="1" applyFill="1" applyBorder="1" applyAlignment="1">
      <alignment horizontal="center" vertical="center" textRotation="255" shrinkToFit="1"/>
    </xf>
    <xf numFmtId="0" fontId="6" fillId="0" borderId="5" xfId="0" applyFont="1" applyFill="1" applyBorder="1" applyAlignment="1">
      <alignment horizontal="center" vertical="center" textRotation="255" shrinkToFit="1"/>
    </xf>
    <xf numFmtId="0" fontId="6" fillId="0" borderId="15" xfId="0" applyFont="1" applyFill="1" applyBorder="1" applyAlignment="1">
      <alignment horizontal="center" vertical="center" textRotation="255" shrinkToFit="1"/>
    </xf>
    <xf numFmtId="0" fontId="6" fillId="0" borderId="7" xfId="0" applyFont="1" applyFill="1" applyBorder="1" applyAlignment="1">
      <alignment horizontal="center" vertical="center" textRotation="255" shrinkToFit="1"/>
    </xf>
    <xf numFmtId="0" fontId="0" fillId="0" borderId="7" xfId="0" applyFont="1" applyFill="1" applyBorder="1" applyAlignment="1">
      <alignment horizontal="left" vertical="center"/>
    </xf>
    <xf numFmtId="0" fontId="0" fillId="0" borderId="12"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5" xfId="0" applyFont="1" applyFill="1" applyBorder="1" applyAlignment="1">
      <alignment horizontal="left" vertical="center"/>
    </xf>
    <xf numFmtId="0" fontId="11" fillId="0" borderId="0" xfId="0" applyFont="1" applyFill="1" applyAlignment="1">
      <alignment horizontal="left" vertical="center"/>
    </xf>
    <xf numFmtId="0" fontId="0" fillId="0" borderId="0" xfId="0" applyFont="1" applyFill="1" applyAlignment="1">
      <alignment vertical="center"/>
    </xf>
    <xf numFmtId="0" fontId="7" fillId="0" borderId="19" xfId="0" applyFont="1" applyFill="1" applyBorder="1" applyAlignment="1">
      <alignment horizontal="right" vertical="center"/>
    </xf>
    <xf numFmtId="0" fontId="0" fillId="0" borderId="19" xfId="0" applyFont="1" applyFill="1" applyBorder="1" applyAlignment="1">
      <alignment vertical="center"/>
    </xf>
    <xf numFmtId="0" fontId="8" fillId="0" borderId="21" xfId="0" applyFont="1" applyFill="1" applyBorder="1" applyAlignment="1">
      <alignment horizontal="distributed" vertical="center" indent="10"/>
    </xf>
    <xf numFmtId="0" fontId="8" fillId="0" borderId="20" xfId="0" applyFont="1" applyFill="1" applyBorder="1" applyAlignment="1">
      <alignment horizontal="distributed" vertical="center" indent="10"/>
    </xf>
    <xf numFmtId="0" fontId="8" fillId="0" borderId="4" xfId="0" applyFont="1" applyFill="1" applyBorder="1" applyAlignment="1">
      <alignment horizontal="distributed" vertical="center" indent="10"/>
    </xf>
    <xf numFmtId="0" fontId="3" fillId="0" borderId="15" xfId="0" applyFont="1" applyFill="1" applyBorder="1" applyAlignment="1">
      <alignment horizontal="left" vertical="center"/>
    </xf>
    <xf numFmtId="0" fontId="6" fillId="0" borderId="2" xfId="0" applyFont="1" applyFill="1" applyBorder="1" applyAlignment="1">
      <alignment horizontal="center" vertical="center" shrinkToFit="1"/>
    </xf>
    <xf numFmtId="0" fontId="6" fillId="0" borderId="26" xfId="0" applyFont="1" applyFill="1" applyBorder="1" applyAlignment="1">
      <alignment horizontal="center" vertical="center" shrinkToFit="1"/>
    </xf>
    <xf numFmtId="0" fontId="6" fillId="0" borderId="27" xfId="0" applyFont="1" applyFill="1" applyBorder="1" applyAlignment="1">
      <alignment vertical="center"/>
    </xf>
    <xf numFmtId="0" fontId="6" fillId="0" borderId="28" xfId="0" applyFont="1" applyFill="1" applyBorder="1" applyAlignment="1">
      <alignment vertical="center"/>
    </xf>
    <xf numFmtId="0" fontId="6" fillId="3" borderId="2" xfId="0" applyFont="1" applyFill="1" applyBorder="1" applyAlignment="1">
      <alignment horizontal="center" vertical="center" shrinkToFit="1"/>
    </xf>
    <xf numFmtId="0" fontId="6" fillId="3" borderId="26"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3" borderId="2" xfId="0" applyFont="1" applyFill="1" applyBorder="1" applyAlignment="1">
      <alignment horizontal="center" vertical="center"/>
    </xf>
    <xf numFmtId="0" fontId="6" fillId="3" borderId="6" xfId="0" applyFont="1" applyFill="1" applyBorder="1" applyAlignment="1">
      <alignment horizontal="center" vertical="center"/>
    </xf>
    <xf numFmtId="0" fontId="0" fillId="0" borderId="12" xfId="0" applyFont="1" applyBorder="1" applyAlignment="1">
      <alignment vertical="center" textRotation="255"/>
    </xf>
    <xf numFmtId="0" fontId="0" fillId="0" borderId="6" xfId="0" applyFont="1" applyBorder="1" applyAlignment="1">
      <alignment vertical="center" textRotation="255"/>
    </xf>
    <xf numFmtId="0" fontId="6" fillId="3" borderId="21" xfId="0" applyFont="1" applyFill="1" applyBorder="1" applyAlignment="1">
      <alignment horizontal="center" vertical="center" textRotation="255"/>
    </xf>
    <xf numFmtId="0" fontId="6" fillId="3" borderId="14" xfId="0" applyFont="1" applyFill="1" applyBorder="1" applyAlignment="1">
      <alignment horizontal="center" vertical="center" textRotation="255"/>
    </xf>
    <xf numFmtId="0" fontId="0" fillId="0" borderId="15" xfId="0" applyFont="1" applyBorder="1" applyAlignment="1">
      <alignment horizontal="center" vertical="center" textRotation="255"/>
    </xf>
    <xf numFmtId="0" fontId="6" fillId="3" borderId="21" xfId="0" applyFont="1" applyFill="1" applyBorder="1" applyAlignment="1">
      <alignment horizontal="left" vertical="center"/>
    </xf>
    <xf numFmtId="0" fontId="0" fillId="3" borderId="4" xfId="0" applyFont="1" applyFill="1" applyBorder="1" applyAlignment="1">
      <alignment horizontal="left" vertical="center"/>
    </xf>
    <xf numFmtId="0" fontId="6" fillId="3" borderId="13" xfId="0" applyFont="1" applyFill="1" applyBorder="1" applyAlignment="1">
      <alignment horizontal="left" vertical="center"/>
    </xf>
    <xf numFmtId="0" fontId="0" fillId="3" borderId="8" xfId="0" applyFont="1" applyFill="1" applyBorder="1">
      <alignment vertical="center"/>
    </xf>
    <xf numFmtId="0" fontId="6" fillId="3" borderId="15" xfId="0" applyFont="1" applyFill="1" applyBorder="1" applyAlignment="1">
      <alignment horizontal="left" vertical="center"/>
    </xf>
    <xf numFmtId="0" fontId="0" fillId="3" borderId="7" xfId="0" applyFont="1" applyFill="1" applyBorder="1" applyAlignment="1">
      <alignment horizontal="left" vertical="center"/>
    </xf>
    <xf numFmtId="0" fontId="6" fillId="3" borderId="12" xfId="0" applyFont="1" applyFill="1" applyBorder="1" applyAlignment="1">
      <alignment horizontal="center" vertical="center" textRotation="255"/>
    </xf>
    <xf numFmtId="0" fontId="0" fillId="3" borderId="12" xfId="0" applyFont="1" applyFill="1" applyBorder="1" applyAlignment="1">
      <alignment horizontal="center" vertical="center"/>
    </xf>
    <xf numFmtId="0" fontId="0" fillId="3" borderId="6" xfId="0" applyFont="1" applyFill="1" applyBorder="1" applyAlignment="1">
      <alignment horizontal="center" vertical="center"/>
    </xf>
    <xf numFmtId="0" fontId="6" fillId="3" borderId="14" xfId="0" applyFont="1" applyFill="1" applyBorder="1" applyAlignment="1">
      <alignment horizontal="left" vertical="center"/>
    </xf>
    <xf numFmtId="0" fontId="0" fillId="3" borderId="5" xfId="0" applyFont="1" applyFill="1" applyBorder="1" applyAlignment="1">
      <alignment horizontal="left" vertical="center"/>
    </xf>
    <xf numFmtId="0" fontId="6" fillId="3" borderId="5" xfId="0" applyFont="1" applyFill="1" applyBorder="1" applyAlignment="1">
      <alignment horizontal="left" vertical="center"/>
    </xf>
    <xf numFmtId="0" fontId="6" fillId="3" borderId="14" xfId="0" applyFont="1" applyFill="1" applyBorder="1" applyAlignment="1">
      <alignment vertical="center"/>
    </xf>
    <xf numFmtId="0" fontId="0" fillId="3" borderId="5" xfId="0" applyFont="1" applyFill="1" applyBorder="1" applyAlignment="1">
      <alignment vertical="center"/>
    </xf>
    <xf numFmtId="0" fontId="6" fillId="3" borderId="8" xfId="0" applyFont="1" applyFill="1" applyBorder="1" applyAlignment="1">
      <alignment horizontal="left" vertical="center"/>
    </xf>
    <xf numFmtId="0" fontId="6" fillId="3" borderId="4" xfId="0" applyFont="1" applyFill="1" applyBorder="1" applyAlignment="1">
      <alignment horizontal="center" vertical="center" textRotation="255"/>
    </xf>
    <xf numFmtId="0" fontId="6" fillId="3" borderId="5" xfId="0" applyFont="1" applyFill="1" applyBorder="1" applyAlignment="1">
      <alignment horizontal="center" vertical="center" textRotation="255"/>
    </xf>
    <xf numFmtId="0" fontId="6" fillId="3" borderId="15" xfId="0" applyFont="1" applyFill="1" applyBorder="1" applyAlignment="1">
      <alignment horizontal="center" vertical="center" textRotation="255"/>
    </xf>
    <xf numFmtId="0" fontId="6" fillId="3" borderId="7" xfId="0" applyFont="1" applyFill="1" applyBorder="1" applyAlignment="1">
      <alignment horizontal="center" vertical="center" textRotation="255"/>
    </xf>
    <xf numFmtId="0" fontId="5" fillId="3" borderId="13"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8" xfId="0" applyFont="1" applyFill="1" applyBorder="1" applyAlignment="1">
      <alignment horizontal="center" vertical="center"/>
    </xf>
    <xf numFmtId="0" fontId="6" fillId="2" borderId="0" xfId="0" applyFont="1" applyFill="1" applyAlignment="1">
      <alignment vertical="top" wrapText="1"/>
    </xf>
    <xf numFmtId="0" fontId="6" fillId="3" borderId="13"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8" xfId="0" applyFont="1" applyFill="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3" borderId="21" xfId="0" applyFont="1" applyFill="1" applyBorder="1" applyAlignment="1">
      <alignment horizontal="center" vertical="center" wrapText="1"/>
    </xf>
    <xf numFmtId="0" fontId="0" fillId="0" borderId="20" xfId="0" applyFont="1" applyBorder="1" applyAlignment="1">
      <alignment vertical="center" wrapText="1"/>
    </xf>
    <xf numFmtId="0" fontId="0" fillId="0" borderId="4" xfId="0" applyFont="1" applyBorder="1" applyAlignment="1">
      <alignment vertical="center" wrapText="1"/>
    </xf>
    <xf numFmtId="0" fontId="0" fillId="0" borderId="15" xfId="0" applyFont="1" applyBorder="1" applyAlignment="1">
      <alignment vertical="center" wrapText="1"/>
    </xf>
    <xf numFmtId="0" fontId="0" fillId="0" borderId="19" xfId="0" applyFont="1" applyBorder="1" applyAlignment="1">
      <alignment vertical="center" wrapText="1"/>
    </xf>
    <xf numFmtId="0" fontId="0" fillId="0" borderId="7" xfId="0" applyFont="1" applyBorder="1" applyAlignment="1">
      <alignment vertical="center" wrapText="1"/>
    </xf>
    <xf numFmtId="0" fontId="6" fillId="3" borderId="21" xfId="0" applyFont="1" applyFill="1" applyBorder="1" applyAlignment="1">
      <alignment horizontal="center" vertical="center"/>
    </xf>
    <xf numFmtId="0" fontId="0" fillId="3" borderId="4" xfId="0" applyFont="1" applyFill="1" applyBorder="1">
      <alignment vertical="center"/>
    </xf>
    <xf numFmtId="0" fontId="0" fillId="3" borderId="15" xfId="0" applyFont="1" applyFill="1" applyBorder="1">
      <alignment vertical="center"/>
    </xf>
    <xf numFmtId="0" fontId="0" fillId="3" borderId="7" xfId="0" applyFont="1" applyFill="1" applyBorder="1">
      <alignment vertical="center"/>
    </xf>
    <xf numFmtId="0" fontId="6" fillId="3" borderId="1" xfId="0" applyFont="1" applyFill="1" applyBorder="1" applyAlignment="1">
      <alignment horizontal="center" vertical="center" textRotation="255"/>
    </xf>
    <xf numFmtId="0" fontId="6" fillId="3" borderId="21" xfId="0" applyFont="1" applyFill="1" applyBorder="1" applyAlignment="1">
      <alignment horizontal="center" vertical="center" textRotation="255" wrapText="1"/>
    </xf>
    <xf numFmtId="0" fontId="6" fillId="3" borderId="4" xfId="0" applyFont="1" applyFill="1" applyBorder="1" applyAlignment="1">
      <alignment horizontal="center" vertical="center" textRotation="255" wrapText="1"/>
    </xf>
    <xf numFmtId="0" fontId="6" fillId="3" borderId="14" xfId="0" applyFont="1" applyFill="1" applyBorder="1" applyAlignment="1">
      <alignment horizontal="center" vertical="center" textRotation="255" wrapText="1"/>
    </xf>
    <xf numFmtId="0" fontId="6" fillId="3" borderId="5" xfId="0" applyFont="1" applyFill="1" applyBorder="1" applyAlignment="1">
      <alignment horizontal="center" vertical="center" textRotation="255" wrapText="1"/>
    </xf>
    <xf numFmtId="0" fontId="6" fillId="3" borderId="15" xfId="0" applyFont="1" applyFill="1" applyBorder="1" applyAlignment="1">
      <alignment horizontal="center" vertical="center" textRotation="255" wrapText="1"/>
    </xf>
    <xf numFmtId="0" fontId="6" fillId="3" borderId="7" xfId="0" applyFont="1" applyFill="1" applyBorder="1" applyAlignment="1">
      <alignment horizontal="center" vertical="center" textRotation="255" wrapText="1"/>
    </xf>
    <xf numFmtId="0" fontId="6" fillId="3" borderId="23" xfId="0" applyFont="1" applyFill="1" applyBorder="1" applyAlignment="1">
      <alignment horizontal="center" vertical="center"/>
    </xf>
    <xf numFmtId="0" fontId="0" fillId="0" borderId="18" xfId="0" applyFont="1" applyBorder="1" applyAlignment="1">
      <alignment vertical="center"/>
    </xf>
    <xf numFmtId="0" fontId="0" fillId="0" borderId="11" xfId="0" applyFont="1" applyBorder="1" applyAlignment="1">
      <alignment vertical="center"/>
    </xf>
    <xf numFmtId="0" fontId="5" fillId="3" borderId="21"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5" xfId="0" applyFont="1" applyFill="1" applyBorder="1" applyAlignment="1">
      <alignment horizontal="left" vertical="center" wrapText="1"/>
    </xf>
    <xf numFmtId="0" fontId="6" fillId="2" borderId="20" xfId="0" applyFont="1" applyFill="1" applyBorder="1" applyAlignment="1">
      <alignment horizontal="left" vertical="top"/>
    </xf>
    <xf numFmtId="0" fontId="6" fillId="2" borderId="0" xfId="0" applyFont="1" applyFill="1" applyAlignment="1">
      <alignment horizontal="left" vertical="top" wrapText="1"/>
    </xf>
    <xf numFmtId="0" fontId="15" fillId="0" borderId="21" xfId="0" applyFont="1" applyBorder="1" applyAlignment="1">
      <alignment horizontal="center" vertical="center" textRotation="255" wrapText="1" shrinkToFit="1"/>
    </xf>
    <xf numFmtId="0" fontId="15" fillId="0" borderId="4" xfId="0" applyFont="1" applyBorder="1" applyAlignment="1">
      <alignment horizontal="center" vertical="center" textRotation="255" wrapText="1" shrinkToFit="1"/>
    </xf>
    <xf numFmtId="0" fontId="15" fillId="0" borderId="16" xfId="0" applyFont="1" applyBorder="1" applyAlignment="1">
      <alignment horizontal="center" vertical="center" textRotation="255" wrapText="1" shrinkToFit="1"/>
    </xf>
    <xf numFmtId="0" fontId="15" fillId="0" borderId="17" xfId="0" applyFont="1" applyBorder="1" applyAlignment="1">
      <alignment horizontal="center" vertical="center" textRotation="255" wrapText="1" shrinkToFit="1"/>
    </xf>
    <xf numFmtId="0" fontId="6" fillId="0" borderId="30" xfId="0" applyFont="1" applyFill="1" applyBorder="1" applyAlignment="1">
      <alignment vertical="center"/>
    </xf>
    <xf numFmtId="0" fontId="0" fillId="0" borderId="17" xfId="0" applyFont="1" applyFill="1" applyBorder="1">
      <alignment vertical="center"/>
    </xf>
    <xf numFmtId="0" fontId="10" fillId="3" borderId="2" xfId="0" applyFont="1" applyFill="1" applyBorder="1" applyAlignment="1">
      <alignment horizontal="center" vertical="center" textRotation="255" wrapText="1"/>
    </xf>
    <xf numFmtId="0" fontId="10" fillId="3" borderId="22" xfId="0" applyFont="1" applyFill="1" applyBorder="1" applyAlignment="1">
      <alignment horizontal="center" vertical="center" textRotation="255" wrapText="1"/>
    </xf>
    <xf numFmtId="0" fontId="6" fillId="3" borderId="21" xfId="0" applyFont="1" applyFill="1" applyBorder="1" applyAlignment="1">
      <alignment vertical="center"/>
    </xf>
    <xf numFmtId="0" fontId="6" fillId="3" borderId="4" xfId="0" applyFont="1" applyFill="1" applyBorder="1" applyAlignment="1">
      <alignment vertical="center"/>
    </xf>
    <xf numFmtId="0" fontId="6" fillId="3" borderId="24" xfId="0" applyFont="1" applyFill="1" applyBorder="1" applyAlignment="1">
      <alignment vertical="center"/>
    </xf>
    <xf numFmtId="0" fontId="6" fillId="3" borderId="25" xfId="0" applyFont="1" applyFill="1" applyBorder="1" applyAlignment="1">
      <alignment vertical="center"/>
    </xf>
    <xf numFmtId="0" fontId="6" fillId="3" borderId="27" xfId="0" applyFont="1" applyFill="1" applyBorder="1" applyAlignment="1">
      <alignment vertical="center"/>
    </xf>
    <xf numFmtId="0" fontId="6" fillId="3" borderId="28" xfId="0" applyFont="1" applyFill="1" applyBorder="1" applyAlignment="1">
      <alignment vertical="center"/>
    </xf>
    <xf numFmtId="0" fontId="6" fillId="3" borderId="5" xfId="0" applyFont="1" applyFill="1" applyBorder="1" applyAlignment="1">
      <alignment vertical="center"/>
    </xf>
    <xf numFmtId="0" fontId="6" fillId="3" borderId="15" xfId="0" applyFont="1" applyFill="1" applyBorder="1" applyAlignment="1">
      <alignment vertical="center"/>
    </xf>
    <xf numFmtId="0" fontId="6" fillId="3" borderId="7" xfId="0" applyFont="1" applyFill="1" applyBorder="1" applyAlignment="1">
      <alignment vertical="center"/>
    </xf>
    <xf numFmtId="0" fontId="6" fillId="3" borderId="2" xfId="0" applyFont="1" applyFill="1" applyBorder="1" applyAlignment="1">
      <alignment horizontal="center" vertical="center" textRotation="255"/>
    </xf>
    <xf numFmtId="0" fontId="6" fillId="3" borderId="6" xfId="0" applyFont="1" applyFill="1" applyBorder="1" applyAlignment="1">
      <alignment horizontal="center" vertical="center" textRotation="255"/>
    </xf>
    <xf numFmtId="0" fontId="0" fillId="3" borderId="4" xfId="0" applyFont="1" applyFill="1" applyBorder="1" applyAlignment="1">
      <alignment vertical="center"/>
    </xf>
    <xf numFmtId="0" fontId="0" fillId="3" borderId="7" xfId="0" applyFont="1" applyFill="1" applyBorder="1" applyAlignment="1">
      <alignment vertical="center"/>
    </xf>
    <xf numFmtId="0" fontId="6" fillId="3" borderId="13" xfId="0" applyFont="1" applyFill="1" applyBorder="1" applyAlignment="1">
      <alignment vertical="center"/>
    </xf>
    <xf numFmtId="0" fontId="6" fillId="3" borderId="2" xfId="0" applyFont="1" applyFill="1" applyBorder="1" applyAlignment="1">
      <alignment horizontal="center" vertical="center" textRotation="255" shrinkToFit="1"/>
    </xf>
    <xf numFmtId="0" fontId="0" fillId="3" borderId="12" xfId="0" applyFont="1" applyFill="1" applyBorder="1" applyAlignment="1">
      <alignment horizontal="center" vertical="center" shrinkToFit="1"/>
    </xf>
    <xf numFmtId="0" fontId="0" fillId="3" borderId="6" xfId="0" applyFont="1" applyFill="1" applyBorder="1" applyAlignment="1">
      <alignment horizontal="center" vertical="center" shrinkToFit="1"/>
    </xf>
    <xf numFmtId="0" fontId="6" fillId="3" borderId="4" xfId="0" applyFont="1" applyFill="1" applyBorder="1" applyAlignment="1">
      <alignment horizontal="left" vertical="center"/>
    </xf>
    <xf numFmtId="0" fontId="6" fillId="3" borderId="7" xfId="0" applyFont="1" applyFill="1" applyBorder="1" applyAlignment="1">
      <alignment horizontal="left" vertical="center"/>
    </xf>
    <xf numFmtId="0" fontId="11" fillId="3" borderId="0" xfId="0" applyFont="1" applyFill="1" applyAlignment="1">
      <alignment horizontal="left" vertical="center"/>
    </xf>
    <xf numFmtId="0" fontId="0" fillId="0" borderId="0" xfId="0" applyFont="1" applyAlignment="1">
      <alignment vertical="center"/>
    </xf>
    <xf numFmtId="0" fontId="7" fillId="3" borderId="19" xfId="0" applyFont="1" applyFill="1" applyBorder="1" applyAlignment="1">
      <alignment horizontal="right" vertical="center"/>
    </xf>
    <xf numFmtId="0" fontId="0" fillId="0" borderId="19" xfId="0" applyFont="1" applyBorder="1" applyAlignment="1">
      <alignment vertical="center"/>
    </xf>
    <xf numFmtId="0" fontId="8" fillId="2" borderId="21" xfId="0" applyFont="1" applyFill="1" applyBorder="1" applyAlignment="1">
      <alignment horizontal="distributed" vertical="center" indent="10"/>
    </xf>
    <xf numFmtId="0" fontId="8" fillId="2" borderId="20" xfId="0" applyFont="1" applyFill="1" applyBorder="1" applyAlignment="1">
      <alignment horizontal="distributed" vertical="center" indent="10"/>
    </xf>
    <xf numFmtId="0" fontId="8" fillId="2" borderId="4" xfId="0" applyFont="1" applyFill="1" applyBorder="1" applyAlignment="1">
      <alignment horizontal="distributed" vertical="center" indent="10"/>
    </xf>
    <xf numFmtId="0" fontId="3" fillId="3" borderId="15" xfId="0" applyFont="1" applyFill="1" applyBorder="1" applyAlignment="1">
      <alignment horizontal="left" vertical="center"/>
    </xf>
    <xf numFmtId="0" fontId="0" fillId="0" borderId="7" xfId="0" applyFont="1" applyBorder="1" applyAlignment="1">
      <alignment vertical="center"/>
    </xf>
    <xf numFmtId="0" fontId="6" fillId="2" borderId="0" xfId="0" applyFont="1" applyFill="1" applyAlignment="1">
      <alignment vertical="top"/>
    </xf>
    <xf numFmtId="0" fontId="6" fillId="0" borderId="21" xfId="0" applyFont="1" applyBorder="1" applyAlignment="1">
      <alignment horizontal="center" vertical="center" textRotation="255" wrapText="1" shrinkToFit="1"/>
    </xf>
    <xf numFmtId="0" fontId="6" fillId="0" borderId="4" xfId="0" applyFont="1" applyBorder="1" applyAlignment="1">
      <alignment horizontal="center" vertical="center" textRotation="255" shrinkToFit="1"/>
    </xf>
    <xf numFmtId="0" fontId="6" fillId="0" borderId="14" xfId="0" applyFont="1" applyBorder="1" applyAlignment="1">
      <alignment horizontal="center" vertical="center" textRotation="255" shrinkToFit="1"/>
    </xf>
    <xf numFmtId="0" fontId="6" fillId="0" borderId="5" xfId="0" applyFont="1" applyBorder="1" applyAlignment="1">
      <alignment horizontal="center" vertical="center" textRotation="255" shrinkToFit="1"/>
    </xf>
    <xf numFmtId="0" fontId="6" fillId="0" borderId="15" xfId="0" applyFont="1" applyBorder="1" applyAlignment="1">
      <alignment horizontal="center" vertical="center" textRotation="255" shrinkToFit="1"/>
    </xf>
    <xf numFmtId="0" fontId="6" fillId="0" borderId="7" xfId="0" applyFont="1" applyBorder="1" applyAlignment="1">
      <alignment horizontal="center" vertical="center" textRotation="255" shrinkToFit="1"/>
    </xf>
    <xf numFmtId="0" fontId="6" fillId="0" borderId="21" xfId="0" applyFont="1" applyBorder="1" applyAlignment="1">
      <alignment horizontal="center" vertical="center" textRotation="255" shrinkToFit="1"/>
    </xf>
    <xf numFmtId="0" fontId="0" fillId="0" borderId="4" xfId="0" applyFont="1" applyBorder="1" applyAlignment="1">
      <alignment horizontal="center" vertical="center" textRotation="255" shrinkToFit="1"/>
    </xf>
    <xf numFmtId="0" fontId="0" fillId="0" borderId="14" xfId="0" applyFont="1" applyBorder="1" applyAlignment="1">
      <alignment horizontal="center" vertical="center" textRotation="255" shrinkToFit="1"/>
    </xf>
    <xf numFmtId="0" fontId="0" fillId="0" borderId="5" xfId="0" applyFont="1" applyBorder="1" applyAlignment="1">
      <alignment horizontal="center" vertical="center" textRotation="255" shrinkToFit="1"/>
    </xf>
    <xf numFmtId="0" fontId="0" fillId="0" borderId="15" xfId="0" applyFont="1" applyBorder="1" applyAlignment="1">
      <alignment horizontal="center" vertical="center" textRotation="255" shrinkToFit="1"/>
    </xf>
    <xf numFmtId="0" fontId="0" fillId="0" borderId="7" xfId="0" applyFont="1" applyBorder="1" applyAlignment="1">
      <alignment horizontal="center" vertical="center" textRotation="255" shrinkToFit="1"/>
    </xf>
    <xf numFmtId="0" fontId="6" fillId="2" borderId="14" xfId="0" applyFont="1" applyFill="1" applyBorder="1" applyAlignment="1">
      <alignment vertical="center"/>
    </xf>
    <xf numFmtId="0" fontId="6" fillId="2" borderId="5" xfId="0" applyFont="1" applyFill="1" applyBorder="1" applyAlignment="1">
      <alignment vertical="center"/>
    </xf>
    <xf numFmtId="0" fontId="6" fillId="0" borderId="8" xfId="0" applyFont="1" applyFill="1" applyBorder="1" applyAlignment="1">
      <alignment vertical="center"/>
    </xf>
    <xf numFmtId="0" fontId="0" fillId="0" borderId="5" xfId="0" applyFont="1" applyBorder="1" applyAlignment="1">
      <alignment horizontal="left" vertical="center"/>
    </xf>
    <xf numFmtId="0" fontId="6" fillId="0" borderId="4" xfId="0" applyFont="1" applyBorder="1" applyAlignment="1">
      <alignment horizontal="center" vertical="center" textRotation="255" wrapText="1" shrinkToFit="1"/>
    </xf>
    <xf numFmtId="0" fontId="6" fillId="0" borderId="14" xfId="0" applyFont="1" applyBorder="1" applyAlignment="1">
      <alignment horizontal="center" vertical="center" textRotation="255" wrapText="1" shrinkToFit="1"/>
    </xf>
    <xf numFmtId="0" fontId="6" fillId="0" borderId="5" xfId="0" applyFont="1" applyBorder="1" applyAlignment="1">
      <alignment horizontal="center" vertical="center" textRotation="255" wrapText="1" shrinkToFit="1"/>
    </xf>
    <xf numFmtId="0" fontId="6" fillId="0" borderId="15" xfId="0" applyFont="1" applyBorder="1" applyAlignment="1">
      <alignment horizontal="center" vertical="center" textRotation="255" wrapText="1" shrinkToFit="1"/>
    </xf>
    <xf numFmtId="0" fontId="6" fillId="0" borderId="7" xfId="0" applyFont="1" applyBorder="1" applyAlignment="1">
      <alignment horizontal="center" vertical="center" textRotation="255" wrapText="1" shrinkToFit="1"/>
    </xf>
    <xf numFmtId="0" fontId="21" fillId="0" borderId="14"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2" borderId="15" xfId="0" applyFont="1" applyFill="1" applyBorder="1" applyAlignment="1">
      <alignment vertical="center" wrapText="1"/>
    </xf>
    <xf numFmtId="0" fontId="21" fillId="2" borderId="19" xfId="0" applyFont="1" applyFill="1" applyBorder="1" applyAlignment="1">
      <alignment vertical="center"/>
    </xf>
    <xf numFmtId="0" fontId="21" fillId="2" borderId="7" xfId="0" applyFont="1" applyFill="1" applyBorder="1" applyAlignment="1">
      <alignment vertical="center"/>
    </xf>
    <xf numFmtId="0" fontId="19" fillId="0" borderId="19" xfId="0" applyFont="1" applyFill="1" applyBorder="1" applyAlignment="1">
      <alignment vertical="center"/>
    </xf>
    <xf numFmtId="0" fontId="10" fillId="3" borderId="2" xfId="0" applyFont="1" applyFill="1" applyBorder="1" applyAlignment="1">
      <alignment horizontal="center" vertical="center" textRotation="255" wrapText="1" shrinkToFit="1"/>
    </xf>
    <xf numFmtId="0" fontId="10" fillId="3" borderId="12" xfId="0" applyFont="1" applyFill="1" applyBorder="1" applyAlignment="1">
      <alignment horizontal="center" vertical="center" textRotation="255" wrapText="1" shrinkToFit="1"/>
    </xf>
    <xf numFmtId="0" fontId="10" fillId="3" borderId="6" xfId="0" applyFont="1" applyFill="1" applyBorder="1" applyAlignment="1">
      <alignment horizontal="center" vertical="center" textRotation="255" wrapText="1" shrinkToFit="1"/>
    </xf>
    <xf numFmtId="0" fontId="10" fillId="2" borderId="14" xfId="0" applyFont="1" applyFill="1" applyBorder="1" applyAlignment="1">
      <alignment vertical="center"/>
    </xf>
    <xf numFmtId="0" fontId="10" fillId="2" borderId="5" xfId="0" applyFont="1" applyFill="1" applyBorder="1" applyAlignment="1">
      <alignment vertical="center"/>
    </xf>
    <xf numFmtId="0" fontId="10" fillId="0" borderId="4"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7" xfId="0" applyFont="1" applyBorder="1" applyAlignment="1">
      <alignment horizontal="center" vertical="center" textRotation="255"/>
    </xf>
    <xf numFmtId="0" fontId="10" fillId="3" borderId="12" xfId="0" applyFont="1" applyFill="1" applyBorder="1" applyAlignment="1">
      <alignment horizontal="center" vertical="center" textRotation="255" shrinkToFit="1"/>
    </xf>
    <xf numFmtId="0" fontId="10" fillId="3" borderId="6" xfId="0" applyFont="1" applyFill="1" applyBorder="1" applyAlignment="1">
      <alignment horizontal="center" vertical="center" textRotation="255" shrinkToFit="1"/>
    </xf>
    <xf numFmtId="0" fontId="10" fillId="3" borderId="8" xfId="0" applyFont="1" applyFill="1" applyBorder="1" applyAlignment="1">
      <alignment vertical="center"/>
    </xf>
    <xf numFmtId="0" fontId="10" fillId="0" borderId="0" xfId="0" applyFont="1" applyFill="1" applyAlignment="1">
      <alignment vertical="top"/>
    </xf>
    <xf numFmtId="0" fontId="10" fillId="0" borderId="0" xfId="0" applyFont="1" applyFill="1" applyAlignment="1">
      <alignment vertical="top" wrapText="1"/>
    </xf>
    <xf numFmtId="0" fontId="21" fillId="0" borderId="15" xfId="0" applyFont="1" applyFill="1" applyBorder="1" applyAlignment="1">
      <alignment vertical="center" wrapText="1"/>
    </xf>
    <xf numFmtId="0" fontId="21" fillId="0" borderId="19" xfId="0" applyFont="1" applyFill="1" applyBorder="1" applyAlignment="1">
      <alignment vertical="center"/>
    </xf>
    <xf numFmtId="0" fontId="21" fillId="0" borderId="7" xfId="0" applyFont="1" applyFill="1" applyBorder="1" applyAlignment="1">
      <alignment vertical="center"/>
    </xf>
    <xf numFmtId="0" fontId="10" fillId="0" borderId="0" xfId="0" applyFont="1" applyFill="1" applyAlignment="1">
      <alignment horizontal="left" vertical="top" wrapText="1"/>
    </xf>
    <xf numFmtId="0" fontId="22" fillId="0" borderId="21" xfId="0" applyFont="1" applyFill="1" applyBorder="1" applyAlignment="1">
      <alignment horizontal="center" vertical="center" textRotation="255" wrapText="1" shrinkToFit="1"/>
    </xf>
    <xf numFmtId="0" fontId="22" fillId="0" borderId="4" xfId="0" applyFont="1" applyFill="1" applyBorder="1" applyAlignment="1">
      <alignment horizontal="center" vertical="center" textRotation="255" wrapText="1" shrinkToFit="1"/>
    </xf>
    <xf numFmtId="0" fontId="22" fillId="0" borderId="16" xfId="0" applyFont="1" applyFill="1" applyBorder="1" applyAlignment="1">
      <alignment horizontal="center" vertical="center" textRotation="255" wrapText="1" shrinkToFit="1"/>
    </xf>
    <xf numFmtId="0" fontId="22" fillId="0" borderId="17" xfId="0" applyFont="1" applyFill="1" applyBorder="1" applyAlignment="1">
      <alignment horizontal="center" vertical="center" textRotation="255" wrapText="1" shrinkToFit="1"/>
    </xf>
    <xf numFmtId="0" fontId="21" fillId="0" borderId="13"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21" xfId="0" applyFont="1" applyFill="1" applyBorder="1" applyAlignment="1">
      <alignment horizontal="left" vertical="center" wrapText="1"/>
    </xf>
    <xf numFmtId="0" fontId="21" fillId="0" borderId="20"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10" fillId="0" borderId="2" xfId="0" applyFont="1" applyFill="1" applyBorder="1" applyAlignment="1">
      <alignment horizontal="center" vertical="center" textRotation="255" wrapText="1" shrinkToFit="1"/>
    </xf>
    <xf numFmtId="0" fontId="10" fillId="0" borderId="12" xfId="0" applyFont="1" applyFill="1" applyBorder="1" applyAlignment="1">
      <alignment horizontal="center" vertical="center" textRotation="255" wrapText="1" shrinkToFit="1"/>
    </xf>
    <xf numFmtId="0" fontId="10" fillId="0" borderId="6" xfId="0" applyFont="1" applyFill="1" applyBorder="1" applyAlignment="1">
      <alignment horizontal="center" vertical="center" textRotation="255" wrapText="1" shrinkToFit="1"/>
    </xf>
    <xf numFmtId="0" fontId="10" fillId="0" borderId="14" xfId="0" applyFont="1" applyFill="1" applyBorder="1" applyAlignment="1">
      <alignment vertical="center"/>
    </xf>
    <xf numFmtId="0" fontId="10" fillId="0" borderId="5" xfId="0" applyFont="1" applyFill="1" applyBorder="1" applyAlignment="1">
      <alignment vertical="center"/>
    </xf>
    <xf numFmtId="0" fontId="10" fillId="0" borderId="2"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4" xfId="0" applyFont="1" applyFill="1" applyBorder="1" applyAlignment="1">
      <alignment horizontal="center" vertical="center" textRotation="255"/>
    </xf>
    <xf numFmtId="0" fontId="10" fillId="0" borderId="5" xfId="0" applyFont="1" applyFill="1" applyBorder="1" applyAlignment="1">
      <alignment horizontal="center" vertical="center" textRotation="255"/>
    </xf>
    <xf numFmtId="0" fontId="10" fillId="0" borderId="7" xfId="0" applyFont="1" applyFill="1" applyBorder="1" applyAlignment="1">
      <alignment horizontal="center" vertical="center" textRotation="255"/>
    </xf>
    <xf numFmtId="0" fontId="10" fillId="0" borderId="21" xfId="0" applyFont="1" applyFill="1" applyBorder="1" applyAlignment="1">
      <alignment horizontal="center" vertical="center" textRotation="255" wrapText="1" shrinkToFit="1"/>
    </xf>
    <xf numFmtId="0" fontId="10" fillId="0" borderId="14" xfId="0" applyFont="1" applyFill="1" applyBorder="1" applyAlignment="1">
      <alignment horizontal="center" vertical="center" textRotation="255" wrapText="1" shrinkToFit="1"/>
    </xf>
    <xf numFmtId="0" fontId="10" fillId="0" borderId="15" xfId="0" applyFont="1" applyFill="1" applyBorder="1" applyAlignment="1">
      <alignment horizontal="center" vertical="center" textRotation="255" wrapText="1" shrinkToFit="1"/>
    </xf>
    <xf numFmtId="0" fontId="10" fillId="0" borderId="21" xfId="0" applyFont="1" applyFill="1" applyBorder="1" applyAlignment="1">
      <alignment horizontal="left" vertical="center"/>
    </xf>
    <xf numFmtId="0" fontId="19" fillId="0" borderId="4" xfId="0" applyFont="1" applyFill="1" applyBorder="1" applyAlignment="1">
      <alignment horizontal="left" vertical="center"/>
    </xf>
    <xf numFmtId="0" fontId="10" fillId="0" borderId="15" xfId="0" applyFont="1" applyFill="1" applyBorder="1" applyAlignment="1">
      <alignment horizontal="left" vertical="center"/>
    </xf>
    <xf numFmtId="0" fontId="19" fillId="0" borderId="7" xfId="0" applyFont="1" applyFill="1" applyBorder="1" applyAlignment="1">
      <alignment horizontal="left" vertical="center"/>
    </xf>
    <xf numFmtId="0" fontId="10" fillId="0" borderId="21" xfId="0" applyFont="1" applyFill="1" applyBorder="1" applyAlignment="1">
      <alignment horizontal="center" vertical="center" wrapText="1"/>
    </xf>
    <xf numFmtId="0" fontId="19" fillId="0" borderId="20" xfId="0" applyFont="1" applyFill="1" applyBorder="1" applyAlignment="1">
      <alignment vertical="center" wrapText="1"/>
    </xf>
    <xf numFmtId="0" fontId="19" fillId="0" borderId="4" xfId="0" applyFont="1" applyFill="1" applyBorder="1" applyAlignment="1">
      <alignment vertical="center" wrapText="1"/>
    </xf>
    <xf numFmtId="0" fontId="19" fillId="0" borderId="15" xfId="0" applyFont="1" applyFill="1" applyBorder="1" applyAlignment="1">
      <alignment vertical="center" wrapText="1"/>
    </xf>
    <xf numFmtId="0" fontId="19" fillId="0" borderId="19" xfId="0" applyFont="1" applyFill="1" applyBorder="1" applyAlignment="1">
      <alignment vertical="center" wrapText="1"/>
    </xf>
    <xf numFmtId="0" fontId="19" fillId="0" borderId="7" xfId="0" applyFont="1" applyFill="1" applyBorder="1" applyAlignment="1">
      <alignment vertical="center" wrapText="1"/>
    </xf>
    <xf numFmtId="0" fontId="10" fillId="0" borderId="21" xfId="0" applyFont="1" applyFill="1" applyBorder="1" applyAlignment="1">
      <alignment horizontal="center" vertical="center"/>
    </xf>
    <xf numFmtId="0" fontId="19" fillId="0" borderId="4" xfId="0" applyFont="1" applyFill="1" applyBorder="1">
      <alignment vertical="center"/>
    </xf>
    <xf numFmtId="0" fontId="19" fillId="0" borderId="15" xfId="0" applyFont="1" applyFill="1" applyBorder="1">
      <alignment vertical="center"/>
    </xf>
    <xf numFmtId="0" fontId="19" fillId="0" borderId="5" xfId="0" applyFont="1" applyFill="1" applyBorder="1" applyAlignment="1">
      <alignment vertical="center"/>
    </xf>
    <xf numFmtId="0" fontId="10" fillId="0" borderId="15" xfId="0" applyFont="1" applyFill="1" applyBorder="1" applyAlignment="1">
      <alignment vertical="center"/>
    </xf>
    <xf numFmtId="0" fontId="19" fillId="0" borderId="7" xfId="0" applyFont="1" applyFill="1" applyBorder="1" applyAlignment="1">
      <alignment vertical="center"/>
    </xf>
    <xf numFmtId="0" fontId="10" fillId="0" borderId="21" xfId="0" applyFont="1" applyFill="1" applyBorder="1" applyAlignment="1">
      <alignment horizontal="center" vertical="center" textRotation="255"/>
    </xf>
    <xf numFmtId="0" fontId="10" fillId="0" borderId="14" xfId="0" applyFont="1" applyFill="1" applyBorder="1" applyAlignment="1">
      <alignment horizontal="center" vertical="center" textRotation="255"/>
    </xf>
    <xf numFmtId="0" fontId="19" fillId="0" borderId="15" xfId="0" applyFont="1" applyFill="1" applyBorder="1" applyAlignment="1">
      <alignment horizontal="center" vertical="center" textRotation="255"/>
    </xf>
    <xf numFmtId="0" fontId="19" fillId="0" borderId="12" xfId="0" applyFont="1" applyFill="1" applyBorder="1" applyAlignment="1">
      <alignment vertical="center" textRotation="255"/>
    </xf>
    <xf numFmtId="0" fontId="19" fillId="0" borderId="6" xfId="0" applyFont="1" applyFill="1" applyBorder="1" applyAlignment="1">
      <alignment vertical="center" textRotation="255"/>
    </xf>
    <xf numFmtId="0" fontId="10" fillId="0" borderId="21" xfId="0" applyFont="1" applyFill="1" applyBorder="1" applyAlignment="1">
      <alignment vertical="center"/>
    </xf>
    <xf numFmtId="0" fontId="10" fillId="0" borderId="4" xfId="0" applyFont="1" applyFill="1" applyBorder="1" applyAlignment="1">
      <alignment vertical="center"/>
    </xf>
    <xf numFmtId="0" fontId="10" fillId="0" borderId="7" xfId="0" applyFont="1" applyFill="1" applyBorder="1" applyAlignment="1">
      <alignment vertical="center"/>
    </xf>
    <xf numFmtId="0" fontId="10" fillId="0" borderId="8" xfId="0" applyFont="1" applyFill="1" applyBorder="1" applyAlignment="1">
      <alignment vertical="center"/>
    </xf>
    <xf numFmtId="0" fontId="19" fillId="0" borderId="12" xfId="0" applyFont="1" applyFill="1" applyBorder="1" applyAlignment="1">
      <alignment horizontal="center" vertical="center"/>
    </xf>
    <xf numFmtId="0" fontId="19" fillId="0" borderId="6" xfId="0" applyFont="1" applyFill="1" applyBorder="1" applyAlignment="1">
      <alignment horizontal="center" vertical="center"/>
    </xf>
    <xf numFmtId="0" fontId="10" fillId="0" borderId="14" xfId="0" applyFont="1" applyFill="1" applyBorder="1" applyAlignment="1">
      <alignment horizontal="left" vertical="center"/>
    </xf>
    <xf numFmtId="0" fontId="19" fillId="0" borderId="5" xfId="0" applyFont="1" applyFill="1" applyBorder="1" applyAlignment="1">
      <alignment horizontal="left" vertical="center"/>
    </xf>
    <xf numFmtId="0" fontId="10" fillId="0" borderId="5" xfId="0" applyFont="1" applyFill="1" applyBorder="1" applyAlignment="1">
      <alignment horizontal="left" vertical="center"/>
    </xf>
    <xf numFmtId="0" fontId="19" fillId="0" borderId="12"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4" xfId="0" applyFont="1" applyFill="1" applyBorder="1" applyAlignment="1">
      <alignment vertical="center"/>
    </xf>
    <xf numFmtId="0" fontId="10" fillId="0" borderId="24" xfId="0" applyFont="1" applyFill="1" applyBorder="1" applyAlignment="1">
      <alignment vertical="center"/>
    </xf>
    <xf numFmtId="0" fontId="10" fillId="0" borderId="25" xfId="0" applyFont="1" applyFill="1" applyBorder="1" applyAlignment="1">
      <alignment vertical="center"/>
    </xf>
    <xf numFmtId="0" fontId="10" fillId="0" borderId="29"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15" xfId="0" applyFont="1" applyFill="1" applyBorder="1" applyAlignment="1">
      <alignment horizontal="center" vertical="center" textRotation="255"/>
    </xf>
    <xf numFmtId="0" fontId="10" fillId="0" borderId="2" xfId="0" applyFont="1" applyFill="1" applyBorder="1" applyAlignment="1">
      <alignment horizontal="center" vertical="center" shrinkToFit="1"/>
    </xf>
    <xf numFmtId="0" fontId="10" fillId="0" borderId="26" xfId="0" applyFont="1" applyFill="1" applyBorder="1" applyAlignment="1">
      <alignment horizontal="center" vertical="center" shrinkToFit="1"/>
    </xf>
    <xf numFmtId="0" fontId="10" fillId="0" borderId="27" xfId="0" applyFont="1" applyFill="1" applyBorder="1" applyAlignment="1">
      <alignment vertical="center"/>
    </xf>
    <xf numFmtId="0" fontId="10" fillId="0" borderId="28" xfId="0" applyFont="1" applyFill="1" applyBorder="1" applyAlignment="1">
      <alignment vertical="center"/>
    </xf>
    <xf numFmtId="0" fontId="10" fillId="0" borderId="4" xfId="0" applyFont="1" applyFill="1" applyBorder="1" applyAlignment="1">
      <alignment horizontal="left" vertical="center"/>
    </xf>
    <xf numFmtId="0" fontId="10" fillId="0" borderId="7" xfId="0" applyFont="1" applyFill="1" applyBorder="1" applyAlignment="1">
      <alignment horizontal="left" vertical="center"/>
    </xf>
    <xf numFmtId="0" fontId="18" fillId="0" borderId="0" xfId="0" applyFont="1" applyFill="1" applyAlignment="1">
      <alignment horizontal="left" vertical="center"/>
    </xf>
    <xf numFmtId="0" fontId="19" fillId="0" borderId="0" xfId="0" applyFont="1" applyFill="1" applyAlignment="1">
      <alignment vertical="center"/>
    </xf>
    <xf numFmtId="0" fontId="18" fillId="0" borderId="19" xfId="0" applyFont="1" applyFill="1" applyBorder="1" applyAlignment="1">
      <alignment horizontal="right" vertical="center"/>
    </xf>
    <xf numFmtId="0" fontId="20" fillId="0" borderId="21" xfId="0" applyFont="1" applyFill="1" applyBorder="1" applyAlignment="1">
      <alignment horizontal="distributed" vertical="center" indent="10"/>
    </xf>
    <xf numFmtId="0" fontId="20" fillId="0" borderId="20" xfId="0" applyFont="1" applyFill="1" applyBorder="1" applyAlignment="1">
      <alignment horizontal="distributed" vertical="center" indent="10"/>
    </xf>
    <xf numFmtId="0" fontId="20" fillId="0" borderId="4" xfId="0" applyFont="1" applyFill="1" applyBorder="1" applyAlignment="1">
      <alignment horizontal="distributed" vertical="center" indent="10"/>
    </xf>
    <xf numFmtId="0" fontId="21" fillId="0" borderId="15" xfId="0" applyFont="1" applyFill="1" applyBorder="1" applyAlignment="1">
      <alignment horizontal="left" vertical="center"/>
    </xf>
  </cellXfs>
  <cellStyles count="182">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ハイパーリンク" xfId="178" builtinId="8" hidden="1"/>
    <cellStyle name="ハイパーリンク" xfId="180" builtinId="8" hidden="1"/>
    <cellStyle name="標準" xfId="0" builtinId="0"/>
    <cellStyle name="標準 2" xfId="1" xr:uid="{00000000-0005-0000-0000-00005A000000}"/>
    <cellStyle name="標準 2 2" xfId="3" xr:uid="{00000000-0005-0000-0000-00005B000000}"/>
    <cellStyle name="標準 3" xfId="2" xr:uid="{00000000-0005-0000-0000-00005C000000}"/>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1" builtinId="9" hidde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7"/>
  <sheetViews>
    <sheetView tabSelected="1" view="pageBreakPreview" zoomScaleNormal="100" zoomScaleSheetLayoutView="100" workbookViewId="0">
      <selection activeCell="A3" sqref="A3:J3"/>
    </sheetView>
  </sheetViews>
  <sheetFormatPr defaultColWidth="8.875" defaultRowHeight="13.5" x14ac:dyDescent="0.15"/>
  <cols>
    <col min="1" max="1" width="5" style="116" customWidth="1"/>
    <col min="2" max="3" width="2.5" style="116" customWidth="1"/>
    <col min="4" max="4" width="15.5" style="116" customWidth="1"/>
    <col min="5" max="5" width="22.125" style="116" customWidth="1"/>
    <col min="6" max="6" width="10.625" style="116" customWidth="1"/>
    <col min="7" max="9" width="3.375" style="116" customWidth="1"/>
    <col min="10" max="10" width="13.875" style="116" customWidth="1"/>
    <col min="11" max="11" width="2.625" style="116" customWidth="1"/>
    <col min="12" max="16384" width="8.875" style="116"/>
  </cols>
  <sheetData>
    <row r="1" spans="1:10" s="115" customFormat="1" ht="12" customHeight="1" x14ac:dyDescent="0.15">
      <c r="A1" s="368" t="s">
        <v>365</v>
      </c>
      <c r="B1" s="369"/>
      <c r="C1" s="369"/>
      <c r="D1" s="369"/>
      <c r="E1" s="369"/>
      <c r="F1" s="369"/>
      <c r="G1" s="369"/>
      <c r="H1" s="369"/>
      <c r="I1" s="369"/>
      <c r="J1" s="369"/>
    </row>
    <row r="2" spans="1:10" s="115" customFormat="1" ht="12" customHeight="1" x14ac:dyDescent="0.15">
      <c r="A2" s="370"/>
      <c r="B2" s="371"/>
      <c r="C2" s="371"/>
      <c r="D2" s="371"/>
      <c r="E2" s="371"/>
      <c r="F2" s="371"/>
      <c r="G2" s="371"/>
      <c r="H2" s="371"/>
      <c r="I2" s="371"/>
      <c r="J2" s="371"/>
    </row>
    <row r="3" spans="1:10" ht="30" customHeight="1" x14ac:dyDescent="0.15">
      <c r="A3" s="372" t="s">
        <v>56</v>
      </c>
      <c r="B3" s="373"/>
      <c r="C3" s="373"/>
      <c r="D3" s="373"/>
      <c r="E3" s="373"/>
      <c r="F3" s="373"/>
      <c r="G3" s="373"/>
      <c r="H3" s="373"/>
      <c r="I3" s="373"/>
      <c r="J3" s="374"/>
    </row>
    <row r="4" spans="1:10" x14ac:dyDescent="0.15">
      <c r="A4" s="375" t="s">
        <v>338</v>
      </c>
      <c r="B4" s="371"/>
      <c r="C4" s="371"/>
      <c r="D4" s="371"/>
      <c r="E4" s="371"/>
      <c r="F4" s="371"/>
      <c r="G4" s="371"/>
      <c r="H4" s="371"/>
      <c r="I4" s="371"/>
      <c r="J4" s="376"/>
    </row>
    <row r="5" spans="1:10" ht="16.5" customHeight="1" x14ac:dyDescent="0.15">
      <c r="A5" s="273" t="s">
        <v>1</v>
      </c>
      <c r="B5" s="274"/>
      <c r="C5" s="275"/>
      <c r="D5" s="279" t="s">
        <v>2</v>
      </c>
      <c r="E5" s="280"/>
      <c r="F5" s="297" t="s">
        <v>57</v>
      </c>
      <c r="G5" s="251" t="s">
        <v>3</v>
      </c>
      <c r="H5" s="252"/>
      <c r="I5" s="253"/>
      <c r="J5" s="254" t="s">
        <v>0</v>
      </c>
    </row>
    <row r="6" spans="1:10" ht="33" x14ac:dyDescent="0.15">
      <c r="A6" s="276"/>
      <c r="B6" s="277"/>
      <c r="C6" s="278"/>
      <c r="D6" s="281"/>
      <c r="E6" s="282"/>
      <c r="F6" s="298"/>
      <c r="G6" s="117" t="s">
        <v>4</v>
      </c>
      <c r="H6" s="117" t="s">
        <v>5</v>
      </c>
      <c r="I6" s="117" t="s">
        <v>6</v>
      </c>
      <c r="J6" s="255"/>
    </row>
    <row r="7" spans="1:10" ht="13.5" customHeight="1" x14ac:dyDescent="0.15">
      <c r="A7" s="318" t="s">
        <v>41</v>
      </c>
      <c r="B7" s="258" t="s">
        <v>44</v>
      </c>
      <c r="C7" s="341"/>
      <c r="D7" s="338" t="s">
        <v>8</v>
      </c>
      <c r="E7" s="362"/>
      <c r="F7" s="118">
        <v>1</v>
      </c>
      <c r="G7" s="204">
        <v>2</v>
      </c>
      <c r="H7" s="204"/>
      <c r="I7" s="204"/>
      <c r="J7" s="118"/>
    </row>
    <row r="8" spans="1:10" ht="13.5" customHeight="1" x14ac:dyDescent="0.15">
      <c r="A8" s="319"/>
      <c r="B8" s="258"/>
      <c r="C8" s="341"/>
      <c r="D8" s="357" t="s">
        <v>38</v>
      </c>
      <c r="E8" s="359"/>
      <c r="F8" s="119">
        <v>1</v>
      </c>
      <c r="G8" s="205">
        <v>1</v>
      </c>
      <c r="H8" s="205"/>
      <c r="I8" s="205"/>
      <c r="J8" s="119"/>
    </row>
    <row r="9" spans="1:10" ht="13.5" customHeight="1" x14ac:dyDescent="0.15">
      <c r="A9" s="319"/>
      <c r="B9" s="258"/>
      <c r="C9" s="341"/>
      <c r="D9" s="357" t="s">
        <v>27</v>
      </c>
      <c r="E9" s="359"/>
      <c r="F9" s="119">
        <v>1</v>
      </c>
      <c r="G9" s="205">
        <v>1</v>
      </c>
      <c r="H9" s="205"/>
      <c r="I9" s="205"/>
      <c r="J9" s="119"/>
    </row>
    <row r="10" spans="1:10" ht="13.5" customHeight="1" x14ac:dyDescent="0.15">
      <c r="A10" s="319"/>
      <c r="B10" s="258"/>
      <c r="C10" s="341"/>
      <c r="D10" s="357" t="s">
        <v>43</v>
      </c>
      <c r="E10" s="359"/>
      <c r="F10" s="119">
        <v>1</v>
      </c>
      <c r="G10" s="205">
        <v>1</v>
      </c>
      <c r="H10" s="205"/>
      <c r="I10" s="205"/>
      <c r="J10" s="120"/>
    </row>
    <row r="11" spans="1:10" ht="13.5" customHeight="1" x14ac:dyDescent="0.15">
      <c r="A11" s="319"/>
      <c r="B11" s="258"/>
      <c r="C11" s="341"/>
      <c r="D11" s="357" t="s">
        <v>28</v>
      </c>
      <c r="E11" s="359"/>
      <c r="F11" s="119">
        <v>1</v>
      </c>
      <c r="G11" s="205">
        <v>1</v>
      </c>
      <c r="H11" s="205"/>
      <c r="I11" s="205"/>
      <c r="J11" s="119"/>
    </row>
    <row r="12" spans="1:10" ht="13.5" customHeight="1" x14ac:dyDescent="0.15">
      <c r="A12" s="319"/>
      <c r="B12" s="258"/>
      <c r="C12" s="341"/>
      <c r="D12" s="357" t="s">
        <v>39</v>
      </c>
      <c r="E12" s="359"/>
      <c r="F12" s="119">
        <v>1</v>
      </c>
      <c r="G12" s="205">
        <v>1</v>
      </c>
      <c r="H12" s="205"/>
      <c r="I12" s="205"/>
      <c r="J12" s="119"/>
    </row>
    <row r="13" spans="1:10" ht="13.5" customHeight="1" x14ac:dyDescent="0.15">
      <c r="A13" s="319"/>
      <c r="B13" s="258"/>
      <c r="C13" s="341"/>
      <c r="D13" s="357" t="s">
        <v>29</v>
      </c>
      <c r="E13" s="359"/>
      <c r="F13" s="119">
        <v>1</v>
      </c>
      <c r="G13" s="205">
        <v>1</v>
      </c>
      <c r="H13" s="205"/>
      <c r="I13" s="205"/>
      <c r="J13" s="119"/>
    </row>
    <row r="14" spans="1:10" ht="13.5" customHeight="1" x14ac:dyDescent="0.15">
      <c r="A14" s="319"/>
      <c r="B14" s="258"/>
      <c r="C14" s="341"/>
      <c r="D14" s="351" t="s">
        <v>30</v>
      </c>
      <c r="E14" s="367"/>
      <c r="F14" s="119">
        <v>3</v>
      </c>
      <c r="G14" s="205">
        <v>1</v>
      </c>
      <c r="H14" s="205"/>
      <c r="I14" s="205"/>
      <c r="J14" s="119"/>
    </row>
    <row r="15" spans="1:10" ht="13.5" customHeight="1" x14ac:dyDescent="0.15">
      <c r="A15" s="319"/>
      <c r="B15" s="342"/>
      <c r="C15" s="343"/>
      <c r="D15" s="323" t="s">
        <v>296</v>
      </c>
      <c r="E15" s="324"/>
      <c r="F15" s="195"/>
      <c r="G15" s="117">
        <f>SUM(G7:G14)</f>
        <v>9</v>
      </c>
      <c r="H15" s="117">
        <f>SUM(H7:H14)</f>
        <v>0</v>
      </c>
      <c r="I15" s="117">
        <f>SUM(I7:I14)</f>
        <v>0</v>
      </c>
      <c r="J15" s="195" t="s">
        <v>7</v>
      </c>
    </row>
    <row r="16" spans="1:10" ht="13.5" customHeight="1" x14ac:dyDescent="0.15">
      <c r="A16" s="319"/>
      <c r="B16" s="256" t="s">
        <v>45</v>
      </c>
      <c r="C16" s="340"/>
      <c r="D16" s="328" t="s">
        <v>9</v>
      </c>
      <c r="E16" s="344"/>
      <c r="F16" s="118">
        <v>1</v>
      </c>
      <c r="G16" s="204"/>
      <c r="H16" s="204">
        <v>2</v>
      </c>
      <c r="I16" s="204"/>
      <c r="J16" s="245" t="s">
        <v>355</v>
      </c>
    </row>
    <row r="17" spans="1:10" ht="13.5" customHeight="1" x14ac:dyDescent="0.15">
      <c r="A17" s="319"/>
      <c r="B17" s="258"/>
      <c r="C17" s="341"/>
      <c r="D17" s="363" t="s">
        <v>10</v>
      </c>
      <c r="E17" s="364"/>
      <c r="F17" s="122">
        <v>1</v>
      </c>
      <c r="G17" s="123"/>
      <c r="H17" s="123">
        <v>2</v>
      </c>
      <c r="I17" s="123"/>
      <c r="J17" s="246"/>
    </row>
    <row r="18" spans="1:10" ht="13.5" customHeight="1" x14ac:dyDescent="0.15">
      <c r="A18" s="319"/>
      <c r="B18" s="258"/>
      <c r="C18" s="341"/>
      <c r="D18" s="365" t="s">
        <v>11</v>
      </c>
      <c r="E18" s="366"/>
      <c r="F18" s="124">
        <v>1</v>
      </c>
      <c r="G18" s="125"/>
      <c r="H18" s="125">
        <v>2</v>
      </c>
      <c r="I18" s="125"/>
      <c r="J18" s="247" t="s">
        <v>355</v>
      </c>
    </row>
    <row r="19" spans="1:10" ht="13.5" customHeight="1" x14ac:dyDescent="0.15">
      <c r="A19" s="319"/>
      <c r="B19" s="258"/>
      <c r="C19" s="341"/>
      <c r="D19" s="363" t="s">
        <v>12</v>
      </c>
      <c r="E19" s="364"/>
      <c r="F19" s="122">
        <v>1</v>
      </c>
      <c r="G19" s="123"/>
      <c r="H19" s="123">
        <v>2</v>
      </c>
      <c r="I19" s="123"/>
      <c r="J19" s="246"/>
    </row>
    <row r="20" spans="1:10" ht="13.5" customHeight="1" x14ac:dyDescent="0.15">
      <c r="A20" s="319"/>
      <c r="B20" s="258"/>
      <c r="C20" s="341"/>
      <c r="D20" s="365" t="s">
        <v>13</v>
      </c>
      <c r="E20" s="366"/>
      <c r="F20" s="124">
        <v>1</v>
      </c>
      <c r="G20" s="125"/>
      <c r="H20" s="125">
        <v>1</v>
      </c>
      <c r="I20" s="125"/>
      <c r="J20" s="247" t="s">
        <v>355</v>
      </c>
    </row>
    <row r="21" spans="1:10" ht="13.5" customHeight="1" x14ac:dyDescent="0.15">
      <c r="A21" s="319"/>
      <c r="B21" s="258"/>
      <c r="C21" s="341"/>
      <c r="D21" s="363" t="s">
        <v>14</v>
      </c>
      <c r="E21" s="364"/>
      <c r="F21" s="122">
        <v>1</v>
      </c>
      <c r="G21" s="123"/>
      <c r="H21" s="123">
        <v>1</v>
      </c>
      <c r="I21" s="123"/>
      <c r="J21" s="246"/>
    </row>
    <row r="22" spans="1:10" ht="13.5" customHeight="1" x14ac:dyDescent="0.15">
      <c r="A22" s="319"/>
      <c r="B22" s="258"/>
      <c r="C22" s="341"/>
      <c r="D22" s="330" t="s">
        <v>15</v>
      </c>
      <c r="E22" s="360"/>
      <c r="F22" s="119">
        <v>1</v>
      </c>
      <c r="G22" s="205"/>
      <c r="H22" s="205">
        <v>1</v>
      </c>
      <c r="I22" s="205"/>
      <c r="J22" s="247" t="s">
        <v>355</v>
      </c>
    </row>
    <row r="23" spans="1:10" ht="13.5" customHeight="1" x14ac:dyDescent="0.15">
      <c r="A23" s="319"/>
      <c r="B23" s="258"/>
      <c r="C23" s="341"/>
      <c r="D23" s="321" t="s">
        <v>16</v>
      </c>
      <c r="E23" s="361"/>
      <c r="F23" s="119">
        <v>1</v>
      </c>
      <c r="G23" s="205"/>
      <c r="H23" s="205">
        <v>1</v>
      </c>
      <c r="I23" s="205"/>
      <c r="J23" s="248"/>
    </row>
    <row r="24" spans="1:10" ht="13.5" customHeight="1" x14ac:dyDescent="0.15">
      <c r="A24" s="319"/>
      <c r="B24" s="342"/>
      <c r="C24" s="343"/>
      <c r="D24" s="323" t="s">
        <v>296</v>
      </c>
      <c r="E24" s="324"/>
      <c r="F24" s="195"/>
      <c r="G24" s="117">
        <f>SUM(G16:G23)</f>
        <v>0</v>
      </c>
      <c r="H24" s="126">
        <f>SUM(H16:H23)</f>
        <v>12</v>
      </c>
      <c r="I24" s="117">
        <f>SUM(I16:I23)</f>
        <v>0</v>
      </c>
      <c r="J24" s="195" t="s">
        <v>7</v>
      </c>
    </row>
    <row r="25" spans="1:10" ht="13.5" customHeight="1" x14ac:dyDescent="0.15">
      <c r="A25" s="319"/>
      <c r="B25" s="325" t="s">
        <v>55</v>
      </c>
      <c r="C25" s="325" t="s">
        <v>46</v>
      </c>
      <c r="D25" s="328" t="s">
        <v>17</v>
      </c>
      <c r="E25" s="329"/>
      <c r="F25" s="118">
        <v>1</v>
      </c>
      <c r="G25" s="199">
        <v>1</v>
      </c>
      <c r="H25" s="199"/>
      <c r="I25" s="199"/>
      <c r="J25" s="119"/>
    </row>
    <row r="26" spans="1:10" ht="13.5" customHeight="1" x14ac:dyDescent="0.15">
      <c r="A26" s="319"/>
      <c r="B26" s="326"/>
      <c r="C26" s="326"/>
      <c r="D26" s="330" t="s">
        <v>18</v>
      </c>
      <c r="E26" s="331"/>
      <c r="F26" s="119">
        <v>1</v>
      </c>
      <c r="G26" s="128">
        <v>1</v>
      </c>
      <c r="H26" s="128"/>
      <c r="I26" s="128"/>
      <c r="J26" s="119"/>
    </row>
    <row r="27" spans="1:10" ht="13.5" customHeight="1" x14ac:dyDescent="0.15">
      <c r="A27" s="319"/>
      <c r="B27" s="326"/>
      <c r="C27" s="326"/>
      <c r="D27" s="321" t="s">
        <v>19</v>
      </c>
      <c r="E27" s="322"/>
      <c r="F27" s="129">
        <v>1</v>
      </c>
      <c r="G27" s="200">
        <v>1</v>
      </c>
      <c r="H27" s="200"/>
      <c r="I27" s="200"/>
      <c r="J27" s="119"/>
    </row>
    <row r="28" spans="1:10" ht="13.5" customHeight="1" x14ac:dyDescent="0.15">
      <c r="A28" s="319"/>
      <c r="B28" s="326"/>
      <c r="C28" s="327"/>
      <c r="D28" s="271" t="s">
        <v>297</v>
      </c>
      <c r="E28" s="272"/>
      <c r="F28" s="129"/>
      <c r="G28" s="200">
        <f>SUM(G25:G27)</f>
        <v>3</v>
      </c>
      <c r="H28" s="200">
        <f>SUM(H25:H27)</f>
        <v>0</v>
      </c>
      <c r="I28" s="200">
        <f>SUM(I25:I27)</f>
        <v>0</v>
      </c>
      <c r="J28" s="195" t="s">
        <v>7</v>
      </c>
    </row>
    <row r="29" spans="1:10" ht="13.5" customHeight="1" x14ac:dyDescent="0.15">
      <c r="A29" s="319"/>
      <c r="B29" s="326"/>
      <c r="C29" s="332" t="s">
        <v>47</v>
      </c>
      <c r="D29" s="328" t="s">
        <v>31</v>
      </c>
      <c r="E29" s="329"/>
      <c r="F29" s="118">
        <v>1</v>
      </c>
      <c r="G29" s="199">
        <v>1</v>
      </c>
      <c r="H29" s="199"/>
      <c r="I29" s="199"/>
      <c r="J29" s="119"/>
    </row>
    <row r="30" spans="1:10" ht="13.5" customHeight="1" x14ac:dyDescent="0.15">
      <c r="A30" s="319"/>
      <c r="B30" s="326"/>
      <c r="C30" s="333"/>
      <c r="D30" s="330" t="s">
        <v>32</v>
      </c>
      <c r="E30" s="331"/>
      <c r="F30" s="119">
        <v>1</v>
      </c>
      <c r="G30" s="128">
        <v>1</v>
      </c>
      <c r="H30" s="128"/>
      <c r="I30" s="128"/>
      <c r="J30" s="119"/>
    </row>
    <row r="31" spans="1:10" ht="13.5" customHeight="1" x14ac:dyDescent="0.15">
      <c r="A31" s="319"/>
      <c r="B31" s="326"/>
      <c r="C31" s="333"/>
      <c r="D31" s="321" t="s">
        <v>20</v>
      </c>
      <c r="E31" s="322"/>
      <c r="F31" s="129">
        <v>1</v>
      </c>
      <c r="G31" s="200">
        <v>1</v>
      </c>
      <c r="H31" s="200"/>
      <c r="I31" s="200"/>
      <c r="J31" s="119"/>
    </row>
    <row r="32" spans="1:10" ht="13.5" customHeight="1" x14ac:dyDescent="0.15">
      <c r="A32" s="319"/>
      <c r="B32" s="326"/>
      <c r="C32" s="334"/>
      <c r="D32" s="271" t="s">
        <v>297</v>
      </c>
      <c r="E32" s="272"/>
      <c r="F32" s="129"/>
      <c r="G32" s="200">
        <f>SUM(G29:G31)</f>
        <v>3</v>
      </c>
      <c r="H32" s="200">
        <f>SUM(H29:H31)</f>
        <v>0</v>
      </c>
      <c r="I32" s="200">
        <f>SUM(I29:I31)</f>
        <v>0</v>
      </c>
      <c r="J32" s="195" t="s">
        <v>7</v>
      </c>
    </row>
    <row r="33" spans="1:11" ht="13.5" customHeight="1" x14ac:dyDescent="0.15">
      <c r="A33" s="319"/>
      <c r="B33" s="326"/>
      <c r="C33" s="326" t="s">
        <v>48</v>
      </c>
      <c r="D33" s="357" t="s">
        <v>21</v>
      </c>
      <c r="E33" s="358"/>
      <c r="F33" s="119">
        <v>1</v>
      </c>
      <c r="G33" s="128">
        <v>1</v>
      </c>
      <c r="H33" s="128"/>
      <c r="I33" s="128"/>
      <c r="J33" s="119"/>
    </row>
    <row r="34" spans="1:11" ht="13.5" customHeight="1" x14ac:dyDescent="0.15">
      <c r="A34" s="319"/>
      <c r="B34" s="326"/>
      <c r="C34" s="326"/>
      <c r="D34" s="357" t="s">
        <v>22</v>
      </c>
      <c r="E34" s="359"/>
      <c r="F34" s="119">
        <v>1</v>
      </c>
      <c r="G34" s="128">
        <v>1</v>
      </c>
      <c r="H34" s="128"/>
      <c r="I34" s="128"/>
      <c r="J34" s="119"/>
    </row>
    <row r="35" spans="1:11" ht="13.5" customHeight="1" x14ac:dyDescent="0.15">
      <c r="A35" s="319"/>
      <c r="B35" s="326"/>
      <c r="C35" s="326"/>
      <c r="D35" s="357" t="s">
        <v>33</v>
      </c>
      <c r="E35" s="359"/>
      <c r="F35" s="119">
        <v>1</v>
      </c>
      <c r="G35" s="128">
        <v>1</v>
      </c>
      <c r="H35" s="128"/>
      <c r="I35" s="128"/>
      <c r="J35" s="119"/>
    </row>
    <row r="36" spans="1:11" ht="13.5" customHeight="1" x14ac:dyDescent="0.15">
      <c r="A36" s="319"/>
      <c r="B36" s="326"/>
      <c r="C36" s="326"/>
      <c r="D36" s="357" t="s">
        <v>23</v>
      </c>
      <c r="E36" s="359"/>
      <c r="F36" s="119">
        <v>1</v>
      </c>
      <c r="G36" s="128">
        <v>1</v>
      </c>
      <c r="H36" s="128"/>
      <c r="I36" s="128"/>
      <c r="J36" s="119"/>
    </row>
    <row r="37" spans="1:11" ht="13.5" customHeight="1" x14ac:dyDescent="0.15">
      <c r="A37" s="319"/>
      <c r="B37" s="326"/>
      <c r="C37" s="355"/>
      <c r="D37" s="330" t="s">
        <v>34</v>
      </c>
      <c r="E37" s="331"/>
      <c r="F37" s="119">
        <v>1</v>
      </c>
      <c r="G37" s="128">
        <v>1</v>
      </c>
      <c r="H37" s="128"/>
      <c r="I37" s="128"/>
      <c r="J37" s="119"/>
    </row>
    <row r="38" spans="1:11" ht="13.5" customHeight="1" x14ac:dyDescent="0.15">
      <c r="A38" s="319"/>
      <c r="B38" s="326"/>
      <c r="C38" s="355"/>
      <c r="D38" s="330" t="s">
        <v>35</v>
      </c>
      <c r="E38" s="331"/>
      <c r="F38" s="119">
        <v>1</v>
      </c>
      <c r="G38" s="128">
        <v>1</v>
      </c>
      <c r="H38" s="128"/>
      <c r="I38" s="128"/>
      <c r="J38" s="119"/>
    </row>
    <row r="39" spans="1:11" ht="13.5" customHeight="1" x14ac:dyDescent="0.15">
      <c r="A39" s="319"/>
      <c r="B39" s="326"/>
      <c r="C39" s="355"/>
      <c r="D39" s="321" t="s">
        <v>36</v>
      </c>
      <c r="E39" s="322"/>
      <c r="F39" s="129">
        <v>1</v>
      </c>
      <c r="G39" s="200">
        <v>1</v>
      </c>
      <c r="H39" s="200"/>
      <c r="I39" s="200"/>
      <c r="J39" s="119"/>
    </row>
    <row r="40" spans="1:11" ht="13.5" customHeight="1" x14ac:dyDescent="0.15">
      <c r="A40" s="319"/>
      <c r="B40" s="327"/>
      <c r="C40" s="356"/>
      <c r="D40" s="271" t="s">
        <v>298</v>
      </c>
      <c r="E40" s="272"/>
      <c r="F40" s="129"/>
      <c r="G40" s="200">
        <f>SUM(G33:G39)</f>
        <v>7</v>
      </c>
      <c r="H40" s="200">
        <f>SUM(H33:H39)</f>
        <v>0</v>
      </c>
      <c r="I40" s="200">
        <f>SUM(I33:I39)</f>
        <v>0</v>
      </c>
      <c r="J40" s="195" t="s">
        <v>7</v>
      </c>
    </row>
    <row r="41" spans="1:11" ht="13.5" customHeight="1" x14ac:dyDescent="0.15">
      <c r="A41" s="319"/>
      <c r="B41" s="256" t="s">
        <v>52</v>
      </c>
      <c r="C41" s="335" t="s">
        <v>53</v>
      </c>
      <c r="D41" s="338" t="s">
        <v>24</v>
      </c>
      <c r="E41" s="339"/>
      <c r="F41" s="118">
        <v>1</v>
      </c>
      <c r="G41" s="199">
        <v>2</v>
      </c>
      <c r="H41" s="199"/>
      <c r="I41" s="199"/>
      <c r="J41" s="119"/>
    </row>
    <row r="42" spans="1:11" ht="13.5" customHeight="1" x14ac:dyDescent="0.15">
      <c r="A42" s="319"/>
      <c r="B42" s="258"/>
      <c r="C42" s="336"/>
      <c r="D42" s="212" t="s">
        <v>25</v>
      </c>
      <c r="E42" s="213"/>
      <c r="F42" s="119">
        <v>1</v>
      </c>
      <c r="G42" s="128">
        <v>2</v>
      </c>
      <c r="H42" s="128"/>
      <c r="I42" s="128"/>
      <c r="J42" s="119"/>
    </row>
    <row r="43" spans="1:11" ht="13.5" customHeight="1" x14ac:dyDescent="0.15">
      <c r="A43" s="319"/>
      <c r="B43" s="260"/>
      <c r="C43" s="337"/>
      <c r="D43" s="323" t="s">
        <v>305</v>
      </c>
      <c r="E43" s="272"/>
      <c r="F43" s="126"/>
      <c r="G43" s="126">
        <f>SUM(G41:G42)</f>
        <v>4</v>
      </c>
      <c r="H43" s="126">
        <f>SUM(H41:H42)</f>
        <v>0</v>
      </c>
      <c r="I43" s="126">
        <f>SUM(I41:I42)</f>
        <v>0</v>
      </c>
      <c r="J43" s="195" t="s">
        <v>7</v>
      </c>
    </row>
    <row r="44" spans="1:11" s="134" customFormat="1" ht="13.5" customHeight="1" x14ac:dyDescent="0.15">
      <c r="A44" s="319"/>
      <c r="B44" s="345" t="s">
        <v>49</v>
      </c>
      <c r="C44" s="346"/>
      <c r="D44" s="338" t="s">
        <v>50</v>
      </c>
      <c r="E44" s="339"/>
      <c r="F44" s="119">
        <v>1</v>
      </c>
      <c r="G44" s="119"/>
      <c r="H44" s="128"/>
      <c r="I44" s="128">
        <v>2</v>
      </c>
      <c r="J44" s="118"/>
      <c r="K44" s="133"/>
    </row>
    <row r="45" spans="1:11" s="134" customFormat="1" ht="13.5" customHeight="1" x14ac:dyDescent="0.15">
      <c r="A45" s="319"/>
      <c r="B45" s="347"/>
      <c r="C45" s="348"/>
      <c r="D45" s="351" t="s">
        <v>51</v>
      </c>
      <c r="E45" s="352"/>
      <c r="F45" s="119">
        <v>1</v>
      </c>
      <c r="G45" s="119"/>
      <c r="H45" s="128"/>
      <c r="I45" s="128">
        <v>1</v>
      </c>
      <c r="J45" s="129"/>
      <c r="K45" s="133"/>
    </row>
    <row r="46" spans="1:11" s="134" customFormat="1" ht="13.5" customHeight="1" x14ac:dyDescent="0.15">
      <c r="A46" s="320"/>
      <c r="B46" s="349"/>
      <c r="C46" s="350"/>
      <c r="D46" s="353" t="s">
        <v>300</v>
      </c>
      <c r="E46" s="354"/>
      <c r="F46" s="225"/>
      <c r="G46" s="136">
        <f>SUM(G44:G45)</f>
        <v>0</v>
      </c>
      <c r="H46" s="136">
        <f>SUM(H44:H45)</f>
        <v>0</v>
      </c>
      <c r="I46" s="136">
        <f>SUM(I44:I45)</f>
        <v>3</v>
      </c>
      <c r="J46" s="225" t="s">
        <v>7</v>
      </c>
      <c r="K46" s="133"/>
    </row>
    <row r="47" spans="1:11" ht="16.5" customHeight="1" x14ac:dyDescent="0.15">
      <c r="A47" s="273" t="s">
        <v>1</v>
      </c>
      <c r="B47" s="274"/>
      <c r="C47" s="275"/>
      <c r="D47" s="279" t="s">
        <v>2</v>
      </c>
      <c r="E47" s="280"/>
      <c r="F47" s="297" t="s">
        <v>57</v>
      </c>
      <c r="G47" s="251" t="s">
        <v>3</v>
      </c>
      <c r="H47" s="252"/>
      <c r="I47" s="253"/>
      <c r="J47" s="254" t="s">
        <v>0</v>
      </c>
    </row>
    <row r="48" spans="1:11" ht="33" x14ac:dyDescent="0.15">
      <c r="A48" s="276"/>
      <c r="B48" s="277"/>
      <c r="C48" s="278"/>
      <c r="D48" s="281"/>
      <c r="E48" s="282"/>
      <c r="F48" s="298"/>
      <c r="G48" s="117" t="s">
        <v>4</v>
      </c>
      <c r="H48" s="117" t="s">
        <v>5</v>
      </c>
      <c r="I48" s="117" t="s">
        <v>6</v>
      </c>
      <c r="J48" s="255"/>
    </row>
    <row r="49" spans="1:10" ht="13.5" customHeight="1" x14ac:dyDescent="0.15">
      <c r="A49" s="256" t="s">
        <v>42</v>
      </c>
      <c r="B49" s="256" t="s">
        <v>107</v>
      </c>
      <c r="C49" s="257"/>
      <c r="D49" s="211" t="s">
        <v>73</v>
      </c>
      <c r="E49" s="197"/>
      <c r="F49" s="118">
        <v>1</v>
      </c>
      <c r="G49" s="199">
        <v>2</v>
      </c>
      <c r="H49" s="199"/>
      <c r="I49" s="199"/>
      <c r="J49" s="119"/>
    </row>
    <row r="50" spans="1:10" ht="13.5" customHeight="1" x14ac:dyDescent="0.15">
      <c r="A50" s="258"/>
      <c r="B50" s="258"/>
      <c r="C50" s="259"/>
      <c r="D50" s="212" t="s">
        <v>74</v>
      </c>
      <c r="E50" s="139"/>
      <c r="F50" s="119">
        <v>1</v>
      </c>
      <c r="G50" s="128">
        <v>4</v>
      </c>
      <c r="H50" s="128"/>
      <c r="I50" s="128"/>
      <c r="J50" s="119"/>
    </row>
    <row r="51" spans="1:10" ht="13.5" customHeight="1" x14ac:dyDescent="0.15">
      <c r="A51" s="258"/>
      <c r="B51" s="258"/>
      <c r="C51" s="259"/>
      <c r="D51" s="212" t="s">
        <v>75</v>
      </c>
      <c r="E51" s="139"/>
      <c r="F51" s="119">
        <v>1</v>
      </c>
      <c r="G51" s="128">
        <v>2</v>
      </c>
      <c r="H51" s="128"/>
      <c r="I51" s="128"/>
      <c r="J51" s="119"/>
    </row>
    <row r="52" spans="1:10" ht="13.5" customHeight="1" x14ac:dyDescent="0.15">
      <c r="A52" s="258"/>
      <c r="B52" s="258"/>
      <c r="C52" s="259"/>
      <c r="D52" s="212" t="s">
        <v>76</v>
      </c>
      <c r="E52" s="139"/>
      <c r="F52" s="119">
        <v>1</v>
      </c>
      <c r="G52" s="128">
        <v>2</v>
      </c>
      <c r="H52" s="128"/>
      <c r="I52" s="128"/>
      <c r="J52" s="119"/>
    </row>
    <row r="53" spans="1:10" ht="13.5" customHeight="1" x14ac:dyDescent="0.15">
      <c r="A53" s="258"/>
      <c r="B53" s="258"/>
      <c r="C53" s="259"/>
      <c r="D53" s="212" t="s">
        <v>77</v>
      </c>
      <c r="E53" s="139"/>
      <c r="F53" s="119">
        <v>1</v>
      </c>
      <c r="G53" s="128">
        <v>2</v>
      </c>
      <c r="H53" s="128"/>
      <c r="I53" s="128"/>
      <c r="J53" s="119"/>
    </row>
    <row r="54" spans="1:10" ht="13.5" customHeight="1" x14ac:dyDescent="0.15">
      <c r="A54" s="258"/>
      <c r="B54" s="258"/>
      <c r="C54" s="259"/>
      <c r="D54" s="212" t="s">
        <v>78</v>
      </c>
      <c r="E54" s="139"/>
      <c r="F54" s="119">
        <v>2</v>
      </c>
      <c r="G54" s="128">
        <v>4</v>
      </c>
      <c r="H54" s="128"/>
      <c r="I54" s="128"/>
      <c r="J54" s="119"/>
    </row>
    <row r="55" spans="1:10" ht="13.5" customHeight="1" x14ac:dyDescent="0.15">
      <c r="A55" s="258"/>
      <c r="B55" s="258"/>
      <c r="C55" s="259"/>
      <c r="D55" s="212" t="s">
        <v>79</v>
      </c>
      <c r="E55" s="139"/>
      <c r="F55" s="119">
        <v>2</v>
      </c>
      <c r="G55" s="128">
        <v>4</v>
      </c>
      <c r="H55" s="128"/>
      <c r="I55" s="128"/>
      <c r="J55" s="119"/>
    </row>
    <row r="56" spans="1:10" ht="13.5" customHeight="1" x14ac:dyDescent="0.15">
      <c r="A56" s="258"/>
      <c r="B56" s="258"/>
      <c r="C56" s="259"/>
      <c r="D56" s="212" t="s">
        <v>80</v>
      </c>
      <c r="E56" s="139"/>
      <c r="F56" s="119">
        <v>2</v>
      </c>
      <c r="G56" s="128">
        <v>4</v>
      </c>
      <c r="H56" s="128"/>
      <c r="I56" s="128"/>
      <c r="J56" s="119"/>
    </row>
    <row r="57" spans="1:10" ht="13.5" customHeight="1" x14ac:dyDescent="0.15">
      <c r="A57" s="258"/>
      <c r="B57" s="258"/>
      <c r="C57" s="259"/>
      <c r="D57" s="212" t="s">
        <v>81</v>
      </c>
      <c r="E57" s="139"/>
      <c r="F57" s="119">
        <v>2</v>
      </c>
      <c r="G57" s="128">
        <v>4</v>
      </c>
      <c r="H57" s="128"/>
      <c r="I57" s="128"/>
      <c r="J57" s="119"/>
    </row>
    <row r="58" spans="1:10" ht="13.5" customHeight="1" x14ac:dyDescent="0.15">
      <c r="A58" s="258"/>
      <c r="B58" s="258"/>
      <c r="C58" s="259"/>
      <c r="D58" s="212" t="s">
        <v>82</v>
      </c>
      <c r="E58" s="139"/>
      <c r="F58" s="119">
        <v>2</v>
      </c>
      <c r="G58" s="128">
        <v>4</v>
      </c>
      <c r="H58" s="128"/>
      <c r="I58" s="128"/>
      <c r="J58" s="119"/>
    </row>
    <row r="59" spans="1:10" ht="13.5" customHeight="1" x14ac:dyDescent="0.15">
      <c r="A59" s="258"/>
      <c r="B59" s="258"/>
      <c r="C59" s="259"/>
      <c r="D59" s="212" t="s">
        <v>83</v>
      </c>
      <c r="E59" s="139"/>
      <c r="F59" s="119">
        <v>2</v>
      </c>
      <c r="G59" s="128">
        <v>4</v>
      </c>
      <c r="H59" s="128"/>
      <c r="I59" s="128"/>
      <c r="J59" s="119"/>
    </row>
    <row r="60" spans="1:10" ht="13.5" customHeight="1" x14ac:dyDescent="0.15">
      <c r="A60" s="258"/>
      <c r="B60" s="258"/>
      <c r="C60" s="259"/>
      <c r="D60" s="212" t="s">
        <v>84</v>
      </c>
      <c r="E60" s="139"/>
      <c r="F60" s="119">
        <v>3</v>
      </c>
      <c r="G60" s="128">
        <v>2</v>
      </c>
      <c r="H60" s="128"/>
      <c r="I60" s="128"/>
      <c r="J60" s="119"/>
    </row>
    <row r="61" spans="1:10" ht="13.5" customHeight="1" x14ac:dyDescent="0.15">
      <c r="A61" s="258"/>
      <c r="B61" s="258"/>
      <c r="C61" s="259"/>
      <c r="D61" s="212" t="s">
        <v>85</v>
      </c>
      <c r="E61" s="139"/>
      <c r="F61" s="119">
        <v>2</v>
      </c>
      <c r="G61" s="128">
        <v>2</v>
      </c>
      <c r="H61" s="128"/>
      <c r="I61" s="128"/>
      <c r="J61" s="119"/>
    </row>
    <row r="62" spans="1:10" ht="13.5" customHeight="1" x14ac:dyDescent="0.15">
      <c r="A62" s="258"/>
      <c r="B62" s="258"/>
      <c r="C62" s="259"/>
      <c r="D62" s="212" t="s">
        <v>86</v>
      </c>
      <c r="E62" s="139"/>
      <c r="F62" s="119">
        <v>3</v>
      </c>
      <c r="G62" s="128">
        <v>4</v>
      </c>
      <c r="H62" s="128"/>
      <c r="I62" s="128"/>
      <c r="J62" s="119"/>
    </row>
    <row r="63" spans="1:10" ht="13.5" customHeight="1" x14ac:dyDescent="0.15">
      <c r="A63" s="258"/>
      <c r="B63" s="258"/>
      <c r="C63" s="259"/>
      <c r="D63" s="212" t="s">
        <v>87</v>
      </c>
      <c r="E63" s="139"/>
      <c r="F63" s="119">
        <v>3</v>
      </c>
      <c r="G63" s="128"/>
      <c r="H63" s="128">
        <v>4</v>
      </c>
      <c r="I63" s="128"/>
      <c r="J63" s="215" t="s">
        <v>294</v>
      </c>
    </row>
    <row r="64" spans="1:10" ht="13.5" customHeight="1" x14ac:dyDescent="0.15">
      <c r="A64" s="258"/>
      <c r="B64" s="258"/>
      <c r="C64" s="259"/>
      <c r="D64" s="212" t="s">
        <v>88</v>
      </c>
      <c r="E64" s="139"/>
      <c r="F64" s="119">
        <v>3</v>
      </c>
      <c r="G64" s="128"/>
      <c r="H64" s="128">
        <v>4</v>
      </c>
      <c r="I64" s="128"/>
      <c r="J64" s="215" t="s">
        <v>294</v>
      </c>
    </row>
    <row r="65" spans="1:10" ht="13.5" customHeight="1" x14ac:dyDescent="0.15">
      <c r="A65" s="258"/>
      <c r="B65" s="258"/>
      <c r="C65" s="259"/>
      <c r="D65" s="212" t="s">
        <v>89</v>
      </c>
      <c r="E65" s="139"/>
      <c r="F65" s="119">
        <v>3</v>
      </c>
      <c r="G65" s="128"/>
      <c r="H65" s="128">
        <v>4</v>
      </c>
      <c r="I65" s="128"/>
      <c r="J65" s="215" t="s">
        <v>294</v>
      </c>
    </row>
    <row r="66" spans="1:10" ht="13.5" customHeight="1" x14ac:dyDescent="0.15">
      <c r="A66" s="258"/>
      <c r="B66" s="258"/>
      <c r="C66" s="259"/>
      <c r="D66" s="212" t="s">
        <v>90</v>
      </c>
      <c r="E66" s="139"/>
      <c r="F66" s="119">
        <v>3</v>
      </c>
      <c r="G66" s="128"/>
      <c r="H66" s="128">
        <v>2</v>
      </c>
      <c r="I66" s="128"/>
      <c r="J66" s="215" t="s">
        <v>294</v>
      </c>
    </row>
    <row r="67" spans="1:10" ht="13.5" customHeight="1" x14ac:dyDescent="0.15">
      <c r="A67" s="258"/>
      <c r="B67" s="258"/>
      <c r="C67" s="259"/>
      <c r="D67" s="212" t="s">
        <v>91</v>
      </c>
      <c r="E67" s="139"/>
      <c r="F67" s="119">
        <v>3</v>
      </c>
      <c r="G67" s="128"/>
      <c r="H67" s="128">
        <v>2</v>
      </c>
      <c r="I67" s="128"/>
      <c r="J67" s="215" t="s">
        <v>294</v>
      </c>
    </row>
    <row r="68" spans="1:10" ht="13.5" customHeight="1" x14ac:dyDescent="0.15">
      <c r="A68" s="258"/>
      <c r="B68" s="258"/>
      <c r="C68" s="259"/>
      <c r="D68" s="212" t="s">
        <v>92</v>
      </c>
      <c r="E68" s="139"/>
      <c r="F68" s="119" t="s">
        <v>105</v>
      </c>
      <c r="G68" s="128"/>
      <c r="H68" s="128">
        <v>2</v>
      </c>
      <c r="I68" s="128"/>
      <c r="J68" s="119"/>
    </row>
    <row r="69" spans="1:10" ht="13.5" customHeight="1" x14ac:dyDescent="0.15">
      <c r="A69" s="258"/>
      <c r="B69" s="258"/>
      <c r="C69" s="259"/>
      <c r="D69" s="212" t="s">
        <v>93</v>
      </c>
      <c r="E69" s="139"/>
      <c r="F69" s="119" t="s">
        <v>105</v>
      </c>
      <c r="G69" s="128"/>
      <c r="H69" s="128">
        <v>2</v>
      </c>
      <c r="I69" s="128"/>
      <c r="J69" s="119"/>
    </row>
    <row r="70" spans="1:10" ht="13.5" customHeight="1" x14ac:dyDescent="0.15">
      <c r="A70" s="258"/>
      <c r="B70" s="258"/>
      <c r="C70" s="259"/>
      <c r="D70" s="212" t="s">
        <v>94</v>
      </c>
      <c r="E70" s="139"/>
      <c r="F70" s="119" t="s">
        <v>105</v>
      </c>
      <c r="G70" s="128"/>
      <c r="H70" s="128">
        <v>2</v>
      </c>
      <c r="I70" s="128"/>
      <c r="J70" s="119"/>
    </row>
    <row r="71" spans="1:10" ht="13.5" customHeight="1" x14ac:dyDescent="0.15">
      <c r="A71" s="258"/>
      <c r="B71" s="258"/>
      <c r="C71" s="259"/>
      <c r="D71" s="212" t="s">
        <v>95</v>
      </c>
      <c r="E71" s="139"/>
      <c r="F71" s="119" t="s">
        <v>105</v>
      </c>
      <c r="G71" s="128"/>
      <c r="H71" s="128">
        <v>2</v>
      </c>
      <c r="I71" s="128"/>
      <c r="J71" s="119"/>
    </row>
    <row r="72" spans="1:10" ht="13.5" customHeight="1" x14ac:dyDescent="0.15">
      <c r="A72" s="258"/>
      <c r="B72" s="258"/>
      <c r="C72" s="259"/>
      <c r="D72" s="212" t="s">
        <v>96</v>
      </c>
      <c r="E72" s="139"/>
      <c r="F72" s="119" t="s">
        <v>105</v>
      </c>
      <c r="G72" s="128"/>
      <c r="H72" s="128">
        <v>2</v>
      </c>
      <c r="I72" s="128"/>
      <c r="J72" s="119"/>
    </row>
    <row r="73" spans="1:10" ht="13.5" customHeight="1" x14ac:dyDescent="0.15">
      <c r="A73" s="258"/>
      <c r="B73" s="258"/>
      <c r="C73" s="259"/>
      <c r="D73" s="212" t="s">
        <v>97</v>
      </c>
      <c r="E73" s="139"/>
      <c r="F73" s="119" t="s">
        <v>105</v>
      </c>
      <c r="G73" s="128"/>
      <c r="H73" s="128">
        <v>2</v>
      </c>
      <c r="I73" s="128"/>
      <c r="J73" s="119"/>
    </row>
    <row r="74" spans="1:10" ht="13.5" customHeight="1" x14ac:dyDescent="0.15">
      <c r="A74" s="258"/>
      <c r="B74" s="258"/>
      <c r="C74" s="259"/>
      <c r="D74" s="212" t="s">
        <v>98</v>
      </c>
      <c r="E74" s="139"/>
      <c r="F74" s="119" t="s">
        <v>105</v>
      </c>
      <c r="G74" s="128"/>
      <c r="H74" s="128">
        <v>2</v>
      </c>
      <c r="I74" s="128"/>
      <c r="J74" s="119"/>
    </row>
    <row r="75" spans="1:10" ht="13.5" customHeight="1" x14ac:dyDescent="0.15">
      <c r="A75" s="258"/>
      <c r="B75" s="258"/>
      <c r="C75" s="259"/>
      <c r="D75" s="212" t="s">
        <v>99</v>
      </c>
      <c r="E75" s="139"/>
      <c r="F75" s="119" t="s">
        <v>105</v>
      </c>
      <c r="G75" s="128"/>
      <c r="H75" s="128">
        <v>2</v>
      </c>
      <c r="I75" s="128"/>
      <c r="J75" s="119"/>
    </row>
    <row r="76" spans="1:10" ht="13.5" customHeight="1" x14ac:dyDescent="0.15">
      <c r="A76" s="258"/>
      <c r="B76" s="258"/>
      <c r="C76" s="259"/>
      <c r="D76" s="212" t="s">
        <v>100</v>
      </c>
      <c r="E76" s="139"/>
      <c r="F76" s="119" t="s">
        <v>105</v>
      </c>
      <c r="G76" s="128"/>
      <c r="H76" s="128">
        <v>2</v>
      </c>
      <c r="I76" s="128"/>
      <c r="J76" s="119"/>
    </row>
    <row r="77" spans="1:10" ht="13.5" customHeight="1" x14ac:dyDescent="0.15">
      <c r="A77" s="258"/>
      <c r="B77" s="258"/>
      <c r="C77" s="259"/>
      <c r="D77" s="212" t="s">
        <v>170</v>
      </c>
      <c r="E77" s="139"/>
      <c r="F77" s="119" t="s">
        <v>106</v>
      </c>
      <c r="G77" s="128"/>
      <c r="H77" s="128">
        <v>1</v>
      </c>
      <c r="I77" s="128"/>
      <c r="J77" s="119"/>
    </row>
    <row r="78" spans="1:10" ht="13.5" customHeight="1" x14ac:dyDescent="0.15">
      <c r="A78" s="258"/>
      <c r="B78" s="258"/>
      <c r="C78" s="259"/>
      <c r="D78" s="212" t="s">
        <v>171</v>
      </c>
      <c r="E78" s="139"/>
      <c r="F78" s="119" t="s">
        <v>106</v>
      </c>
      <c r="G78" s="128"/>
      <c r="H78" s="128">
        <v>2</v>
      </c>
      <c r="I78" s="128"/>
      <c r="J78" s="119"/>
    </row>
    <row r="79" spans="1:10" ht="13.5" customHeight="1" x14ac:dyDescent="0.15">
      <c r="A79" s="258"/>
      <c r="B79" s="258"/>
      <c r="C79" s="259"/>
      <c r="D79" s="212" t="s">
        <v>103</v>
      </c>
      <c r="E79" s="139"/>
      <c r="F79" s="119" t="s">
        <v>106</v>
      </c>
      <c r="G79" s="128"/>
      <c r="H79" s="128">
        <v>2</v>
      </c>
      <c r="I79" s="128"/>
      <c r="J79" s="119"/>
    </row>
    <row r="80" spans="1:10" ht="13.5" customHeight="1" x14ac:dyDescent="0.15">
      <c r="A80" s="258"/>
      <c r="B80" s="258"/>
      <c r="C80" s="259"/>
      <c r="D80" s="212" t="s">
        <v>104</v>
      </c>
      <c r="E80" s="139"/>
      <c r="F80" s="119" t="s">
        <v>106</v>
      </c>
      <c r="G80" s="128"/>
      <c r="H80" s="128">
        <v>2</v>
      </c>
      <c r="I80" s="128"/>
      <c r="J80" s="119"/>
    </row>
    <row r="81" spans="1:10" ht="13.5" customHeight="1" x14ac:dyDescent="0.15">
      <c r="A81" s="258"/>
      <c r="B81" s="260"/>
      <c r="C81" s="261"/>
      <c r="D81" s="262" t="s">
        <v>306</v>
      </c>
      <c r="E81" s="263"/>
      <c r="F81" s="225"/>
      <c r="G81" s="136">
        <f>SUM(G49:G80)</f>
        <v>44</v>
      </c>
      <c r="H81" s="136">
        <f>SUM(H49:H80)</f>
        <v>41</v>
      </c>
      <c r="I81" s="136">
        <f>SUM(I49:I80)</f>
        <v>0</v>
      </c>
      <c r="J81" s="225" t="s">
        <v>7</v>
      </c>
    </row>
    <row r="82" spans="1:10" ht="13.5" customHeight="1" x14ac:dyDescent="0.15">
      <c r="A82" s="258"/>
      <c r="B82" s="264" t="s">
        <v>108</v>
      </c>
      <c r="C82" s="265"/>
      <c r="D82" s="206" t="s">
        <v>109</v>
      </c>
      <c r="E82" s="197"/>
      <c r="F82" s="119">
        <v>1</v>
      </c>
      <c r="G82" s="128"/>
      <c r="H82" s="128">
        <v>2</v>
      </c>
      <c r="I82" s="128"/>
      <c r="J82" s="215" t="s">
        <v>293</v>
      </c>
    </row>
    <row r="83" spans="1:10" ht="13.5" customHeight="1" x14ac:dyDescent="0.15">
      <c r="A83" s="258"/>
      <c r="B83" s="266"/>
      <c r="C83" s="267"/>
      <c r="D83" s="207" t="s">
        <v>110</v>
      </c>
      <c r="E83" s="139"/>
      <c r="F83" s="119">
        <v>2</v>
      </c>
      <c r="G83" s="128"/>
      <c r="H83" s="128">
        <v>2</v>
      </c>
      <c r="I83" s="128"/>
      <c r="J83" s="215" t="s">
        <v>293</v>
      </c>
    </row>
    <row r="84" spans="1:10" ht="13.5" customHeight="1" x14ac:dyDescent="0.15">
      <c r="A84" s="258"/>
      <c r="B84" s="268"/>
      <c r="C84" s="267"/>
      <c r="D84" s="148" t="s">
        <v>111</v>
      </c>
      <c r="E84" s="139"/>
      <c r="F84" s="119">
        <v>1</v>
      </c>
      <c r="G84" s="128"/>
      <c r="H84" s="128">
        <v>2</v>
      </c>
      <c r="I84" s="128"/>
      <c r="J84" s="215" t="s">
        <v>293</v>
      </c>
    </row>
    <row r="85" spans="1:10" ht="13.5" customHeight="1" x14ac:dyDescent="0.15">
      <c r="A85" s="258"/>
      <c r="B85" s="268"/>
      <c r="C85" s="267"/>
      <c r="D85" s="207" t="s">
        <v>112</v>
      </c>
      <c r="E85" s="208"/>
      <c r="F85" s="119">
        <v>2</v>
      </c>
      <c r="G85" s="128"/>
      <c r="H85" s="128">
        <v>2</v>
      </c>
      <c r="I85" s="128"/>
      <c r="J85" s="215" t="s">
        <v>293</v>
      </c>
    </row>
    <row r="86" spans="1:10" ht="13.5" customHeight="1" x14ac:dyDescent="0.15">
      <c r="A86" s="258"/>
      <c r="B86" s="269"/>
      <c r="C86" s="270"/>
      <c r="D86" s="271" t="s">
        <v>301</v>
      </c>
      <c r="E86" s="272"/>
      <c r="F86" s="195"/>
      <c r="G86" s="126">
        <f>SUM(G82:G85)</f>
        <v>0</v>
      </c>
      <c r="H86" s="126">
        <f>SUM(H82:H85)</f>
        <v>8</v>
      </c>
      <c r="I86" s="126">
        <f>SUM(I82:I85)</f>
        <v>0</v>
      </c>
      <c r="J86" s="195" t="s">
        <v>7</v>
      </c>
    </row>
    <row r="87" spans="1:10" ht="13.5" customHeight="1" x14ac:dyDescent="0.15">
      <c r="A87" s="258"/>
      <c r="B87" s="264" t="s">
        <v>113</v>
      </c>
      <c r="C87" s="283"/>
      <c r="D87" s="207" t="s">
        <v>261</v>
      </c>
      <c r="E87" s="208"/>
      <c r="F87" s="119">
        <v>2</v>
      </c>
      <c r="G87" s="128">
        <v>1</v>
      </c>
      <c r="H87" s="128"/>
      <c r="I87" s="128"/>
      <c r="J87" s="119"/>
    </row>
    <row r="88" spans="1:10" ht="13.5" customHeight="1" x14ac:dyDescent="0.15">
      <c r="A88" s="258"/>
      <c r="B88" s="284"/>
      <c r="C88" s="285"/>
      <c r="D88" s="207" t="s">
        <v>262</v>
      </c>
      <c r="E88" s="208"/>
      <c r="F88" s="119">
        <v>2</v>
      </c>
      <c r="G88" s="128">
        <v>1</v>
      </c>
      <c r="H88" s="128"/>
      <c r="I88" s="128"/>
      <c r="J88" s="119"/>
    </row>
    <row r="89" spans="1:10" ht="13.5" customHeight="1" x14ac:dyDescent="0.15">
      <c r="A89" s="258"/>
      <c r="B89" s="284"/>
      <c r="C89" s="285"/>
      <c r="D89" s="212" t="s">
        <v>263</v>
      </c>
      <c r="E89" s="214"/>
      <c r="F89" s="119">
        <v>2</v>
      </c>
      <c r="G89" s="128">
        <v>2</v>
      </c>
      <c r="H89" s="128"/>
      <c r="I89" s="128"/>
      <c r="J89" s="119"/>
    </row>
    <row r="90" spans="1:10" ht="13.5" customHeight="1" x14ac:dyDescent="0.15">
      <c r="A90" s="258"/>
      <c r="B90" s="284"/>
      <c r="C90" s="285"/>
      <c r="D90" s="212" t="s">
        <v>264</v>
      </c>
      <c r="E90" s="214"/>
      <c r="F90" s="119">
        <v>2</v>
      </c>
      <c r="G90" s="128">
        <v>2</v>
      </c>
      <c r="H90" s="128"/>
      <c r="I90" s="128"/>
      <c r="J90" s="119"/>
    </row>
    <row r="91" spans="1:10" ht="13.5" customHeight="1" x14ac:dyDescent="0.15">
      <c r="A91" s="258"/>
      <c r="B91" s="284"/>
      <c r="C91" s="285"/>
      <c r="D91" s="207" t="s">
        <v>265</v>
      </c>
      <c r="E91" s="208"/>
      <c r="F91" s="119">
        <v>2</v>
      </c>
      <c r="G91" s="128">
        <v>4</v>
      </c>
      <c r="H91" s="128"/>
      <c r="I91" s="128"/>
      <c r="J91" s="119"/>
    </row>
    <row r="92" spans="1:10" ht="13.5" customHeight="1" x14ac:dyDescent="0.15">
      <c r="A92" s="258"/>
      <c r="B92" s="286"/>
      <c r="C92" s="287"/>
      <c r="D92" s="271" t="s">
        <v>299</v>
      </c>
      <c r="E92" s="272"/>
      <c r="F92" s="195"/>
      <c r="G92" s="126">
        <f>SUM(G87:G91)</f>
        <v>10</v>
      </c>
      <c r="H92" s="126">
        <f>SUM(H87:H91)</f>
        <v>0</v>
      </c>
      <c r="I92" s="126">
        <f>SUM(I87:I91)</f>
        <v>0</v>
      </c>
      <c r="J92" s="195" t="s">
        <v>7</v>
      </c>
    </row>
    <row r="93" spans="1:10" ht="13.5" customHeight="1" x14ac:dyDescent="0.15">
      <c r="A93" s="258"/>
      <c r="B93" s="288" t="s">
        <v>114</v>
      </c>
      <c r="C93" s="289"/>
      <c r="D93" s="212" t="s">
        <v>101</v>
      </c>
      <c r="E93" s="139"/>
      <c r="F93" s="120" t="s">
        <v>129</v>
      </c>
      <c r="G93" s="128"/>
      <c r="H93" s="128">
        <v>2</v>
      </c>
      <c r="I93" s="128"/>
      <c r="J93" s="118"/>
    </row>
    <row r="94" spans="1:10" ht="13.5" customHeight="1" x14ac:dyDescent="0.15">
      <c r="A94" s="258"/>
      <c r="B94" s="290"/>
      <c r="C94" s="291"/>
      <c r="D94" s="212" t="s">
        <v>102</v>
      </c>
      <c r="E94" s="139"/>
      <c r="F94" s="120" t="s">
        <v>129</v>
      </c>
      <c r="G94" s="128"/>
      <c r="H94" s="128">
        <v>1</v>
      </c>
      <c r="I94" s="128"/>
      <c r="J94" s="119"/>
    </row>
    <row r="95" spans="1:10" ht="13.5" customHeight="1" x14ac:dyDescent="0.15">
      <c r="A95" s="258"/>
      <c r="B95" s="290"/>
      <c r="C95" s="291"/>
      <c r="D95" s="212" t="s">
        <v>115</v>
      </c>
      <c r="E95" s="139"/>
      <c r="F95" s="119" t="s">
        <v>266</v>
      </c>
      <c r="G95" s="128"/>
      <c r="H95" s="128">
        <v>1</v>
      </c>
      <c r="I95" s="128"/>
      <c r="J95" s="119"/>
    </row>
    <row r="96" spans="1:10" ht="13.5" customHeight="1" x14ac:dyDescent="0.15">
      <c r="A96" s="258"/>
      <c r="B96" s="290"/>
      <c r="C96" s="291"/>
      <c r="D96" s="212" t="s">
        <v>116</v>
      </c>
      <c r="E96" s="139"/>
      <c r="F96" s="119" t="s">
        <v>266</v>
      </c>
      <c r="G96" s="128"/>
      <c r="H96" s="128">
        <v>2</v>
      </c>
      <c r="I96" s="128"/>
      <c r="J96" s="119"/>
    </row>
    <row r="97" spans="1:14" ht="13.5" customHeight="1" x14ac:dyDescent="0.15">
      <c r="A97" s="258"/>
      <c r="B97" s="290"/>
      <c r="C97" s="291"/>
      <c r="D97" s="212" t="s">
        <v>117</v>
      </c>
      <c r="E97" s="139"/>
      <c r="F97" s="119" t="s">
        <v>105</v>
      </c>
      <c r="G97" s="128"/>
      <c r="H97" s="128">
        <v>1</v>
      </c>
      <c r="I97" s="128"/>
      <c r="J97" s="119"/>
    </row>
    <row r="98" spans="1:14" ht="13.5" customHeight="1" x14ac:dyDescent="0.15">
      <c r="A98" s="258"/>
      <c r="B98" s="290"/>
      <c r="C98" s="291"/>
      <c r="D98" s="212" t="s">
        <v>118</v>
      </c>
      <c r="E98" s="139"/>
      <c r="F98" s="119">
        <v>4</v>
      </c>
      <c r="G98" s="128">
        <v>10</v>
      </c>
      <c r="H98" s="128"/>
      <c r="I98" s="128"/>
      <c r="J98" s="119"/>
    </row>
    <row r="99" spans="1:14" ht="13.5" customHeight="1" x14ac:dyDescent="0.15">
      <c r="A99" s="258"/>
      <c r="B99" s="290"/>
      <c r="C99" s="291"/>
      <c r="D99" s="262" t="s">
        <v>303</v>
      </c>
      <c r="E99" s="263"/>
      <c r="F99" s="153"/>
      <c r="G99" s="136">
        <f>SUM(G93:G98)</f>
        <v>10</v>
      </c>
      <c r="H99" s="136">
        <f>SUM(H93:H98)</f>
        <v>7</v>
      </c>
      <c r="I99" s="136">
        <f>SUM(I93:I98)</f>
        <v>0</v>
      </c>
      <c r="J99" s="118" t="s">
        <v>7</v>
      </c>
    </row>
    <row r="100" spans="1:14" ht="14.25" customHeight="1" x14ac:dyDescent="0.15">
      <c r="A100" s="258"/>
      <c r="B100" s="292" t="s">
        <v>359</v>
      </c>
      <c r="C100" s="293"/>
      <c r="D100" s="202" t="s">
        <v>360</v>
      </c>
      <c r="E100" s="203"/>
      <c r="F100" s="227" t="s">
        <v>362</v>
      </c>
      <c r="G100" s="224"/>
      <c r="H100" s="224"/>
      <c r="I100" s="224">
        <v>3</v>
      </c>
      <c r="J100" s="199"/>
    </row>
    <row r="101" spans="1:14" ht="14.25" customHeight="1" thickBot="1" x14ac:dyDescent="0.2">
      <c r="A101" s="296"/>
      <c r="B101" s="294"/>
      <c r="C101" s="295"/>
      <c r="D101" s="316" t="s">
        <v>361</v>
      </c>
      <c r="E101" s="317"/>
      <c r="F101" s="165"/>
      <c r="G101" s="224">
        <v>0</v>
      </c>
      <c r="H101" s="224">
        <v>0</v>
      </c>
      <c r="I101" s="224">
        <f>SUM(I100)</f>
        <v>3</v>
      </c>
      <c r="J101" s="118" t="s">
        <v>7</v>
      </c>
    </row>
    <row r="102" spans="1:14" ht="18" customHeight="1" thickTop="1" x14ac:dyDescent="0.15">
      <c r="A102" s="313" t="s">
        <v>363</v>
      </c>
      <c r="B102" s="314"/>
      <c r="C102" s="314"/>
      <c r="D102" s="314"/>
      <c r="E102" s="315"/>
      <c r="F102" s="201"/>
      <c r="G102" s="162">
        <f>SUM(G99,G92,G86,G81,G46,G43,G40,G32,G28,G24,G15)</f>
        <v>90</v>
      </c>
      <c r="H102" s="162">
        <f t="shared" ref="H102" si="0">SUM(H99,H92,H86,H81,H46,H43,H40,H32,H28,H24,H15)</f>
        <v>68</v>
      </c>
      <c r="I102" s="162">
        <f>SUM(I101,I99,I92,I86,I81,I46,I43,I40,I32,I28,I24,I15)</f>
        <v>6</v>
      </c>
      <c r="J102" s="163"/>
    </row>
    <row r="103" spans="1:14" ht="15" customHeight="1" x14ac:dyDescent="0.15">
      <c r="A103" s="299" t="s">
        <v>304</v>
      </c>
      <c r="B103" s="300"/>
      <c r="C103" s="300"/>
      <c r="D103" s="300"/>
      <c r="E103" s="300"/>
      <c r="F103" s="300"/>
      <c r="G103" s="300"/>
      <c r="H103" s="300"/>
      <c r="I103" s="300"/>
      <c r="J103" s="301"/>
    </row>
    <row r="104" spans="1:14" ht="39" customHeight="1" x14ac:dyDescent="0.15">
      <c r="A104" s="304" t="s">
        <v>307</v>
      </c>
      <c r="B104" s="305"/>
      <c r="C104" s="305"/>
      <c r="D104" s="305"/>
      <c r="E104" s="305"/>
      <c r="F104" s="305"/>
      <c r="G104" s="305"/>
      <c r="H104" s="305"/>
      <c r="I104" s="305"/>
      <c r="J104" s="306"/>
    </row>
    <row r="105" spans="1:14" ht="146.25" customHeight="1" x14ac:dyDescent="0.15">
      <c r="A105" s="307" t="s">
        <v>337</v>
      </c>
      <c r="B105" s="308"/>
      <c r="C105" s="308"/>
      <c r="D105" s="308"/>
      <c r="E105" s="308"/>
      <c r="F105" s="308"/>
      <c r="G105" s="308"/>
      <c r="H105" s="308"/>
      <c r="I105" s="308"/>
      <c r="J105" s="309"/>
    </row>
    <row r="106" spans="1:14" ht="214.5" customHeight="1" x14ac:dyDescent="0.15">
      <c r="A106" s="310" t="s">
        <v>366</v>
      </c>
      <c r="B106" s="311"/>
      <c r="C106" s="311"/>
      <c r="D106" s="311"/>
      <c r="E106" s="311"/>
      <c r="F106" s="311"/>
      <c r="G106" s="311"/>
      <c r="H106" s="311"/>
      <c r="I106" s="311"/>
      <c r="J106" s="312"/>
    </row>
    <row r="107" spans="1:14" s="164" customFormat="1" ht="12" customHeight="1" x14ac:dyDescent="0.15">
      <c r="A107" s="302"/>
      <c r="B107" s="302"/>
      <c r="C107" s="302"/>
      <c r="D107" s="302"/>
      <c r="E107" s="302"/>
      <c r="F107" s="302"/>
      <c r="G107" s="302"/>
      <c r="H107" s="302"/>
      <c r="I107" s="302"/>
    </row>
    <row r="108" spans="1:14" s="164" customFormat="1" ht="12" customHeight="1" x14ac:dyDescent="0.15">
      <c r="A108" s="303"/>
      <c r="B108" s="303"/>
      <c r="C108" s="303"/>
      <c r="D108" s="303"/>
      <c r="E108" s="303"/>
      <c r="F108" s="303"/>
      <c r="G108" s="303"/>
      <c r="H108" s="303"/>
      <c r="I108" s="303"/>
      <c r="J108" s="303"/>
      <c r="K108" s="303"/>
      <c r="L108" s="303"/>
      <c r="M108" s="303"/>
      <c r="N108" s="303"/>
    </row>
    <row r="109" spans="1:14" s="164" customFormat="1" ht="12" customHeight="1" x14ac:dyDescent="0.15">
      <c r="A109" s="250"/>
      <c r="B109" s="250"/>
      <c r="C109" s="250"/>
      <c r="D109" s="250"/>
      <c r="E109" s="250"/>
      <c r="F109" s="250"/>
      <c r="G109" s="250"/>
      <c r="H109" s="250"/>
      <c r="I109" s="250"/>
      <c r="J109" s="250"/>
    </row>
    <row r="110" spans="1:14" s="164" customFormat="1" ht="12" customHeight="1" x14ac:dyDescent="0.15">
      <c r="A110" s="250"/>
      <c r="B110" s="250"/>
      <c r="C110" s="250"/>
      <c r="D110" s="250"/>
      <c r="E110" s="250"/>
      <c r="F110" s="250"/>
      <c r="G110" s="250"/>
      <c r="H110" s="250"/>
      <c r="I110" s="250"/>
      <c r="J110" s="250"/>
    </row>
    <row r="111" spans="1:14" s="164" customFormat="1" ht="12" customHeight="1" x14ac:dyDescent="0.15">
      <c r="A111" s="250"/>
      <c r="B111" s="250"/>
      <c r="C111" s="250"/>
      <c r="D111" s="250"/>
      <c r="E111" s="250"/>
      <c r="F111" s="250"/>
      <c r="G111" s="250"/>
      <c r="H111" s="250"/>
      <c r="I111" s="250"/>
      <c r="J111" s="250"/>
    </row>
    <row r="112" spans="1:14" s="164" customFormat="1" ht="12" customHeight="1" x14ac:dyDescent="0.15">
      <c r="A112" s="250"/>
      <c r="B112" s="250"/>
      <c r="C112" s="250"/>
      <c r="D112" s="250"/>
      <c r="E112" s="250"/>
      <c r="F112" s="250"/>
      <c r="G112" s="250"/>
      <c r="H112" s="250"/>
      <c r="I112" s="250"/>
      <c r="J112" s="250"/>
    </row>
    <row r="113" spans="1:10" s="164" customFormat="1" ht="12" customHeight="1" x14ac:dyDescent="0.15">
      <c r="A113" s="250"/>
      <c r="B113" s="250"/>
      <c r="C113" s="250"/>
      <c r="D113" s="250"/>
      <c r="E113" s="250"/>
      <c r="F113" s="250"/>
      <c r="G113" s="250"/>
      <c r="H113" s="250"/>
      <c r="I113" s="250"/>
      <c r="J113" s="250"/>
    </row>
    <row r="114" spans="1:10" s="164" customFormat="1" ht="12" customHeight="1" x14ac:dyDescent="0.15">
      <c r="A114" s="250"/>
      <c r="B114" s="250"/>
      <c r="C114" s="250"/>
      <c r="D114" s="250"/>
      <c r="E114" s="250"/>
      <c r="F114" s="250"/>
      <c r="G114" s="250"/>
      <c r="H114" s="250"/>
      <c r="I114" s="250"/>
      <c r="J114" s="250"/>
    </row>
    <row r="115" spans="1:10" s="164" customFormat="1" ht="12" customHeight="1" x14ac:dyDescent="0.15">
      <c r="A115" s="250"/>
      <c r="B115" s="250"/>
      <c r="C115" s="250"/>
      <c r="D115" s="250"/>
      <c r="E115" s="250"/>
      <c r="F115" s="250"/>
      <c r="G115" s="250"/>
      <c r="H115" s="250"/>
      <c r="I115" s="250"/>
      <c r="J115" s="250"/>
    </row>
    <row r="116" spans="1:10" s="164" customFormat="1" ht="12" customHeight="1" x14ac:dyDescent="0.15">
      <c r="A116" s="250"/>
      <c r="B116" s="250"/>
      <c r="C116" s="250"/>
      <c r="D116" s="250"/>
      <c r="E116" s="250"/>
      <c r="F116" s="250"/>
      <c r="G116" s="250"/>
      <c r="H116" s="250"/>
      <c r="I116" s="250"/>
      <c r="J116" s="250"/>
    </row>
    <row r="117" spans="1:10" s="134" customFormat="1" ht="13.5" customHeight="1" x14ac:dyDescent="0.15">
      <c r="A117" s="250"/>
      <c r="B117" s="250"/>
      <c r="C117" s="250"/>
      <c r="D117" s="250"/>
      <c r="E117" s="250"/>
      <c r="F117" s="250"/>
      <c r="G117" s="250"/>
      <c r="H117" s="250"/>
      <c r="I117" s="250"/>
      <c r="J117" s="250"/>
    </row>
    <row r="118" spans="1:10" s="134" customFormat="1" x14ac:dyDescent="0.15">
      <c r="A118" s="249"/>
      <c r="B118" s="249"/>
      <c r="C118" s="249"/>
      <c r="D118" s="249"/>
      <c r="E118" s="249"/>
      <c r="F118" s="249"/>
      <c r="G118" s="249"/>
      <c r="H118" s="249"/>
      <c r="I118" s="249"/>
      <c r="J118" s="249"/>
    </row>
    <row r="119" spans="1:10" s="134" customFormat="1" x14ac:dyDescent="0.15">
      <c r="A119" s="249"/>
      <c r="B119" s="249"/>
      <c r="C119" s="249"/>
      <c r="D119" s="249"/>
      <c r="E119" s="249"/>
      <c r="F119" s="249"/>
      <c r="G119" s="249"/>
      <c r="H119" s="249"/>
      <c r="I119" s="249"/>
      <c r="J119" s="249"/>
    </row>
    <row r="120" spans="1:10" s="134" customFormat="1" x14ac:dyDescent="0.15">
      <c r="A120" s="249"/>
      <c r="B120" s="249"/>
      <c r="C120" s="249"/>
      <c r="D120" s="249"/>
      <c r="E120" s="249"/>
      <c r="F120" s="249"/>
      <c r="G120" s="249"/>
      <c r="H120" s="249"/>
      <c r="I120" s="249"/>
      <c r="J120" s="249"/>
    </row>
    <row r="121" spans="1:10" s="134" customFormat="1" x14ac:dyDescent="0.15">
      <c r="A121" s="249"/>
      <c r="B121" s="249"/>
      <c r="C121" s="249"/>
      <c r="D121" s="249"/>
      <c r="E121" s="249"/>
      <c r="F121" s="249"/>
      <c r="G121" s="249"/>
      <c r="H121" s="249"/>
      <c r="I121" s="249"/>
      <c r="J121" s="249"/>
    </row>
    <row r="122" spans="1:10" s="134" customFormat="1" x14ac:dyDescent="0.15">
      <c r="A122" s="249"/>
      <c r="B122" s="249"/>
      <c r="C122" s="249"/>
      <c r="D122" s="249"/>
      <c r="E122" s="249"/>
      <c r="F122" s="249"/>
      <c r="G122" s="249"/>
      <c r="H122" s="249"/>
      <c r="I122" s="249"/>
      <c r="J122" s="249"/>
    </row>
    <row r="123" spans="1:10" s="134" customFormat="1" x14ac:dyDescent="0.15">
      <c r="A123" s="249"/>
      <c r="B123" s="249"/>
      <c r="C123" s="249"/>
      <c r="D123" s="249"/>
      <c r="E123" s="249"/>
      <c r="F123" s="249"/>
      <c r="G123" s="249"/>
      <c r="H123" s="249"/>
      <c r="I123" s="249"/>
      <c r="J123" s="249"/>
    </row>
    <row r="124" spans="1:10" s="134" customFormat="1" x14ac:dyDescent="0.15">
      <c r="A124" s="249"/>
      <c r="B124" s="249"/>
      <c r="C124" s="249"/>
      <c r="D124" s="249"/>
      <c r="E124" s="249"/>
      <c r="F124" s="249"/>
      <c r="G124" s="249"/>
      <c r="H124" s="249"/>
      <c r="I124" s="249"/>
      <c r="J124" s="249"/>
    </row>
    <row r="125" spans="1:10" s="134" customFormat="1" x14ac:dyDescent="0.15">
      <c r="A125" s="249"/>
      <c r="B125" s="249"/>
      <c r="C125" s="249"/>
      <c r="D125" s="249"/>
      <c r="E125" s="249"/>
      <c r="F125" s="249"/>
      <c r="G125" s="249"/>
      <c r="H125" s="249"/>
      <c r="I125" s="249"/>
      <c r="J125" s="249"/>
    </row>
    <row r="126" spans="1:10" s="134" customFormat="1" x14ac:dyDescent="0.15">
      <c r="A126" s="249"/>
      <c r="B126" s="249"/>
      <c r="C126" s="249"/>
      <c r="D126" s="249"/>
      <c r="E126" s="249"/>
      <c r="F126" s="249"/>
      <c r="G126" s="249"/>
      <c r="H126" s="249"/>
      <c r="I126" s="249"/>
      <c r="J126" s="249"/>
    </row>
    <row r="127" spans="1:10" s="134" customFormat="1" x14ac:dyDescent="0.15">
      <c r="A127" s="249"/>
      <c r="B127" s="249"/>
      <c r="C127" s="249"/>
      <c r="D127" s="249"/>
      <c r="E127" s="249"/>
      <c r="F127" s="249"/>
      <c r="G127" s="249"/>
      <c r="H127" s="249"/>
      <c r="I127" s="249"/>
      <c r="J127" s="249"/>
    </row>
  </sheetData>
  <mergeCells count="104">
    <mergeCell ref="A1:J1"/>
    <mergeCell ref="A2:J2"/>
    <mergeCell ref="A3:J3"/>
    <mergeCell ref="A4:J4"/>
    <mergeCell ref="A5:C6"/>
    <mergeCell ref="D5:E6"/>
    <mergeCell ref="F5:F6"/>
    <mergeCell ref="G5:I5"/>
    <mergeCell ref="J5:J6"/>
    <mergeCell ref="D22:E22"/>
    <mergeCell ref="D23:E23"/>
    <mergeCell ref="B7:C15"/>
    <mergeCell ref="D7:E7"/>
    <mergeCell ref="D8:E8"/>
    <mergeCell ref="D9:E9"/>
    <mergeCell ref="D10:E10"/>
    <mergeCell ref="D11:E11"/>
    <mergeCell ref="D17:E17"/>
    <mergeCell ref="D18:E18"/>
    <mergeCell ref="D19:E19"/>
    <mergeCell ref="D20:E20"/>
    <mergeCell ref="D21:E21"/>
    <mergeCell ref="D12:E12"/>
    <mergeCell ref="D13:E13"/>
    <mergeCell ref="D14:E14"/>
    <mergeCell ref="C33:C40"/>
    <mergeCell ref="D33:E33"/>
    <mergeCell ref="D34:E34"/>
    <mergeCell ref="D35:E35"/>
    <mergeCell ref="D36:E36"/>
    <mergeCell ref="D37:E37"/>
    <mergeCell ref="D38:E38"/>
    <mergeCell ref="D39:E39"/>
    <mergeCell ref="D40:E40"/>
    <mergeCell ref="A7:A46"/>
    <mergeCell ref="D31:E31"/>
    <mergeCell ref="D32:E32"/>
    <mergeCell ref="D24:E24"/>
    <mergeCell ref="B25:B40"/>
    <mergeCell ref="C25:C28"/>
    <mergeCell ref="D25:E25"/>
    <mergeCell ref="D26:E26"/>
    <mergeCell ref="D27:E27"/>
    <mergeCell ref="D28:E28"/>
    <mergeCell ref="C29:C32"/>
    <mergeCell ref="D29:E29"/>
    <mergeCell ref="B41:B43"/>
    <mergeCell ref="C41:C43"/>
    <mergeCell ref="D41:E41"/>
    <mergeCell ref="D15:E15"/>
    <mergeCell ref="B16:C24"/>
    <mergeCell ref="D16:E16"/>
    <mergeCell ref="D43:E43"/>
    <mergeCell ref="B44:C46"/>
    <mergeCell ref="D44:E44"/>
    <mergeCell ref="D45:E45"/>
    <mergeCell ref="D46:E46"/>
    <mergeCell ref="D30:E30"/>
    <mergeCell ref="F47:F48"/>
    <mergeCell ref="A127:J127"/>
    <mergeCell ref="A121:J121"/>
    <mergeCell ref="A122:J122"/>
    <mergeCell ref="A123:J123"/>
    <mergeCell ref="A124:J124"/>
    <mergeCell ref="A125:J125"/>
    <mergeCell ref="A126:J126"/>
    <mergeCell ref="A114:J114"/>
    <mergeCell ref="A103:J103"/>
    <mergeCell ref="A107:I107"/>
    <mergeCell ref="A108:N108"/>
    <mergeCell ref="A104:J104"/>
    <mergeCell ref="A105:J105"/>
    <mergeCell ref="A106:J106"/>
    <mergeCell ref="A109:J109"/>
    <mergeCell ref="A110:J110"/>
    <mergeCell ref="A111:J111"/>
    <mergeCell ref="A112:J112"/>
    <mergeCell ref="A113:J113"/>
    <mergeCell ref="A102:E102"/>
    <mergeCell ref="D101:E101"/>
    <mergeCell ref="J16:J17"/>
    <mergeCell ref="J18:J19"/>
    <mergeCell ref="J20:J21"/>
    <mergeCell ref="J22:J23"/>
    <mergeCell ref="A120:J120"/>
    <mergeCell ref="A115:J115"/>
    <mergeCell ref="A116:J116"/>
    <mergeCell ref="A117:J117"/>
    <mergeCell ref="A118:J118"/>
    <mergeCell ref="A119:J119"/>
    <mergeCell ref="G47:I47"/>
    <mergeCell ref="J47:J48"/>
    <mergeCell ref="B49:C81"/>
    <mergeCell ref="D81:E81"/>
    <mergeCell ref="B82:C86"/>
    <mergeCell ref="D86:E86"/>
    <mergeCell ref="A47:C48"/>
    <mergeCell ref="D47:E48"/>
    <mergeCell ref="B87:C92"/>
    <mergeCell ref="D92:E92"/>
    <mergeCell ref="B93:C99"/>
    <mergeCell ref="B100:C101"/>
    <mergeCell ref="A49:A101"/>
    <mergeCell ref="D99:E99"/>
  </mergeCells>
  <phoneticPr fontId="4"/>
  <pageMargins left="0.7" right="0.7" top="0.75" bottom="0.75" header="0.3" footer="0.3"/>
  <pageSetup paperSize="9" orientation="portrait" r:id="rId1"/>
  <rowBreaks count="2" manualBreakCount="2">
    <brk id="46" max="9" man="1"/>
    <brk id="10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2"/>
  <sheetViews>
    <sheetView showGridLines="0" view="pageBreakPreview" zoomScaleNormal="100" zoomScaleSheetLayoutView="100" workbookViewId="0">
      <selection activeCell="A3" sqref="A3:J3"/>
    </sheetView>
  </sheetViews>
  <sheetFormatPr defaultColWidth="8.875" defaultRowHeight="13.5" x14ac:dyDescent="0.15"/>
  <cols>
    <col min="1" max="1" width="4.625" style="116" customWidth="1"/>
    <col min="2" max="3" width="4.25" style="116" customWidth="1"/>
    <col min="4" max="4" width="15.5" style="116" customWidth="1"/>
    <col min="5" max="5" width="22.125" style="116" customWidth="1"/>
    <col min="6" max="6" width="10.625" style="116" customWidth="1"/>
    <col min="7" max="9" width="3.375" style="116" customWidth="1"/>
    <col min="10" max="10" width="13.875" style="116" customWidth="1"/>
    <col min="11" max="11" width="2.625" style="116" customWidth="1"/>
    <col min="12" max="16384" width="8.875" style="116"/>
  </cols>
  <sheetData>
    <row r="1" spans="1:10" s="115" customFormat="1" ht="12" customHeight="1" x14ac:dyDescent="0.15">
      <c r="A1" s="368"/>
      <c r="B1" s="369"/>
      <c r="C1" s="369"/>
      <c r="D1" s="369"/>
      <c r="E1" s="369"/>
      <c r="F1" s="369"/>
      <c r="G1" s="369"/>
      <c r="H1" s="369"/>
      <c r="I1" s="369"/>
      <c r="J1" s="369"/>
    </row>
    <row r="2" spans="1:10" s="115" customFormat="1" ht="12" customHeight="1" x14ac:dyDescent="0.15">
      <c r="A2" s="370"/>
      <c r="B2" s="371"/>
      <c r="C2" s="371"/>
      <c r="D2" s="371"/>
      <c r="E2" s="371"/>
      <c r="F2" s="371"/>
      <c r="G2" s="371"/>
      <c r="H2" s="371"/>
      <c r="I2" s="371"/>
      <c r="J2" s="371"/>
    </row>
    <row r="3" spans="1:10" ht="30" customHeight="1" x14ac:dyDescent="0.15">
      <c r="A3" s="372" t="s">
        <v>56</v>
      </c>
      <c r="B3" s="373"/>
      <c r="C3" s="373"/>
      <c r="D3" s="373"/>
      <c r="E3" s="373"/>
      <c r="F3" s="373"/>
      <c r="G3" s="373"/>
      <c r="H3" s="373"/>
      <c r="I3" s="373"/>
      <c r="J3" s="374"/>
    </row>
    <row r="4" spans="1:10" x14ac:dyDescent="0.15">
      <c r="A4" s="375" t="s">
        <v>339</v>
      </c>
      <c r="B4" s="371"/>
      <c r="C4" s="371"/>
      <c r="D4" s="371"/>
      <c r="E4" s="371"/>
      <c r="F4" s="371"/>
      <c r="G4" s="371"/>
      <c r="H4" s="371"/>
      <c r="I4" s="371"/>
      <c r="J4" s="376"/>
    </row>
    <row r="5" spans="1:10" ht="16.5" customHeight="1" x14ac:dyDescent="0.15">
      <c r="A5" s="273" t="s">
        <v>1</v>
      </c>
      <c r="B5" s="274"/>
      <c r="C5" s="275"/>
      <c r="D5" s="279" t="s">
        <v>2</v>
      </c>
      <c r="E5" s="280"/>
      <c r="F5" s="297" t="s">
        <v>57</v>
      </c>
      <c r="G5" s="251" t="s">
        <v>3</v>
      </c>
      <c r="H5" s="252"/>
      <c r="I5" s="253"/>
      <c r="J5" s="254" t="s">
        <v>0</v>
      </c>
    </row>
    <row r="6" spans="1:10" ht="33" x14ac:dyDescent="0.15">
      <c r="A6" s="276"/>
      <c r="B6" s="277"/>
      <c r="C6" s="278"/>
      <c r="D6" s="281"/>
      <c r="E6" s="282"/>
      <c r="F6" s="298"/>
      <c r="G6" s="117" t="s">
        <v>4</v>
      </c>
      <c r="H6" s="117" t="s">
        <v>5</v>
      </c>
      <c r="I6" s="117" t="s">
        <v>6</v>
      </c>
      <c r="J6" s="255"/>
    </row>
    <row r="7" spans="1:10" ht="13.5" customHeight="1" x14ac:dyDescent="0.15">
      <c r="A7" s="318" t="s">
        <v>41</v>
      </c>
      <c r="B7" s="258" t="s">
        <v>44</v>
      </c>
      <c r="C7" s="341"/>
      <c r="D7" s="338" t="s">
        <v>8</v>
      </c>
      <c r="E7" s="362"/>
      <c r="F7" s="118">
        <v>1</v>
      </c>
      <c r="G7" s="106">
        <v>2</v>
      </c>
      <c r="H7" s="106"/>
      <c r="I7" s="106"/>
      <c r="J7" s="118"/>
    </row>
    <row r="8" spans="1:10" ht="13.5" customHeight="1" x14ac:dyDescent="0.15">
      <c r="A8" s="319"/>
      <c r="B8" s="258"/>
      <c r="C8" s="341"/>
      <c r="D8" s="357" t="s">
        <v>38</v>
      </c>
      <c r="E8" s="359"/>
      <c r="F8" s="119">
        <v>1</v>
      </c>
      <c r="G8" s="107">
        <v>1</v>
      </c>
      <c r="H8" s="107"/>
      <c r="I8" s="107"/>
      <c r="J8" s="119"/>
    </row>
    <row r="9" spans="1:10" ht="13.5" customHeight="1" x14ac:dyDescent="0.15">
      <c r="A9" s="319"/>
      <c r="B9" s="258"/>
      <c r="C9" s="341"/>
      <c r="D9" s="357" t="s">
        <v>27</v>
      </c>
      <c r="E9" s="359"/>
      <c r="F9" s="119">
        <v>1</v>
      </c>
      <c r="G9" s="107">
        <v>1</v>
      </c>
      <c r="H9" s="107"/>
      <c r="I9" s="107"/>
      <c r="J9" s="119"/>
    </row>
    <row r="10" spans="1:10" ht="13.5" customHeight="1" x14ac:dyDescent="0.15">
      <c r="A10" s="319"/>
      <c r="B10" s="258"/>
      <c r="C10" s="341"/>
      <c r="D10" s="357" t="s">
        <v>43</v>
      </c>
      <c r="E10" s="359"/>
      <c r="F10" s="119">
        <v>2</v>
      </c>
      <c r="G10" s="107">
        <v>1</v>
      </c>
      <c r="H10" s="107"/>
      <c r="I10" s="107"/>
      <c r="J10" s="120"/>
    </row>
    <row r="11" spans="1:10" ht="13.5" customHeight="1" x14ac:dyDescent="0.15">
      <c r="A11" s="319"/>
      <c r="B11" s="258"/>
      <c r="C11" s="341"/>
      <c r="D11" s="357" t="s">
        <v>28</v>
      </c>
      <c r="E11" s="359"/>
      <c r="F11" s="119">
        <v>1</v>
      </c>
      <c r="G11" s="107">
        <v>1</v>
      </c>
      <c r="H11" s="107"/>
      <c r="I11" s="107"/>
      <c r="J11" s="119"/>
    </row>
    <row r="12" spans="1:10" ht="13.5" customHeight="1" x14ac:dyDescent="0.15">
      <c r="A12" s="319"/>
      <c r="B12" s="258"/>
      <c r="C12" s="341"/>
      <c r="D12" s="357" t="s">
        <v>39</v>
      </c>
      <c r="E12" s="359"/>
      <c r="F12" s="119">
        <v>2</v>
      </c>
      <c r="G12" s="107">
        <v>1</v>
      </c>
      <c r="H12" s="107"/>
      <c r="I12" s="107"/>
      <c r="J12" s="119"/>
    </row>
    <row r="13" spans="1:10" ht="13.5" customHeight="1" x14ac:dyDescent="0.15">
      <c r="A13" s="319"/>
      <c r="B13" s="258"/>
      <c r="C13" s="341"/>
      <c r="D13" s="357" t="s">
        <v>29</v>
      </c>
      <c r="E13" s="359"/>
      <c r="F13" s="119">
        <v>1</v>
      </c>
      <c r="G13" s="107">
        <v>1</v>
      </c>
      <c r="H13" s="107"/>
      <c r="I13" s="107"/>
      <c r="J13" s="119"/>
    </row>
    <row r="14" spans="1:10" ht="13.5" customHeight="1" x14ac:dyDescent="0.15">
      <c r="A14" s="319"/>
      <c r="B14" s="258"/>
      <c r="C14" s="341"/>
      <c r="D14" s="351" t="s">
        <v>30</v>
      </c>
      <c r="E14" s="367"/>
      <c r="F14" s="119">
        <v>3</v>
      </c>
      <c r="G14" s="107">
        <v>1</v>
      </c>
      <c r="H14" s="107"/>
      <c r="I14" s="107"/>
      <c r="J14" s="119"/>
    </row>
    <row r="15" spans="1:10" ht="13.5" customHeight="1" x14ac:dyDescent="0.15">
      <c r="A15" s="319"/>
      <c r="B15" s="342"/>
      <c r="C15" s="343"/>
      <c r="D15" s="323" t="s">
        <v>296</v>
      </c>
      <c r="E15" s="324"/>
      <c r="F15" s="121"/>
      <c r="G15" s="117">
        <f>SUM(G7:G14)</f>
        <v>9</v>
      </c>
      <c r="H15" s="117">
        <f>SUM(H7:H14)</f>
        <v>0</v>
      </c>
      <c r="I15" s="117">
        <f>SUM(I7:I14)</f>
        <v>0</v>
      </c>
      <c r="J15" s="121" t="s">
        <v>7</v>
      </c>
    </row>
    <row r="16" spans="1:10" ht="13.5" customHeight="1" x14ac:dyDescent="0.15">
      <c r="A16" s="319"/>
      <c r="B16" s="256" t="s">
        <v>45</v>
      </c>
      <c r="C16" s="340"/>
      <c r="D16" s="328" t="s">
        <v>9</v>
      </c>
      <c r="E16" s="344"/>
      <c r="F16" s="118">
        <v>1</v>
      </c>
      <c r="G16" s="106"/>
      <c r="H16" s="106">
        <v>2</v>
      </c>
      <c r="I16" s="106"/>
      <c r="J16" s="245" t="s">
        <v>355</v>
      </c>
    </row>
    <row r="17" spans="1:10" ht="13.5" customHeight="1" x14ac:dyDescent="0.15">
      <c r="A17" s="319"/>
      <c r="B17" s="258"/>
      <c r="C17" s="341"/>
      <c r="D17" s="363" t="s">
        <v>10</v>
      </c>
      <c r="E17" s="364"/>
      <c r="F17" s="122">
        <v>1</v>
      </c>
      <c r="G17" s="123"/>
      <c r="H17" s="123">
        <v>2</v>
      </c>
      <c r="I17" s="123"/>
      <c r="J17" s="246"/>
    </row>
    <row r="18" spans="1:10" ht="13.5" customHeight="1" x14ac:dyDescent="0.15">
      <c r="A18" s="319"/>
      <c r="B18" s="258"/>
      <c r="C18" s="341"/>
      <c r="D18" s="365" t="s">
        <v>11</v>
      </c>
      <c r="E18" s="366"/>
      <c r="F18" s="124">
        <v>1</v>
      </c>
      <c r="G18" s="125"/>
      <c r="H18" s="125">
        <v>2</v>
      </c>
      <c r="I18" s="125"/>
      <c r="J18" s="247" t="s">
        <v>355</v>
      </c>
    </row>
    <row r="19" spans="1:10" ht="13.5" customHeight="1" x14ac:dyDescent="0.15">
      <c r="A19" s="319"/>
      <c r="B19" s="258"/>
      <c r="C19" s="341"/>
      <c r="D19" s="363" t="s">
        <v>12</v>
      </c>
      <c r="E19" s="364"/>
      <c r="F19" s="122">
        <v>1</v>
      </c>
      <c r="G19" s="123"/>
      <c r="H19" s="123">
        <v>2</v>
      </c>
      <c r="I19" s="123"/>
      <c r="J19" s="246"/>
    </row>
    <row r="20" spans="1:10" ht="13.5" customHeight="1" x14ac:dyDescent="0.15">
      <c r="A20" s="319"/>
      <c r="B20" s="258"/>
      <c r="C20" s="341"/>
      <c r="D20" s="365" t="s">
        <v>13</v>
      </c>
      <c r="E20" s="366"/>
      <c r="F20" s="124">
        <v>1</v>
      </c>
      <c r="G20" s="125"/>
      <c r="H20" s="125">
        <v>1</v>
      </c>
      <c r="I20" s="125"/>
      <c r="J20" s="247" t="s">
        <v>355</v>
      </c>
    </row>
    <row r="21" spans="1:10" ht="13.5" customHeight="1" x14ac:dyDescent="0.15">
      <c r="A21" s="319"/>
      <c r="B21" s="258"/>
      <c r="C21" s="341"/>
      <c r="D21" s="363" t="s">
        <v>14</v>
      </c>
      <c r="E21" s="364"/>
      <c r="F21" s="122">
        <v>1</v>
      </c>
      <c r="G21" s="123"/>
      <c r="H21" s="123">
        <v>1</v>
      </c>
      <c r="I21" s="123"/>
      <c r="J21" s="246"/>
    </row>
    <row r="22" spans="1:10" ht="13.5" customHeight="1" x14ac:dyDescent="0.15">
      <c r="A22" s="319"/>
      <c r="B22" s="258"/>
      <c r="C22" s="341"/>
      <c r="D22" s="330" t="s">
        <v>15</v>
      </c>
      <c r="E22" s="360"/>
      <c r="F22" s="119">
        <v>1</v>
      </c>
      <c r="G22" s="107"/>
      <c r="H22" s="107">
        <v>1</v>
      </c>
      <c r="I22" s="107"/>
      <c r="J22" s="247" t="s">
        <v>355</v>
      </c>
    </row>
    <row r="23" spans="1:10" ht="13.5" customHeight="1" x14ac:dyDescent="0.15">
      <c r="A23" s="319"/>
      <c r="B23" s="258"/>
      <c r="C23" s="341"/>
      <c r="D23" s="321" t="s">
        <v>16</v>
      </c>
      <c r="E23" s="361"/>
      <c r="F23" s="119">
        <v>1</v>
      </c>
      <c r="G23" s="107"/>
      <c r="H23" s="107">
        <v>1</v>
      </c>
      <c r="I23" s="107"/>
      <c r="J23" s="248"/>
    </row>
    <row r="24" spans="1:10" ht="13.5" customHeight="1" x14ac:dyDescent="0.15">
      <c r="A24" s="319"/>
      <c r="B24" s="342"/>
      <c r="C24" s="343"/>
      <c r="D24" s="323" t="s">
        <v>296</v>
      </c>
      <c r="E24" s="324"/>
      <c r="F24" s="121"/>
      <c r="G24" s="117">
        <f>SUM(G16:G23)</f>
        <v>0</v>
      </c>
      <c r="H24" s="126">
        <f>SUM(H16:H23)</f>
        <v>12</v>
      </c>
      <c r="I24" s="117">
        <f>SUM(I16:I23)</f>
        <v>0</v>
      </c>
      <c r="J24" s="121" t="s">
        <v>7</v>
      </c>
    </row>
    <row r="25" spans="1:10" ht="13.5" customHeight="1" x14ac:dyDescent="0.15">
      <c r="A25" s="319"/>
      <c r="B25" s="325" t="s">
        <v>55</v>
      </c>
      <c r="C25" s="325" t="s">
        <v>46</v>
      </c>
      <c r="D25" s="328" t="s">
        <v>17</v>
      </c>
      <c r="E25" s="329"/>
      <c r="F25" s="166">
        <v>2</v>
      </c>
      <c r="G25" s="127">
        <v>1</v>
      </c>
      <c r="H25" s="127"/>
      <c r="I25" s="127"/>
      <c r="J25" s="119"/>
    </row>
    <row r="26" spans="1:10" ht="13.5" customHeight="1" x14ac:dyDescent="0.15">
      <c r="A26" s="319"/>
      <c r="B26" s="326"/>
      <c r="C26" s="326"/>
      <c r="D26" s="330" t="s">
        <v>18</v>
      </c>
      <c r="E26" s="331"/>
      <c r="F26" s="120">
        <v>2</v>
      </c>
      <c r="G26" s="128">
        <v>1</v>
      </c>
      <c r="H26" s="128"/>
      <c r="I26" s="128"/>
      <c r="J26" s="119"/>
    </row>
    <row r="27" spans="1:10" ht="13.5" customHeight="1" x14ac:dyDescent="0.15">
      <c r="A27" s="319"/>
      <c r="B27" s="326"/>
      <c r="C27" s="326"/>
      <c r="D27" s="321" t="s">
        <v>19</v>
      </c>
      <c r="E27" s="322"/>
      <c r="F27" s="129">
        <v>2</v>
      </c>
      <c r="G27" s="130">
        <v>1</v>
      </c>
      <c r="H27" s="130"/>
      <c r="I27" s="130"/>
      <c r="J27" s="119"/>
    </row>
    <row r="28" spans="1:10" ht="13.5" customHeight="1" x14ac:dyDescent="0.15">
      <c r="A28" s="319"/>
      <c r="B28" s="326"/>
      <c r="C28" s="327"/>
      <c r="D28" s="271" t="s">
        <v>297</v>
      </c>
      <c r="E28" s="272"/>
      <c r="F28" s="129"/>
      <c r="G28" s="130">
        <f>SUM(G25:G27)</f>
        <v>3</v>
      </c>
      <c r="H28" s="130">
        <f>SUM(H25:H27)</f>
        <v>0</v>
      </c>
      <c r="I28" s="130">
        <f>SUM(I25:I27)</f>
        <v>0</v>
      </c>
      <c r="J28" s="121" t="s">
        <v>7</v>
      </c>
    </row>
    <row r="29" spans="1:10" ht="13.5" customHeight="1" x14ac:dyDescent="0.15">
      <c r="A29" s="319"/>
      <c r="B29" s="326"/>
      <c r="C29" s="332" t="s">
        <v>47</v>
      </c>
      <c r="D29" s="328" t="s">
        <v>31</v>
      </c>
      <c r="E29" s="329"/>
      <c r="F29" s="118">
        <v>2</v>
      </c>
      <c r="G29" s="127">
        <v>1</v>
      </c>
      <c r="H29" s="127"/>
      <c r="I29" s="127"/>
      <c r="J29" s="119"/>
    </row>
    <row r="30" spans="1:10" ht="13.5" customHeight="1" x14ac:dyDescent="0.15">
      <c r="A30" s="319"/>
      <c r="B30" s="326"/>
      <c r="C30" s="333"/>
      <c r="D30" s="330" t="s">
        <v>32</v>
      </c>
      <c r="E30" s="331"/>
      <c r="F30" s="119">
        <v>1</v>
      </c>
      <c r="G30" s="128">
        <v>1</v>
      </c>
      <c r="H30" s="128"/>
      <c r="I30" s="128"/>
      <c r="J30" s="119"/>
    </row>
    <row r="31" spans="1:10" ht="13.5" customHeight="1" x14ac:dyDescent="0.15">
      <c r="A31" s="319"/>
      <c r="B31" s="326"/>
      <c r="C31" s="333"/>
      <c r="D31" s="321" t="s">
        <v>20</v>
      </c>
      <c r="E31" s="322"/>
      <c r="F31" s="129">
        <v>1</v>
      </c>
      <c r="G31" s="130">
        <v>1</v>
      </c>
      <c r="H31" s="130"/>
      <c r="I31" s="130"/>
      <c r="J31" s="119"/>
    </row>
    <row r="32" spans="1:10" ht="13.5" customHeight="1" x14ac:dyDescent="0.15">
      <c r="A32" s="319"/>
      <c r="B32" s="326"/>
      <c r="C32" s="334"/>
      <c r="D32" s="271" t="s">
        <v>297</v>
      </c>
      <c r="E32" s="272"/>
      <c r="F32" s="129"/>
      <c r="G32" s="130">
        <f>SUM(G29:G31)</f>
        <v>3</v>
      </c>
      <c r="H32" s="130">
        <f>SUM(H29:H31)</f>
        <v>0</v>
      </c>
      <c r="I32" s="130">
        <f>SUM(I29:I31)</f>
        <v>0</v>
      </c>
      <c r="J32" s="121" t="s">
        <v>7</v>
      </c>
    </row>
    <row r="33" spans="1:11" ht="13.5" customHeight="1" x14ac:dyDescent="0.15">
      <c r="A33" s="319"/>
      <c r="B33" s="326"/>
      <c r="C33" s="326" t="s">
        <v>48</v>
      </c>
      <c r="D33" s="357" t="s">
        <v>21</v>
      </c>
      <c r="E33" s="358"/>
      <c r="F33" s="119">
        <v>2</v>
      </c>
      <c r="G33" s="128">
        <v>1</v>
      </c>
      <c r="H33" s="128"/>
      <c r="I33" s="128"/>
      <c r="J33" s="119"/>
    </row>
    <row r="34" spans="1:11" ht="13.5" customHeight="1" x14ac:dyDescent="0.15">
      <c r="A34" s="319"/>
      <c r="B34" s="326"/>
      <c r="C34" s="326"/>
      <c r="D34" s="357" t="s">
        <v>22</v>
      </c>
      <c r="E34" s="359"/>
      <c r="F34" s="119">
        <v>2</v>
      </c>
      <c r="G34" s="128">
        <v>1</v>
      </c>
      <c r="H34" s="128"/>
      <c r="I34" s="128"/>
      <c r="J34" s="119"/>
    </row>
    <row r="35" spans="1:11" ht="13.5" customHeight="1" x14ac:dyDescent="0.15">
      <c r="A35" s="319"/>
      <c r="B35" s="326"/>
      <c r="C35" s="326"/>
      <c r="D35" s="357" t="s">
        <v>33</v>
      </c>
      <c r="E35" s="359"/>
      <c r="F35" s="119">
        <v>2</v>
      </c>
      <c r="G35" s="128">
        <v>1</v>
      </c>
      <c r="H35" s="128"/>
      <c r="I35" s="128"/>
      <c r="J35" s="119"/>
    </row>
    <row r="36" spans="1:11" ht="13.5" customHeight="1" x14ac:dyDescent="0.15">
      <c r="A36" s="319"/>
      <c r="B36" s="326"/>
      <c r="C36" s="326"/>
      <c r="D36" s="357" t="s">
        <v>23</v>
      </c>
      <c r="E36" s="359"/>
      <c r="F36" s="119">
        <v>2</v>
      </c>
      <c r="G36" s="128">
        <v>1</v>
      </c>
      <c r="H36" s="128"/>
      <c r="I36" s="128"/>
      <c r="J36" s="119"/>
    </row>
    <row r="37" spans="1:11" ht="13.5" customHeight="1" x14ac:dyDescent="0.15">
      <c r="A37" s="319"/>
      <c r="B37" s="326"/>
      <c r="C37" s="355"/>
      <c r="D37" s="330" t="s">
        <v>34</v>
      </c>
      <c r="E37" s="331"/>
      <c r="F37" s="119">
        <v>1</v>
      </c>
      <c r="G37" s="128">
        <v>1</v>
      </c>
      <c r="H37" s="128"/>
      <c r="I37" s="128"/>
      <c r="J37" s="119"/>
    </row>
    <row r="38" spans="1:11" ht="13.5" customHeight="1" x14ac:dyDescent="0.15">
      <c r="A38" s="319"/>
      <c r="B38" s="326"/>
      <c r="C38" s="355"/>
      <c r="D38" s="330" t="s">
        <v>35</v>
      </c>
      <c r="E38" s="331"/>
      <c r="F38" s="119">
        <v>2</v>
      </c>
      <c r="G38" s="128">
        <v>1</v>
      </c>
      <c r="H38" s="128"/>
      <c r="I38" s="128"/>
      <c r="J38" s="119"/>
    </row>
    <row r="39" spans="1:11" ht="13.5" customHeight="1" x14ac:dyDescent="0.15">
      <c r="A39" s="319"/>
      <c r="B39" s="326"/>
      <c r="C39" s="355"/>
      <c r="D39" s="321" t="s">
        <v>36</v>
      </c>
      <c r="E39" s="322"/>
      <c r="F39" s="129">
        <v>1</v>
      </c>
      <c r="G39" s="130">
        <v>1</v>
      </c>
      <c r="H39" s="130"/>
      <c r="I39" s="130"/>
      <c r="J39" s="119"/>
    </row>
    <row r="40" spans="1:11" ht="13.5" customHeight="1" x14ac:dyDescent="0.15">
      <c r="A40" s="319"/>
      <c r="B40" s="327"/>
      <c r="C40" s="356"/>
      <c r="D40" s="271" t="s">
        <v>298</v>
      </c>
      <c r="E40" s="272"/>
      <c r="F40" s="129"/>
      <c r="G40" s="130">
        <f>SUM(G33:G39)</f>
        <v>7</v>
      </c>
      <c r="H40" s="130">
        <f>SUM(H33:H39)</f>
        <v>0</v>
      </c>
      <c r="I40" s="130">
        <f>SUM(I33:I39)</f>
        <v>0</v>
      </c>
      <c r="J40" s="121" t="s">
        <v>7</v>
      </c>
    </row>
    <row r="41" spans="1:11" ht="13.5" customHeight="1" x14ac:dyDescent="0.15">
      <c r="A41" s="319"/>
      <c r="B41" s="256" t="s">
        <v>52</v>
      </c>
      <c r="C41" s="335" t="s">
        <v>53</v>
      </c>
      <c r="D41" s="338" t="s">
        <v>24</v>
      </c>
      <c r="E41" s="339"/>
      <c r="F41" s="118">
        <v>1</v>
      </c>
      <c r="G41" s="127">
        <v>2</v>
      </c>
      <c r="H41" s="127"/>
      <c r="I41" s="127"/>
      <c r="J41" s="119"/>
    </row>
    <row r="42" spans="1:11" ht="13.5" customHeight="1" x14ac:dyDescent="0.15">
      <c r="A42" s="319"/>
      <c r="B42" s="258"/>
      <c r="C42" s="336"/>
      <c r="D42" s="131" t="s">
        <v>25</v>
      </c>
      <c r="E42" s="132"/>
      <c r="F42" s="119">
        <v>1</v>
      </c>
      <c r="G42" s="128">
        <v>2</v>
      </c>
      <c r="H42" s="128"/>
      <c r="I42" s="128"/>
      <c r="J42" s="119"/>
    </row>
    <row r="43" spans="1:11" ht="13.5" customHeight="1" x14ac:dyDescent="0.15">
      <c r="A43" s="319"/>
      <c r="B43" s="258"/>
      <c r="C43" s="336"/>
      <c r="D43" s="131" t="s">
        <v>26</v>
      </c>
      <c r="E43" s="132"/>
      <c r="F43" s="119">
        <v>1</v>
      </c>
      <c r="G43" s="128"/>
      <c r="H43" s="128">
        <v>2</v>
      </c>
      <c r="I43" s="128"/>
      <c r="J43" s="119"/>
    </row>
    <row r="44" spans="1:11" ht="13.5" customHeight="1" x14ac:dyDescent="0.15">
      <c r="A44" s="319"/>
      <c r="B44" s="258"/>
      <c r="C44" s="336"/>
      <c r="D44" s="131" t="s">
        <v>40</v>
      </c>
      <c r="E44" s="132"/>
      <c r="F44" s="119">
        <v>1</v>
      </c>
      <c r="G44" s="128"/>
      <c r="H44" s="128">
        <v>2</v>
      </c>
      <c r="I44" s="128"/>
      <c r="J44" s="119"/>
    </row>
    <row r="45" spans="1:11" ht="13.5" customHeight="1" x14ac:dyDescent="0.15">
      <c r="A45" s="319"/>
      <c r="B45" s="258"/>
      <c r="C45" s="336"/>
      <c r="D45" s="131" t="s">
        <v>63</v>
      </c>
      <c r="E45" s="132"/>
      <c r="F45" s="119">
        <v>1</v>
      </c>
      <c r="G45" s="128"/>
      <c r="H45" s="128">
        <v>2</v>
      </c>
      <c r="I45" s="128"/>
      <c r="J45" s="119"/>
    </row>
    <row r="46" spans="1:11" ht="13.5" customHeight="1" x14ac:dyDescent="0.15">
      <c r="A46" s="319"/>
      <c r="B46" s="260"/>
      <c r="C46" s="337"/>
      <c r="D46" s="323" t="s">
        <v>299</v>
      </c>
      <c r="E46" s="272"/>
      <c r="F46" s="126"/>
      <c r="G46" s="126">
        <f>SUM(G41:G45)</f>
        <v>4</v>
      </c>
      <c r="H46" s="126">
        <f>SUM(H41:H45)</f>
        <v>6</v>
      </c>
      <c r="I46" s="126">
        <f>SUM(I41:I45)</f>
        <v>0</v>
      </c>
      <c r="J46" s="121" t="s">
        <v>7</v>
      </c>
    </row>
    <row r="47" spans="1:11" s="134" customFormat="1" ht="13.5" customHeight="1" x14ac:dyDescent="0.15">
      <c r="A47" s="319"/>
      <c r="B47" s="345" t="s">
        <v>49</v>
      </c>
      <c r="C47" s="346"/>
      <c r="D47" s="338" t="s">
        <v>50</v>
      </c>
      <c r="E47" s="339"/>
      <c r="F47" s="119">
        <v>1</v>
      </c>
      <c r="G47" s="119"/>
      <c r="H47" s="128"/>
      <c r="I47" s="128">
        <v>2</v>
      </c>
      <c r="J47" s="118"/>
      <c r="K47" s="133"/>
    </row>
    <row r="48" spans="1:11" s="134" customFormat="1" ht="13.5" customHeight="1" x14ac:dyDescent="0.15">
      <c r="A48" s="319"/>
      <c r="B48" s="347"/>
      <c r="C48" s="348"/>
      <c r="D48" s="351" t="s">
        <v>51</v>
      </c>
      <c r="E48" s="352"/>
      <c r="F48" s="119">
        <v>1</v>
      </c>
      <c r="G48" s="119"/>
      <c r="H48" s="128"/>
      <c r="I48" s="128">
        <v>1</v>
      </c>
      <c r="J48" s="129"/>
      <c r="K48" s="133"/>
    </row>
    <row r="49" spans="1:11" s="134" customFormat="1" ht="13.5" customHeight="1" x14ac:dyDescent="0.15">
      <c r="A49" s="320"/>
      <c r="B49" s="349"/>
      <c r="C49" s="350"/>
      <c r="D49" s="353" t="s">
        <v>300</v>
      </c>
      <c r="E49" s="354"/>
      <c r="F49" s="135"/>
      <c r="G49" s="136">
        <f>SUM(G47:G48)</f>
        <v>0</v>
      </c>
      <c r="H49" s="136">
        <f>SUM(H47:H48)</f>
        <v>0</v>
      </c>
      <c r="I49" s="136">
        <f>SUM(I47:I48)</f>
        <v>3</v>
      </c>
      <c r="J49" s="135" t="s">
        <v>7</v>
      </c>
      <c r="K49" s="133"/>
    </row>
    <row r="50" spans="1:11" ht="16.5" customHeight="1" x14ac:dyDescent="0.15">
      <c r="A50" s="273" t="s">
        <v>1</v>
      </c>
      <c r="B50" s="274"/>
      <c r="C50" s="275"/>
      <c r="D50" s="279" t="s">
        <v>2</v>
      </c>
      <c r="E50" s="280"/>
      <c r="F50" s="297" t="s">
        <v>57</v>
      </c>
      <c r="G50" s="251" t="s">
        <v>3</v>
      </c>
      <c r="H50" s="252"/>
      <c r="I50" s="253"/>
      <c r="J50" s="254" t="s">
        <v>0</v>
      </c>
    </row>
    <row r="51" spans="1:11" ht="33" x14ac:dyDescent="0.15">
      <c r="A51" s="276"/>
      <c r="B51" s="277"/>
      <c r="C51" s="278"/>
      <c r="D51" s="281"/>
      <c r="E51" s="282"/>
      <c r="F51" s="298"/>
      <c r="G51" s="117" t="s">
        <v>4</v>
      </c>
      <c r="H51" s="117" t="s">
        <v>5</v>
      </c>
      <c r="I51" s="117" t="s">
        <v>6</v>
      </c>
      <c r="J51" s="255"/>
    </row>
    <row r="52" spans="1:11" ht="13.5" customHeight="1" x14ac:dyDescent="0.15">
      <c r="A52" s="325" t="s">
        <v>42</v>
      </c>
      <c r="B52" s="256" t="s">
        <v>107</v>
      </c>
      <c r="C52" s="387" t="s">
        <v>177</v>
      </c>
      <c r="D52" s="137" t="s">
        <v>147</v>
      </c>
      <c r="E52" s="138"/>
      <c r="F52" s="118">
        <v>1</v>
      </c>
      <c r="G52" s="127">
        <v>2</v>
      </c>
      <c r="H52" s="127"/>
      <c r="I52" s="127"/>
      <c r="J52" s="119"/>
    </row>
    <row r="53" spans="1:11" ht="13.5" customHeight="1" x14ac:dyDescent="0.15">
      <c r="A53" s="326"/>
      <c r="B53" s="258"/>
      <c r="C53" s="388"/>
      <c r="D53" s="131" t="s">
        <v>148</v>
      </c>
      <c r="E53" s="139"/>
      <c r="F53" s="119">
        <v>1</v>
      </c>
      <c r="G53" s="128">
        <v>2</v>
      </c>
      <c r="H53" s="128"/>
      <c r="I53" s="128"/>
      <c r="J53" s="119"/>
    </row>
    <row r="54" spans="1:11" ht="13.5" customHeight="1" x14ac:dyDescent="0.15">
      <c r="A54" s="326"/>
      <c r="B54" s="258"/>
      <c r="C54" s="388"/>
      <c r="D54" s="131" t="s">
        <v>149</v>
      </c>
      <c r="E54" s="139"/>
      <c r="F54" s="119">
        <v>1</v>
      </c>
      <c r="G54" s="128">
        <v>4</v>
      </c>
      <c r="H54" s="128"/>
      <c r="I54" s="128"/>
      <c r="J54" s="119"/>
    </row>
    <row r="55" spans="1:11" ht="13.5" customHeight="1" x14ac:dyDescent="0.15">
      <c r="A55" s="326"/>
      <c r="B55" s="258"/>
      <c r="C55" s="388"/>
      <c r="D55" s="131" t="s">
        <v>144</v>
      </c>
      <c r="E55" s="139"/>
      <c r="F55" s="119">
        <v>1</v>
      </c>
      <c r="G55" s="128">
        <v>3</v>
      </c>
      <c r="H55" s="128"/>
      <c r="I55" s="128"/>
      <c r="J55" s="119"/>
    </row>
    <row r="56" spans="1:11" ht="13.5" customHeight="1" x14ac:dyDescent="0.15">
      <c r="A56" s="326"/>
      <c r="B56" s="258"/>
      <c r="C56" s="388"/>
      <c r="D56" s="131" t="s">
        <v>145</v>
      </c>
      <c r="E56" s="139"/>
      <c r="F56" s="119">
        <v>1</v>
      </c>
      <c r="G56" s="128">
        <v>3</v>
      </c>
      <c r="H56" s="128"/>
      <c r="I56" s="128"/>
      <c r="J56" s="119"/>
    </row>
    <row r="57" spans="1:11" ht="13.5" customHeight="1" x14ac:dyDescent="0.15">
      <c r="A57" s="326"/>
      <c r="B57" s="258"/>
      <c r="C57" s="388"/>
      <c r="D57" s="131" t="s">
        <v>146</v>
      </c>
      <c r="E57" s="139"/>
      <c r="F57" s="119">
        <v>1</v>
      </c>
      <c r="G57" s="128">
        <v>2</v>
      </c>
      <c r="H57" s="128"/>
      <c r="I57" s="128"/>
      <c r="J57" s="119"/>
    </row>
    <row r="58" spans="1:11" ht="13.5" customHeight="1" x14ac:dyDescent="0.15">
      <c r="A58" s="326"/>
      <c r="B58" s="258"/>
      <c r="C58" s="388"/>
      <c r="D58" s="131" t="s">
        <v>151</v>
      </c>
      <c r="E58" s="139"/>
      <c r="F58" s="119">
        <v>1</v>
      </c>
      <c r="G58" s="128"/>
      <c r="H58" s="128">
        <v>3</v>
      </c>
      <c r="I58" s="128"/>
      <c r="J58" s="140" t="s">
        <v>294</v>
      </c>
    </row>
    <row r="59" spans="1:11" ht="13.5" customHeight="1" x14ac:dyDescent="0.15">
      <c r="A59" s="326"/>
      <c r="B59" s="258"/>
      <c r="C59" s="388"/>
      <c r="D59" s="131" t="s">
        <v>152</v>
      </c>
      <c r="E59" s="139"/>
      <c r="F59" s="119">
        <v>2</v>
      </c>
      <c r="G59" s="128"/>
      <c r="H59" s="128">
        <v>3</v>
      </c>
      <c r="I59" s="128"/>
      <c r="J59" s="140" t="s">
        <v>294</v>
      </c>
    </row>
    <row r="60" spans="1:11" ht="13.5" customHeight="1" x14ac:dyDescent="0.15">
      <c r="A60" s="326"/>
      <c r="B60" s="258"/>
      <c r="C60" s="388"/>
      <c r="D60" s="131" t="s">
        <v>154</v>
      </c>
      <c r="E60" s="139"/>
      <c r="F60" s="119">
        <v>1</v>
      </c>
      <c r="G60" s="128"/>
      <c r="H60" s="128">
        <v>2</v>
      </c>
      <c r="I60" s="128"/>
      <c r="J60" s="140" t="s">
        <v>294</v>
      </c>
    </row>
    <row r="61" spans="1:11" ht="13.5" customHeight="1" x14ac:dyDescent="0.15">
      <c r="A61" s="326"/>
      <c r="B61" s="258"/>
      <c r="C61" s="388"/>
      <c r="D61" s="131" t="s">
        <v>155</v>
      </c>
      <c r="E61" s="139"/>
      <c r="F61" s="119">
        <v>2</v>
      </c>
      <c r="G61" s="128"/>
      <c r="H61" s="128">
        <v>2</v>
      </c>
      <c r="I61" s="128"/>
      <c r="J61" s="140" t="s">
        <v>294</v>
      </c>
    </row>
    <row r="62" spans="1:11" ht="13.5" customHeight="1" x14ac:dyDescent="0.15">
      <c r="A62" s="326"/>
      <c r="B62" s="258"/>
      <c r="C62" s="388"/>
      <c r="D62" s="131" t="s">
        <v>156</v>
      </c>
      <c r="E62" s="139"/>
      <c r="F62" s="119">
        <v>2</v>
      </c>
      <c r="G62" s="128"/>
      <c r="H62" s="128">
        <v>2</v>
      </c>
      <c r="I62" s="128"/>
      <c r="J62" s="140" t="s">
        <v>294</v>
      </c>
    </row>
    <row r="63" spans="1:11" ht="13.5" customHeight="1" x14ac:dyDescent="0.15">
      <c r="A63" s="326"/>
      <c r="B63" s="258"/>
      <c r="C63" s="388"/>
      <c r="D63" s="141" t="s">
        <v>159</v>
      </c>
      <c r="E63" s="139"/>
      <c r="F63" s="119">
        <v>2</v>
      </c>
      <c r="G63" s="128"/>
      <c r="H63" s="128">
        <v>2</v>
      </c>
      <c r="I63" s="128"/>
      <c r="J63" s="140" t="s">
        <v>294</v>
      </c>
    </row>
    <row r="64" spans="1:11" ht="13.5" customHeight="1" x14ac:dyDescent="0.15">
      <c r="A64" s="326"/>
      <c r="B64" s="258"/>
      <c r="C64" s="388"/>
      <c r="D64" s="131" t="s">
        <v>160</v>
      </c>
      <c r="E64" s="139"/>
      <c r="F64" s="119">
        <v>2</v>
      </c>
      <c r="G64" s="128"/>
      <c r="H64" s="128">
        <v>2</v>
      </c>
      <c r="I64" s="128"/>
      <c r="J64" s="140" t="s">
        <v>294</v>
      </c>
    </row>
    <row r="65" spans="1:10" ht="13.5" customHeight="1" x14ac:dyDescent="0.15">
      <c r="A65" s="326"/>
      <c r="B65" s="258"/>
      <c r="C65" s="388"/>
      <c r="D65" s="131" t="s">
        <v>163</v>
      </c>
      <c r="E65" s="139"/>
      <c r="F65" s="119" t="s">
        <v>105</v>
      </c>
      <c r="G65" s="128"/>
      <c r="H65" s="128">
        <v>2</v>
      </c>
      <c r="I65" s="128"/>
      <c r="J65" s="140" t="s">
        <v>294</v>
      </c>
    </row>
    <row r="66" spans="1:10" ht="13.5" customHeight="1" x14ac:dyDescent="0.15">
      <c r="A66" s="326"/>
      <c r="B66" s="258"/>
      <c r="C66" s="388"/>
      <c r="D66" s="142" t="s">
        <v>374</v>
      </c>
      <c r="E66" s="143"/>
      <c r="F66" s="120">
        <v>3</v>
      </c>
      <c r="G66" s="144"/>
      <c r="H66" s="144">
        <v>2</v>
      </c>
      <c r="I66" s="144"/>
      <c r="J66" s="145" t="s">
        <v>294</v>
      </c>
    </row>
    <row r="67" spans="1:10" ht="13.5" customHeight="1" x14ac:dyDescent="0.15">
      <c r="A67" s="326"/>
      <c r="B67" s="258"/>
      <c r="C67" s="388"/>
      <c r="D67" s="131" t="s">
        <v>164</v>
      </c>
      <c r="E67" s="139"/>
      <c r="F67" s="119">
        <v>2</v>
      </c>
      <c r="G67" s="128"/>
      <c r="H67" s="128">
        <v>2</v>
      </c>
      <c r="I67" s="128"/>
      <c r="J67" s="119"/>
    </row>
    <row r="68" spans="1:10" ht="13.5" customHeight="1" x14ac:dyDescent="0.15">
      <c r="A68" s="326"/>
      <c r="B68" s="258"/>
      <c r="C68" s="388"/>
      <c r="D68" s="131" t="s">
        <v>165</v>
      </c>
      <c r="E68" s="139"/>
      <c r="F68" s="119">
        <v>2</v>
      </c>
      <c r="G68" s="128"/>
      <c r="H68" s="128">
        <v>2</v>
      </c>
      <c r="I68" s="128"/>
      <c r="J68" s="119"/>
    </row>
    <row r="69" spans="1:10" ht="13.5" customHeight="1" x14ac:dyDescent="0.15">
      <c r="A69" s="326"/>
      <c r="B69" s="258"/>
      <c r="C69" s="388"/>
      <c r="D69" s="131" t="s">
        <v>166</v>
      </c>
      <c r="E69" s="139"/>
      <c r="F69" s="119">
        <v>1</v>
      </c>
      <c r="G69" s="128"/>
      <c r="H69" s="128">
        <v>2</v>
      </c>
      <c r="I69" s="128"/>
      <c r="J69" s="119"/>
    </row>
    <row r="70" spans="1:10" ht="13.5" customHeight="1" x14ac:dyDescent="0.15">
      <c r="A70" s="326"/>
      <c r="B70" s="258"/>
      <c r="C70" s="388"/>
      <c r="D70" s="131" t="s">
        <v>167</v>
      </c>
      <c r="E70" s="139"/>
      <c r="F70" s="119">
        <v>1</v>
      </c>
      <c r="G70" s="128"/>
      <c r="H70" s="128">
        <v>2</v>
      </c>
      <c r="I70" s="128"/>
      <c r="J70" s="119"/>
    </row>
    <row r="71" spans="1:10" ht="13.5" customHeight="1" x14ac:dyDescent="0.15">
      <c r="A71" s="326"/>
      <c r="B71" s="258"/>
      <c r="C71" s="388"/>
      <c r="D71" s="131" t="s">
        <v>168</v>
      </c>
      <c r="E71" s="139"/>
      <c r="F71" s="119" t="s">
        <v>105</v>
      </c>
      <c r="G71" s="128"/>
      <c r="H71" s="128">
        <v>1</v>
      </c>
      <c r="I71" s="128"/>
      <c r="J71" s="119"/>
    </row>
    <row r="72" spans="1:10" ht="13.5" customHeight="1" x14ac:dyDescent="0.15">
      <c r="A72" s="326"/>
      <c r="B72" s="258"/>
      <c r="C72" s="388"/>
      <c r="D72" s="131" t="s">
        <v>133</v>
      </c>
      <c r="E72" s="139"/>
      <c r="F72" s="119" t="s">
        <v>105</v>
      </c>
      <c r="G72" s="128"/>
      <c r="H72" s="128">
        <v>1</v>
      </c>
      <c r="I72" s="128"/>
      <c r="J72" s="119"/>
    </row>
    <row r="73" spans="1:10" ht="13.5" customHeight="1" x14ac:dyDescent="0.15">
      <c r="A73" s="326"/>
      <c r="B73" s="258"/>
      <c r="C73" s="388"/>
      <c r="D73" s="131" t="s">
        <v>169</v>
      </c>
      <c r="E73" s="139"/>
      <c r="F73" s="119" t="s">
        <v>105</v>
      </c>
      <c r="G73" s="128"/>
      <c r="H73" s="128">
        <v>1</v>
      </c>
      <c r="I73" s="128"/>
      <c r="J73" s="119"/>
    </row>
    <row r="74" spans="1:10" ht="13.5" customHeight="1" x14ac:dyDescent="0.15">
      <c r="A74" s="326"/>
      <c r="B74" s="258"/>
      <c r="C74" s="388"/>
      <c r="D74" s="131" t="s">
        <v>170</v>
      </c>
      <c r="E74" s="139"/>
      <c r="F74" s="119" t="s">
        <v>106</v>
      </c>
      <c r="G74" s="128"/>
      <c r="H74" s="128">
        <v>1</v>
      </c>
      <c r="I74" s="128"/>
      <c r="J74" s="119"/>
    </row>
    <row r="75" spans="1:10" ht="13.5" customHeight="1" x14ac:dyDescent="0.15">
      <c r="A75" s="326"/>
      <c r="B75" s="258"/>
      <c r="C75" s="388"/>
      <c r="D75" s="131" t="s">
        <v>171</v>
      </c>
      <c r="E75" s="139"/>
      <c r="F75" s="119" t="s">
        <v>106</v>
      </c>
      <c r="G75" s="128"/>
      <c r="H75" s="128">
        <v>2</v>
      </c>
      <c r="I75" s="128"/>
      <c r="J75" s="119"/>
    </row>
    <row r="76" spans="1:10" ht="13.5" customHeight="1" x14ac:dyDescent="0.15">
      <c r="A76" s="326"/>
      <c r="B76" s="258"/>
      <c r="C76" s="388"/>
      <c r="D76" s="131" t="s">
        <v>103</v>
      </c>
      <c r="E76" s="139"/>
      <c r="F76" s="119" t="s">
        <v>106</v>
      </c>
      <c r="G76" s="128"/>
      <c r="H76" s="128">
        <v>2</v>
      </c>
      <c r="I76" s="128"/>
      <c r="J76" s="119"/>
    </row>
    <row r="77" spans="1:10" ht="13.5" customHeight="1" x14ac:dyDescent="0.15">
      <c r="A77" s="326"/>
      <c r="B77" s="258"/>
      <c r="C77" s="388"/>
      <c r="D77" s="131" t="s">
        <v>104</v>
      </c>
      <c r="E77" s="139"/>
      <c r="F77" s="119" t="s">
        <v>106</v>
      </c>
      <c r="G77" s="128"/>
      <c r="H77" s="128">
        <v>2</v>
      </c>
      <c r="I77" s="128"/>
      <c r="J77" s="119"/>
    </row>
    <row r="78" spans="1:10" ht="13.5" customHeight="1" x14ac:dyDescent="0.15">
      <c r="A78" s="326"/>
      <c r="B78" s="258"/>
      <c r="C78" s="389"/>
      <c r="D78" s="353" t="s">
        <v>378</v>
      </c>
      <c r="E78" s="263"/>
      <c r="F78" s="126"/>
      <c r="G78" s="126">
        <f>SUM(G52:G77)</f>
        <v>16</v>
      </c>
      <c r="H78" s="126">
        <f>SUM(H52:H77)</f>
        <v>38</v>
      </c>
      <c r="I78" s="126">
        <f>SUM(I52:I77)</f>
        <v>0</v>
      </c>
      <c r="J78" s="121" t="s">
        <v>7</v>
      </c>
    </row>
    <row r="79" spans="1:10" ht="13.5" customHeight="1" x14ac:dyDescent="0.15">
      <c r="A79" s="326"/>
      <c r="B79" s="258"/>
      <c r="C79" s="387" t="s">
        <v>178</v>
      </c>
      <c r="D79" s="131" t="s">
        <v>174</v>
      </c>
      <c r="E79" s="139"/>
      <c r="F79" s="119">
        <v>2</v>
      </c>
      <c r="G79" s="128">
        <v>3</v>
      </c>
      <c r="H79" s="128"/>
      <c r="I79" s="128"/>
      <c r="J79" s="119"/>
    </row>
    <row r="80" spans="1:10" ht="13.5" customHeight="1" x14ac:dyDescent="0.15">
      <c r="A80" s="326"/>
      <c r="B80" s="258"/>
      <c r="C80" s="388"/>
      <c r="D80" s="131" t="s">
        <v>175</v>
      </c>
      <c r="E80" s="139"/>
      <c r="F80" s="119">
        <v>3</v>
      </c>
      <c r="G80" s="128">
        <v>3</v>
      </c>
      <c r="H80" s="128"/>
      <c r="I80" s="128"/>
      <c r="J80" s="119"/>
    </row>
    <row r="81" spans="1:10" ht="13.5" customHeight="1" x14ac:dyDescent="0.15">
      <c r="A81" s="326"/>
      <c r="B81" s="258"/>
      <c r="C81" s="388"/>
      <c r="D81" s="131" t="s">
        <v>176</v>
      </c>
      <c r="E81" s="139"/>
      <c r="F81" s="119">
        <v>2</v>
      </c>
      <c r="G81" s="128">
        <v>2</v>
      </c>
      <c r="H81" s="128"/>
      <c r="I81" s="128"/>
      <c r="J81" s="119"/>
    </row>
    <row r="82" spans="1:10" ht="13.5" customHeight="1" x14ac:dyDescent="0.15">
      <c r="A82" s="326"/>
      <c r="B82" s="258"/>
      <c r="C82" s="388"/>
      <c r="D82" s="131" t="s">
        <v>183</v>
      </c>
      <c r="E82" s="139"/>
      <c r="F82" s="119">
        <v>3</v>
      </c>
      <c r="G82" s="128"/>
      <c r="H82" s="128">
        <v>3</v>
      </c>
      <c r="I82" s="128"/>
      <c r="J82" s="140" t="s">
        <v>295</v>
      </c>
    </row>
    <row r="83" spans="1:10" ht="13.5" customHeight="1" x14ac:dyDescent="0.15">
      <c r="A83" s="326"/>
      <c r="B83" s="258"/>
      <c r="C83" s="388"/>
      <c r="D83" s="131" t="s">
        <v>184</v>
      </c>
      <c r="E83" s="139"/>
      <c r="F83" s="119">
        <v>3</v>
      </c>
      <c r="G83" s="128"/>
      <c r="H83" s="128">
        <v>3</v>
      </c>
      <c r="I83" s="128"/>
      <c r="J83" s="140" t="s">
        <v>295</v>
      </c>
    </row>
    <row r="84" spans="1:10" ht="13.5" customHeight="1" x14ac:dyDescent="0.15">
      <c r="A84" s="326"/>
      <c r="B84" s="258"/>
      <c r="C84" s="388"/>
      <c r="D84" s="131" t="s">
        <v>185</v>
      </c>
      <c r="E84" s="139"/>
      <c r="F84" s="119">
        <v>2</v>
      </c>
      <c r="G84" s="128"/>
      <c r="H84" s="128">
        <v>1</v>
      </c>
      <c r="I84" s="128"/>
      <c r="J84" s="140" t="s">
        <v>295</v>
      </c>
    </row>
    <row r="85" spans="1:10" ht="13.5" customHeight="1" x14ac:dyDescent="0.15">
      <c r="A85" s="326"/>
      <c r="B85" s="258"/>
      <c r="C85" s="388"/>
      <c r="D85" s="131" t="s">
        <v>186</v>
      </c>
      <c r="E85" s="139"/>
      <c r="F85" s="119">
        <v>2</v>
      </c>
      <c r="G85" s="128"/>
      <c r="H85" s="128">
        <v>1</v>
      </c>
      <c r="I85" s="128"/>
      <c r="J85" s="140" t="s">
        <v>295</v>
      </c>
    </row>
    <row r="86" spans="1:10" ht="13.5" customHeight="1" x14ac:dyDescent="0.15">
      <c r="A86" s="326"/>
      <c r="B86" s="258"/>
      <c r="C86" s="388"/>
      <c r="D86" s="131" t="s">
        <v>187</v>
      </c>
      <c r="E86" s="139"/>
      <c r="F86" s="119">
        <v>3</v>
      </c>
      <c r="G86" s="128"/>
      <c r="H86" s="128">
        <v>1</v>
      </c>
      <c r="I86" s="128"/>
      <c r="J86" s="140" t="s">
        <v>295</v>
      </c>
    </row>
    <row r="87" spans="1:10" ht="13.5" customHeight="1" x14ac:dyDescent="0.15">
      <c r="A87" s="326"/>
      <c r="B87" s="258"/>
      <c r="C87" s="388"/>
      <c r="D87" s="131" t="s">
        <v>188</v>
      </c>
      <c r="E87" s="139"/>
      <c r="F87" s="119">
        <v>4</v>
      </c>
      <c r="G87" s="128"/>
      <c r="H87" s="128">
        <v>1</v>
      </c>
      <c r="I87" s="128"/>
      <c r="J87" s="140" t="s">
        <v>295</v>
      </c>
    </row>
    <row r="88" spans="1:10" ht="13.5" customHeight="1" x14ac:dyDescent="0.15">
      <c r="A88" s="326"/>
      <c r="B88" s="258"/>
      <c r="C88" s="388"/>
      <c r="D88" s="131" t="s">
        <v>189</v>
      </c>
      <c r="E88" s="139"/>
      <c r="F88" s="119">
        <v>3</v>
      </c>
      <c r="G88" s="128"/>
      <c r="H88" s="128">
        <v>2</v>
      </c>
      <c r="I88" s="128"/>
      <c r="J88" s="140" t="s">
        <v>295</v>
      </c>
    </row>
    <row r="89" spans="1:10" ht="13.5" customHeight="1" x14ac:dyDescent="0.15">
      <c r="A89" s="326"/>
      <c r="B89" s="258"/>
      <c r="C89" s="388"/>
      <c r="D89" s="131" t="s">
        <v>190</v>
      </c>
      <c r="E89" s="139"/>
      <c r="F89" s="119">
        <v>2</v>
      </c>
      <c r="G89" s="128"/>
      <c r="H89" s="128">
        <v>2</v>
      </c>
      <c r="I89" s="128"/>
      <c r="J89" s="140" t="s">
        <v>295</v>
      </c>
    </row>
    <row r="90" spans="1:10" ht="13.5" customHeight="1" x14ac:dyDescent="0.15">
      <c r="A90" s="326"/>
      <c r="B90" s="258"/>
      <c r="C90" s="388"/>
      <c r="D90" s="131" t="s">
        <v>191</v>
      </c>
      <c r="E90" s="139"/>
      <c r="F90" s="119" t="s">
        <v>105</v>
      </c>
      <c r="G90" s="128"/>
      <c r="H90" s="128">
        <v>2</v>
      </c>
      <c r="I90" s="128"/>
      <c r="J90" s="140" t="s">
        <v>295</v>
      </c>
    </row>
    <row r="91" spans="1:10" ht="13.5" customHeight="1" x14ac:dyDescent="0.15">
      <c r="A91" s="326"/>
      <c r="B91" s="258"/>
      <c r="C91" s="388"/>
      <c r="D91" s="131" t="s">
        <v>192</v>
      </c>
      <c r="E91" s="139"/>
      <c r="F91" s="119">
        <v>3</v>
      </c>
      <c r="G91" s="128"/>
      <c r="H91" s="128">
        <v>2</v>
      </c>
      <c r="I91" s="128"/>
      <c r="J91" s="140" t="s">
        <v>295</v>
      </c>
    </row>
    <row r="92" spans="1:10" ht="13.5" customHeight="1" x14ac:dyDescent="0.15">
      <c r="A92" s="326"/>
      <c r="B92" s="258"/>
      <c r="C92" s="388"/>
      <c r="D92" s="131" t="s">
        <v>193</v>
      </c>
      <c r="E92" s="139"/>
      <c r="F92" s="119">
        <v>3</v>
      </c>
      <c r="G92" s="128"/>
      <c r="H92" s="128">
        <v>2</v>
      </c>
      <c r="I92" s="128"/>
      <c r="J92" s="140" t="s">
        <v>295</v>
      </c>
    </row>
    <row r="93" spans="1:10" ht="13.5" customHeight="1" x14ac:dyDescent="0.15">
      <c r="A93" s="326"/>
      <c r="B93" s="258"/>
      <c r="C93" s="388"/>
      <c r="D93" s="131" t="s">
        <v>194</v>
      </c>
      <c r="E93" s="139"/>
      <c r="F93" s="119">
        <v>3</v>
      </c>
      <c r="G93" s="128"/>
      <c r="H93" s="128">
        <v>2</v>
      </c>
      <c r="I93" s="128"/>
      <c r="J93" s="140" t="s">
        <v>295</v>
      </c>
    </row>
    <row r="94" spans="1:10" ht="13.5" customHeight="1" x14ac:dyDescent="0.15">
      <c r="A94" s="326"/>
      <c r="B94" s="258"/>
      <c r="C94" s="388"/>
      <c r="D94" s="142" t="s">
        <v>205</v>
      </c>
      <c r="E94" s="143"/>
      <c r="F94" s="120">
        <v>2</v>
      </c>
      <c r="G94" s="144"/>
      <c r="H94" s="144">
        <v>2</v>
      </c>
      <c r="I94" s="144"/>
      <c r="J94" s="120"/>
    </row>
    <row r="95" spans="1:10" ht="13.5" customHeight="1" x14ac:dyDescent="0.15">
      <c r="A95" s="326"/>
      <c r="B95" s="342"/>
      <c r="C95" s="389"/>
      <c r="D95" s="262" t="s">
        <v>379</v>
      </c>
      <c r="E95" s="263"/>
      <c r="F95" s="135"/>
      <c r="G95" s="136">
        <f>SUM(G79:G94)</f>
        <v>8</v>
      </c>
      <c r="H95" s="136">
        <f>SUM(H79:H94)</f>
        <v>24</v>
      </c>
      <c r="I95" s="136">
        <f>SUM(I79:I94)</f>
        <v>0</v>
      </c>
      <c r="J95" s="135" t="s">
        <v>7</v>
      </c>
    </row>
    <row r="96" spans="1:10" ht="13.5" customHeight="1" x14ac:dyDescent="0.15">
      <c r="A96" s="326"/>
      <c r="B96" s="264" t="s">
        <v>108</v>
      </c>
      <c r="C96" s="383" t="s">
        <v>179</v>
      </c>
      <c r="D96" s="146" t="s">
        <v>109</v>
      </c>
      <c r="E96" s="138"/>
      <c r="F96" s="119">
        <v>1</v>
      </c>
      <c r="G96" s="128"/>
      <c r="H96" s="128"/>
      <c r="I96" s="128">
        <v>2</v>
      </c>
      <c r="J96" s="119"/>
    </row>
    <row r="97" spans="1:10" ht="13.5" customHeight="1" x14ac:dyDescent="0.15">
      <c r="A97" s="326"/>
      <c r="B97" s="266"/>
      <c r="C97" s="384"/>
      <c r="D97" s="17" t="s">
        <v>110</v>
      </c>
      <c r="E97" s="139"/>
      <c r="F97" s="119">
        <v>2</v>
      </c>
      <c r="G97" s="128"/>
      <c r="H97" s="128">
        <v>2</v>
      </c>
      <c r="I97" s="128"/>
      <c r="J97" s="147" t="s">
        <v>293</v>
      </c>
    </row>
    <row r="98" spans="1:10" ht="13.5" customHeight="1" x14ac:dyDescent="0.15">
      <c r="A98" s="326"/>
      <c r="B98" s="266"/>
      <c r="C98" s="384"/>
      <c r="D98" s="148" t="s">
        <v>111</v>
      </c>
      <c r="E98" s="139"/>
      <c r="F98" s="119">
        <v>2</v>
      </c>
      <c r="G98" s="128"/>
      <c r="H98" s="128">
        <v>2</v>
      </c>
      <c r="I98" s="128"/>
      <c r="J98" s="147" t="s">
        <v>293</v>
      </c>
    </row>
    <row r="99" spans="1:10" ht="13.5" customHeight="1" x14ac:dyDescent="0.15">
      <c r="A99" s="326"/>
      <c r="B99" s="266"/>
      <c r="C99" s="384"/>
      <c r="D99" s="17" t="s">
        <v>112</v>
      </c>
      <c r="E99" s="149"/>
      <c r="F99" s="119">
        <v>2</v>
      </c>
      <c r="G99" s="128"/>
      <c r="H99" s="128">
        <v>2</v>
      </c>
      <c r="I99" s="128"/>
      <c r="J99" s="147" t="s">
        <v>293</v>
      </c>
    </row>
    <row r="100" spans="1:10" ht="13.5" customHeight="1" x14ac:dyDescent="0.15">
      <c r="A100" s="327"/>
      <c r="B100" s="382"/>
      <c r="C100" s="385"/>
      <c r="D100" s="271" t="s">
        <v>301</v>
      </c>
      <c r="E100" s="272"/>
      <c r="F100" s="126"/>
      <c r="G100" s="126">
        <f>SUM(G96:G99)</f>
        <v>0</v>
      </c>
      <c r="H100" s="126">
        <f>SUM(H96:H99)</f>
        <v>6</v>
      </c>
      <c r="I100" s="126">
        <f>SUM(I96:I99)</f>
        <v>2</v>
      </c>
      <c r="J100" s="121" t="s">
        <v>7</v>
      </c>
    </row>
    <row r="101" spans="1:10" ht="13.5" customHeight="1" x14ac:dyDescent="0.15">
      <c r="A101" s="325" t="s">
        <v>42</v>
      </c>
      <c r="B101" s="264" t="s">
        <v>113</v>
      </c>
      <c r="C101" s="383" t="s">
        <v>179</v>
      </c>
      <c r="D101" s="137" t="s">
        <v>139</v>
      </c>
      <c r="E101" s="150"/>
      <c r="F101" s="118">
        <v>2</v>
      </c>
      <c r="G101" s="127">
        <v>1</v>
      </c>
      <c r="H101" s="127"/>
      <c r="I101" s="127"/>
      <c r="J101" s="118"/>
    </row>
    <row r="102" spans="1:10" ht="13.5" customHeight="1" x14ac:dyDescent="0.15">
      <c r="A102" s="326"/>
      <c r="B102" s="266"/>
      <c r="C102" s="384"/>
      <c r="D102" s="131" t="s">
        <v>140</v>
      </c>
      <c r="E102" s="149"/>
      <c r="F102" s="119">
        <v>2</v>
      </c>
      <c r="G102" s="128">
        <v>1</v>
      </c>
      <c r="H102" s="128"/>
      <c r="I102" s="128"/>
      <c r="J102" s="119"/>
    </row>
    <row r="103" spans="1:10" ht="13.5" customHeight="1" x14ac:dyDescent="0.15">
      <c r="A103" s="326"/>
      <c r="B103" s="266"/>
      <c r="C103" s="384"/>
      <c r="D103" s="131" t="s">
        <v>141</v>
      </c>
      <c r="E103" s="147"/>
      <c r="F103" s="119">
        <v>1</v>
      </c>
      <c r="G103" s="128">
        <v>2</v>
      </c>
      <c r="H103" s="128"/>
      <c r="I103" s="128"/>
      <c r="J103" s="119"/>
    </row>
    <row r="104" spans="1:10" ht="13.5" customHeight="1" x14ac:dyDescent="0.15">
      <c r="A104" s="326"/>
      <c r="B104" s="266"/>
      <c r="C104" s="384"/>
      <c r="D104" s="131" t="s">
        <v>142</v>
      </c>
      <c r="E104" s="147"/>
      <c r="F104" s="119">
        <v>1</v>
      </c>
      <c r="G104" s="128">
        <v>2</v>
      </c>
      <c r="H104" s="128"/>
      <c r="I104" s="128"/>
      <c r="J104" s="119"/>
    </row>
    <row r="105" spans="1:10" ht="13.5" customHeight="1" x14ac:dyDescent="0.15">
      <c r="A105" s="326"/>
      <c r="B105" s="266"/>
      <c r="C105" s="384"/>
      <c r="D105" s="131" t="s">
        <v>143</v>
      </c>
      <c r="E105" s="149"/>
      <c r="F105" s="119">
        <v>1</v>
      </c>
      <c r="G105" s="128">
        <v>2</v>
      </c>
      <c r="H105" s="128"/>
      <c r="I105" s="128"/>
      <c r="J105" s="119"/>
    </row>
    <row r="106" spans="1:10" ht="13.5" customHeight="1" x14ac:dyDescent="0.15">
      <c r="A106" s="326"/>
      <c r="B106" s="266"/>
      <c r="C106" s="384"/>
      <c r="D106" s="131" t="s">
        <v>206</v>
      </c>
      <c r="E106" s="149"/>
      <c r="F106" s="119">
        <v>1</v>
      </c>
      <c r="G106" s="128">
        <v>3</v>
      </c>
      <c r="H106" s="128"/>
      <c r="I106" s="128"/>
      <c r="J106" s="119"/>
    </row>
    <row r="107" spans="1:10" ht="13.5" customHeight="1" x14ac:dyDescent="0.15">
      <c r="A107" s="326"/>
      <c r="B107" s="266"/>
      <c r="C107" s="384"/>
      <c r="D107" s="131" t="s">
        <v>150</v>
      </c>
      <c r="E107" s="149"/>
      <c r="F107" s="119">
        <v>2</v>
      </c>
      <c r="G107" s="128"/>
      <c r="H107" s="128">
        <v>2</v>
      </c>
      <c r="I107" s="128"/>
      <c r="J107" s="140" t="s">
        <v>294</v>
      </c>
    </row>
    <row r="108" spans="1:10" ht="13.5" customHeight="1" x14ac:dyDescent="0.15">
      <c r="A108" s="326"/>
      <c r="B108" s="266"/>
      <c r="C108" s="384"/>
      <c r="D108" s="131" t="s">
        <v>153</v>
      </c>
      <c r="E108" s="149"/>
      <c r="F108" s="120">
        <v>1</v>
      </c>
      <c r="G108" s="128"/>
      <c r="H108" s="128">
        <v>1</v>
      </c>
      <c r="I108" s="128"/>
      <c r="J108" s="140" t="s">
        <v>294</v>
      </c>
    </row>
    <row r="109" spans="1:10" ht="13.5" customHeight="1" x14ac:dyDescent="0.15">
      <c r="A109" s="326"/>
      <c r="B109" s="266"/>
      <c r="C109" s="384"/>
      <c r="D109" s="131" t="s">
        <v>157</v>
      </c>
      <c r="E109" s="149"/>
      <c r="F109" s="119">
        <v>2</v>
      </c>
      <c r="G109" s="128"/>
      <c r="H109" s="128">
        <v>2</v>
      </c>
      <c r="I109" s="128"/>
      <c r="J109" s="140" t="s">
        <v>294</v>
      </c>
    </row>
    <row r="110" spans="1:10" ht="13.5" customHeight="1" x14ac:dyDescent="0.15">
      <c r="A110" s="326"/>
      <c r="B110" s="266"/>
      <c r="C110" s="384"/>
      <c r="D110" s="17" t="s">
        <v>158</v>
      </c>
      <c r="E110" s="149"/>
      <c r="F110" s="119">
        <v>2</v>
      </c>
      <c r="G110" s="128"/>
      <c r="H110" s="128">
        <v>2</v>
      </c>
      <c r="I110" s="128"/>
      <c r="J110" s="140" t="s">
        <v>294</v>
      </c>
    </row>
    <row r="111" spans="1:10" ht="13.5" customHeight="1" x14ac:dyDescent="0.15">
      <c r="A111" s="326"/>
      <c r="B111" s="266"/>
      <c r="C111" s="384"/>
      <c r="D111" s="17" t="s">
        <v>161</v>
      </c>
      <c r="E111" s="149"/>
      <c r="F111" s="119">
        <v>2</v>
      </c>
      <c r="G111" s="128"/>
      <c r="H111" s="128">
        <v>2</v>
      </c>
      <c r="I111" s="128"/>
      <c r="J111" s="140" t="s">
        <v>294</v>
      </c>
    </row>
    <row r="112" spans="1:10" ht="13.5" customHeight="1" x14ac:dyDescent="0.15">
      <c r="A112" s="326"/>
      <c r="B112" s="266"/>
      <c r="C112" s="384"/>
      <c r="D112" s="17" t="s">
        <v>162</v>
      </c>
      <c r="E112" s="149"/>
      <c r="F112" s="119">
        <v>3</v>
      </c>
      <c r="G112" s="128"/>
      <c r="H112" s="128">
        <v>2</v>
      </c>
      <c r="I112" s="128"/>
      <c r="J112" s="140" t="s">
        <v>294</v>
      </c>
    </row>
    <row r="113" spans="1:10" ht="13.5" customHeight="1" x14ac:dyDescent="0.15">
      <c r="A113" s="326"/>
      <c r="B113" s="266"/>
      <c r="C113" s="385"/>
      <c r="D113" s="323" t="s">
        <v>302</v>
      </c>
      <c r="E113" s="272"/>
      <c r="F113" s="126"/>
      <c r="G113" s="126">
        <f>SUM(G101:G112)</f>
        <v>11</v>
      </c>
      <c r="H113" s="126">
        <f t="shared" ref="H113:I113" si="0">SUM(H101:H112)</f>
        <v>11</v>
      </c>
      <c r="I113" s="126">
        <f t="shared" si="0"/>
        <v>0</v>
      </c>
      <c r="J113" s="121" t="s">
        <v>7</v>
      </c>
    </row>
    <row r="114" spans="1:10" ht="13.5" customHeight="1" x14ac:dyDescent="0.15">
      <c r="A114" s="326"/>
      <c r="B114" s="266"/>
      <c r="C114" s="383" t="s">
        <v>180</v>
      </c>
      <c r="D114" s="17" t="s">
        <v>354</v>
      </c>
      <c r="E114" s="149"/>
      <c r="F114" s="119">
        <v>2</v>
      </c>
      <c r="G114" s="128">
        <v>2</v>
      </c>
      <c r="H114" s="128"/>
      <c r="I114" s="128"/>
      <c r="J114" s="119"/>
    </row>
    <row r="115" spans="1:10" ht="13.5" customHeight="1" x14ac:dyDescent="0.15">
      <c r="A115" s="326"/>
      <c r="B115" s="266"/>
      <c r="C115" s="384"/>
      <c r="D115" s="17" t="s">
        <v>181</v>
      </c>
      <c r="E115" s="149"/>
      <c r="F115" s="119">
        <v>3</v>
      </c>
      <c r="G115" s="128">
        <v>2</v>
      </c>
      <c r="H115" s="128"/>
      <c r="I115" s="128"/>
      <c r="J115" s="119"/>
    </row>
    <row r="116" spans="1:10" ht="13.5" customHeight="1" x14ac:dyDescent="0.15">
      <c r="A116" s="326"/>
      <c r="B116" s="266"/>
      <c r="C116" s="384"/>
      <c r="D116" s="17" t="s">
        <v>182</v>
      </c>
      <c r="E116" s="149"/>
      <c r="F116" s="119">
        <v>3</v>
      </c>
      <c r="G116" s="128">
        <v>2</v>
      </c>
      <c r="H116" s="128"/>
      <c r="I116" s="128"/>
      <c r="J116" s="119"/>
    </row>
    <row r="117" spans="1:10" ht="13.5" customHeight="1" x14ac:dyDescent="0.15">
      <c r="A117" s="326"/>
      <c r="B117" s="266"/>
      <c r="C117" s="384"/>
      <c r="D117" s="151" t="s">
        <v>373</v>
      </c>
      <c r="E117" s="167"/>
      <c r="F117" s="120">
        <v>2</v>
      </c>
      <c r="G117" s="144"/>
      <c r="H117" s="144">
        <v>2</v>
      </c>
      <c r="I117" s="128"/>
      <c r="J117" s="119"/>
    </row>
    <row r="118" spans="1:10" ht="13.5" customHeight="1" x14ac:dyDescent="0.15">
      <c r="A118" s="326"/>
      <c r="B118" s="266"/>
      <c r="C118" s="384"/>
      <c r="D118" s="151" t="s">
        <v>195</v>
      </c>
      <c r="E118" s="152"/>
      <c r="F118" s="120">
        <v>3</v>
      </c>
      <c r="G118" s="144"/>
      <c r="H118" s="144">
        <v>2</v>
      </c>
      <c r="I118" s="128"/>
      <c r="J118" s="119"/>
    </row>
    <row r="119" spans="1:10" ht="13.5" customHeight="1" x14ac:dyDescent="0.15">
      <c r="A119" s="326"/>
      <c r="B119" s="266"/>
      <c r="C119" s="384"/>
      <c r="D119" s="151" t="s">
        <v>196</v>
      </c>
      <c r="E119" s="152"/>
      <c r="F119" s="120">
        <v>2</v>
      </c>
      <c r="G119" s="144"/>
      <c r="H119" s="144">
        <v>2</v>
      </c>
      <c r="I119" s="128"/>
      <c r="J119" s="119"/>
    </row>
    <row r="120" spans="1:10" ht="13.5" customHeight="1" x14ac:dyDescent="0.15">
      <c r="A120" s="326"/>
      <c r="B120" s="266"/>
      <c r="C120" s="384"/>
      <c r="D120" s="151" t="s">
        <v>197</v>
      </c>
      <c r="E120" s="152"/>
      <c r="F120" s="120">
        <v>3</v>
      </c>
      <c r="G120" s="144"/>
      <c r="H120" s="144">
        <v>2</v>
      </c>
      <c r="I120" s="128"/>
      <c r="J120" s="119"/>
    </row>
    <row r="121" spans="1:10" ht="13.5" customHeight="1" x14ac:dyDescent="0.15">
      <c r="A121" s="326"/>
      <c r="B121" s="266"/>
      <c r="C121" s="384"/>
      <c r="D121" s="151" t="s">
        <v>198</v>
      </c>
      <c r="E121" s="152"/>
      <c r="F121" s="120">
        <v>3</v>
      </c>
      <c r="G121" s="144"/>
      <c r="H121" s="144">
        <v>2</v>
      </c>
      <c r="I121" s="128"/>
      <c r="J121" s="119"/>
    </row>
    <row r="122" spans="1:10" ht="13.5" customHeight="1" x14ac:dyDescent="0.15">
      <c r="A122" s="326"/>
      <c r="B122" s="266"/>
      <c r="C122" s="384"/>
      <c r="D122" s="151" t="s">
        <v>199</v>
      </c>
      <c r="E122" s="152"/>
      <c r="F122" s="120">
        <v>3</v>
      </c>
      <c r="G122" s="144"/>
      <c r="H122" s="144">
        <v>2</v>
      </c>
      <c r="I122" s="128"/>
      <c r="J122" s="119"/>
    </row>
    <row r="123" spans="1:10" ht="13.5" customHeight="1" x14ac:dyDescent="0.15">
      <c r="A123" s="326"/>
      <c r="B123" s="266"/>
      <c r="C123" s="384"/>
      <c r="D123" s="151" t="s">
        <v>200</v>
      </c>
      <c r="E123" s="152"/>
      <c r="F123" s="120">
        <v>3</v>
      </c>
      <c r="G123" s="144"/>
      <c r="H123" s="144">
        <v>1</v>
      </c>
      <c r="I123" s="128"/>
      <c r="J123" s="119"/>
    </row>
    <row r="124" spans="1:10" ht="13.5" customHeight="1" x14ac:dyDescent="0.15">
      <c r="A124" s="326"/>
      <c r="B124" s="266"/>
      <c r="C124" s="384"/>
      <c r="D124" s="151" t="s">
        <v>201</v>
      </c>
      <c r="E124" s="152"/>
      <c r="F124" s="120">
        <v>3</v>
      </c>
      <c r="G124" s="144"/>
      <c r="H124" s="144">
        <v>1</v>
      </c>
      <c r="I124" s="128"/>
      <c r="J124" s="119"/>
    </row>
    <row r="125" spans="1:10" ht="13.5" customHeight="1" x14ac:dyDescent="0.15">
      <c r="A125" s="326"/>
      <c r="B125" s="266"/>
      <c r="C125" s="384"/>
      <c r="D125" s="151" t="s">
        <v>202</v>
      </c>
      <c r="E125" s="152"/>
      <c r="F125" s="120">
        <v>3</v>
      </c>
      <c r="G125" s="144"/>
      <c r="H125" s="144">
        <v>1</v>
      </c>
      <c r="I125" s="128"/>
      <c r="J125" s="119"/>
    </row>
    <row r="126" spans="1:10" ht="13.5" customHeight="1" x14ac:dyDescent="0.15">
      <c r="A126" s="326"/>
      <c r="B126" s="266"/>
      <c r="C126" s="384"/>
      <c r="D126" s="151" t="s">
        <v>203</v>
      </c>
      <c r="E126" s="152"/>
      <c r="F126" s="120">
        <v>3</v>
      </c>
      <c r="G126" s="144"/>
      <c r="H126" s="144">
        <v>1</v>
      </c>
      <c r="I126" s="128"/>
      <c r="J126" s="119"/>
    </row>
    <row r="127" spans="1:10" ht="13.5" customHeight="1" x14ac:dyDescent="0.15">
      <c r="A127" s="326"/>
      <c r="B127" s="266"/>
      <c r="C127" s="384"/>
      <c r="D127" s="151" t="s">
        <v>204</v>
      </c>
      <c r="E127" s="152"/>
      <c r="F127" s="120">
        <v>3</v>
      </c>
      <c r="G127" s="144"/>
      <c r="H127" s="144">
        <v>1</v>
      </c>
      <c r="I127" s="128"/>
      <c r="J127" s="119"/>
    </row>
    <row r="128" spans="1:10" ht="13.5" customHeight="1" x14ac:dyDescent="0.15">
      <c r="A128" s="326"/>
      <c r="B128" s="266"/>
      <c r="C128" s="384"/>
      <c r="D128" s="142" t="s">
        <v>367</v>
      </c>
      <c r="E128" s="143"/>
      <c r="F128" s="120" t="s">
        <v>105</v>
      </c>
      <c r="G128" s="144"/>
      <c r="H128" s="144">
        <v>2</v>
      </c>
      <c r="I128" s="128"/>
      <c r="J128" s="119"/>
    </row>
    <row r="129" spans="1:10" ht="13.5" customHeight="1" x14ac:dyDescent="0.15">
      <c r="A129" s="326"/>
      <c r="B129" s="382"/>
      <c r="C129" s="385"/>
      <c r="D129" s="262" t="s">
        <v>380</v>
      </c>
      <c r="E129" s="263"/>
      <c r="F129" s="136"/>
      <c r="G129" s="136">
        <f>SUM(G114:G127)</f>
        <v>6</v>
      </c>
      <c r="H129" s="136">
        <f>SUM(H114:H128)</f>
        <v>19</v>
      </c>
      <c r="I129" s="126">
        <f t="shared" ref="I129" si="1">SUM(I114:I127)</f>
        <v>0</v>
      </c>
      <c r="J129" s="121" t="s">
        <v>7</v>
      </c>
    </row>
    <row r="130" spans="1:10" ht="13.5" customHeight="1" x14ac:dyDescent="0.15">
      <c r="A130" s="326"/>
      <c r="B130" s="288" t="s">
        <v>114</v>
      </c>
      <c r="C130" s="383" t="s">
        <v>179</v>
      </c>
      <c r="D130" s="131" t="s">
        <v>115</v>
      </c>
      <c r="E130" s="139"/>
      <c r="F130" s="119" t="s">
        <v>119</v>
      </c>
      <c r="G130" s="128"/>
      <c r="H130" s="128">
        <v>1</v>
      </c>
      <c r="I130" s="128"/>
      <c r="J130" s="118"/>
    </row>
    <row r="131" spans="1:10" ht="13.5" customHeight="1" x14ac:dyDescent="0.15">
      <c r="A131" s="326"/>
      <c r="B131" s="290"/>
      <c r="C131" s="384"/>
      <c r="D131" s="131" t="s">
        <v>116</v>
      </c>
      <c r="E131" s="139"/>
      <c r="F131" s="119" t="s">
        <v>119</v>
      </c>
      <c r="G131" s="128"/>
      <c r="H131" s="128">
        <v>2</v>
      </c>
      <c r="I131" s="128"/>
      <c r="J131" s="119"/>
    </row>
    <row r="132" spans="1:10" ht="13.5" customHeight="1" x14ac:dyDescent="0.15">
      <c r="A132" s="326"/>
      <c r="B132" s="290"/>
      <c r="C132" s="384"/>
      <c r="D132" s="131" t="s">
        <v>375</v>
      </c>
      <c r="E132" s="139"/>
      <c r="F132" s="119" t="s">
        <v>105</v>
      </c>
      <c r="G132" s="128"/>
      <c r="H132" s="128">
        <v>1</v>
      </c>
      <c r="I132" s="128"/>
      <c r="J132" s="119"/>
    </row>
    <row r="133" spans="1:10" ht="13.5" customHeight="1" x14ac:dyDescent="0.15">
      <c r="A133" s="326"/>
      <c r="B133" s="290"/>
      <c r="C133" s="384"/>
      <c r="D133" s="131" t="s">
        <v>172</v>
      </c>
      <c r="E133" s="139"/>
      <c r="F133" s="144" t="s">
        <v>129</v>
      </c>
      <c r="G133" s="128"/>
      <c r="H133" s="128">
        <v>1</v>
      </c>
      <c r="I133" s="128"/>
      <c r="J133" s="119"/>
    </row>
    <row r="134" spans="1:10" ht="13.5" customHeight="1" x14ac:dyDescent="0.15">
      <c r="A134" s="326"/>
      <c r="B134" s="290"/>
      <c r="C134" s="384"/>
      <c r="D134" s="131" t="s">
        <v>173</v>
      </c>
      <c r="E134" s="139"/>
      <c r="F134" s="144" t="s">
        <v>129</v>
      </c>
      <c r="G134" s="128"/>
      <c r="H134" s="128">
        <v>1</v>
      </c>
      <c r="I134" s="128"/>
      <c r="J134" s="119"/>
    </row>
    <row r="135" spans="1:10" ht="13.5" customHeight="1" x14ac:dyDescent="0.15">
      <c r="A135" s="326"/>
      <c r="B135" s="290"/>
      <c r="C135" s="384"/>
      <c r="D135" s="131" t="s">
        <v>71</v>
      </c>
      <c r="E135" s="139"/>
      <c r="F135" s="119">
        <v>4</v>
      </c>
      <c r="G135" s="128">
        <v>10</v>
      </c>
      <c r="H135" s="128"/>
      <c r="I135" s="128"/>
      <c r="J135" s="119"/>
    </row>
    <row r="136" spans="1:10" ht="13.5" customHeight="1" x14ac:dyDescent="0.15">
      <c r="A136" s="326"/>
      <c r="B136" s="290"/>
      <c r="C136" s="384"/>
      <c r="D136" s="262" t="s">
        <v>303</v>
      </c>
      <c r="E136" s="263"/>
      <c r="F136" s="153"/>
      <c r="G136" s="136">
        <f>SUM(G130:G135)</f>
        <v>10</v>
      </c>
      <c r="H136" s="136">
        <f>SUM(H130:H135)</f>
        <v>6</v>
      </c>
      <c r="I136" s="136">
        <f>SUM(I130:I135)</f>
        <v>0</v>
      </c>
      <c r="J136" s="118" t="s">
        <v>7</v>
      </c>
    </row>
    <row r="137" spans="1:10" ht="13.5" customHeight="1" x14ac:dyDescent="0.15">
      <c r="A137" s="326"/>
      <c r="B137" s="292" t="s">
        <v>359</v>
      </c>
      <c r="C137" s="293"/>
      <c r="D137" s="154" t="s">
        <v>360</v>
      </c>
      <c r="E137" s="155"/>
      <c r="F137" s="156" t="s">
        <v>362</v>
      </c>
      <c r="G137" s="157"/>
      <c r="H137" s="157"/>
      <c r="I137" s="157">
        <v>3</v>
      </c>
      <c r="J137" s="126"/>
    </row>
    <row r="138" spans="1:10" ht="13.5" customHeight="1" thickBot="1" x14ac:dyDescent="0.2">
      <c r="A138" s="386"/>
      <c r="B138" s="294"/>
      <c r="C138" s="295"/>
      <c r="D138" s="377" t="s">
        <v>361</v>
      </c>
      <c r="E138" s="378"/>
      <c r="F138" s="158"/>
      <c r="G138" s="159">
        <v>0</v>
      </c>
      <c r="H138" s="159">
        <v>0</v>
      </c>
      <c r="I138" s="159">
        <f>SUM(I137)</f>
        <v>3</v>
      </c>
      <c r="J138" s="160" t="s">
        <v>7</v>
      </c>
    </row>
    <row r="139" spans="1:10" ht="18" customHeight="1" thickTop="1" x14ac:dyDescent="0.15">
      <c r="A139" s="379" t="s">
        <v>381</v>
      </c>
      <c r="B139" s="380"/>
      <c r="C139" s="380"/>
      <c r="D139" s="380"/>
      <c r="E139" s="381"/>
      <c r="F139" s="161"/>
      <c r="G139" s="162">
        <f>SUM(G136,G129,G113,G100,G95,G78,G49,G46,G40,G32,G28,G24,G15)</f>
        <v>77</v>
      </c>
      <c r="H139" s="162">
        <f>SUM(H136,H129,H113,H100,H95,H78,H49,H46,H40,H32,H28,H24,H15)</f>
        <v>122</v>
      </c>
      <c r="I139" s="162">
        <f>SUM(I138,I136,I129,I113,I100,I95,I78,I49,I46,I40,I32,I28,I24,I15)</f>
        <v>8</v>
      </c>
      <c r="J139" s="163"/>
    </row>
    <row r="140" spans="1:10" ht="15" customHeight="1" x14ac:dyDescent="0.15">
      <c r="A140" s="299" t="s">
        <v>304</v>
      </c>
      <c r="B140" s="300"/>
      <c r="C140" s="300"/>
      <c r="D140" s="300"/>
      <c r="E140" s="300"/>
      <c r="F140" s="300"/>
      <c r="G140" s="300"/>
      <c r="H140" s="300"/>
      <c r="I140" s="300"/>
      <c r="J140" s="301"/>
    </row>
    <row r="141" spans="1:10" ht="39" customHeight="1" x14ac:dyDescent="0.15">
      <c r="A141" s="304" t="s">
        <v>124</v>
      </c>
      <c r="B141" s="305"/>
      <c r="C141" s="305"/>
      <c r="D141" s="305"/>
      <c r="E141" s="305"/>
      <c r="F141" s="305"/>
      <c r="G141" s="305"/>
      <c r="H141" s="305"/>
      <c r="I141" s="305"/>
      <c r="J141" s="306"/>
    </row>
    <row r="142" spans="1:10" ht="159.75" customHeight="1" x14ac:dyDescent="0.15">
      <c r="A142" s="307" t="s">
        <v>267</v>
      </c>
      <c r="B142" s="308"/>
      <c r="C142" s="308"/>
      <c r="D142" s="308"/>
      <c r="E142" s="308"/>
      <c r="F142" s="308"/>
      <c r="G142" s="308"/>
      <c r="H142" s="308"/>
      <c r="I142" s="308"/>
      <c r="J142" s="309"/>
    </row>
    <row r="143" spans="1:10" ht="232.5" customHeight="1" x14ac:dyDescent="0.15">
      <c r="A143" s="310" t="s">
        <v>376</v>
      </c>
      <c r="B143" s="311"/>
      <c r="C143" s="311"/>
      <c r="D143" s="311"/>
      <c r="E143" s="311"/>
      <c r="F143" s="311"/>
      <c r="G143" s="311"/>
      <c r="H143" s="311"/>
      <c r="I143" s="311"/>
      <c r="J143" s="312"/>
    </row>
    <row r="144" spans="1:10" s="164" customFormat="1" ht="12" customHeight="1" x14ac:dyDescent="0.15">
      <c r="A144" s="250"/>
      <c r="B144" s="250"/>
      <c r="C144" s="250"/>
      <c r="D144" s="250"/>
      <c r="E144" s="250"/>
      <c r="F144" s="250"/>
      <c r="G144" s="250"/>
      <c r="H144" s="250"/>
      <c r="I144" s="250"/>
      <c r="J144" s="250"/>
    </row>
    <row r="145" spans="1:10" s="164" customFormat="1" ht="12" customHeight="1" x14ac:dyDescent="0.15">
      <c r="A145" s="250"/>
      <c r="B145" s="250"/>
      <c r="C145" s="250"/>
      <c r="D145" s="250"/>
      <c r="E145" s="250"/>
      <c r="F145" s="250"/>
      <c r="G145" s="250"/>
      <c r="H145" s="250"/>
      <c r="I145" s="250"/>
      <c r="J145" s="250"/>
    </row>
    <row r="146" spans="1:10" s="164" customFormat="1" ht="12" customHeight="1" x14ac:dyDescent="0.15">
      <c r="A146" s="250"/>
      <c r="B146" s="250"/>
      <c r="C146" s="250"/>
      <c r="D146" s="250"/>
      <c r="E146" s="250"/>
      <c r="F146" s="250"/>
      <c r="G146" s="250"/>
      <c r="H146" s="250"/>
      <c r="I146" s="250"/>
      <c r="J146" s="250"/>
    </row>
    <row r="147" spans="1:10" s="164" customFormat="1" ht="12" customHeight="1" x14ac:dyDescent="0.15">
      <c r="A147" s="250"/>
      <c r="B147" s="250"/>
      <c r="C147" s="250"/>
      <c r="D147" s="250"/>
      <c r="E147" s="250"/>
      <c r="F147" s="250"/>
      <c r="G147" s="250"/>
      <c r="H147" s="250"/>
      <c r="I147" s="250"/>
      <c r="J147" s="250"/>
    </row>
    <row r="148" spans="1:10" s="164" customFormat="1" ht="12" customHeight="1" x14ac:dyDescent="0.15">
      <c r="A148" s="250"/>
      <c r="B148" s="250"/>
      <c r="C148" s="250"/>
      <c r="D148" s="250"/>
      <c r="E148" s="250"/>
      <c r="F148" s="250"/>
      <c r="G148" s="250"/>
      <c r="H148" s="250"/>
      <c r="I148" s="250"/>
      <c r="J148" s="250"/>
    </row>
    <row r="149" spans="1:10" s="164" customFormat="1" ht="12" customHeight="1" x14ac:dyDescent="0.15">
      <c r="A149" s="250"/>
      <c r="B149" s="250"/>
      <c r="C149" s="250"/>
      <c r="D149" s="250"/>
      <c r="E149" s="250"/>
      <c r="F149" s="250"/>
      <c r="G149" s="250"/>
      <c r="H149" s="250"/>
      <c r="I149" s="250"/>
      <c r="J149" s="250"/>
    </row>
    <row r="150" spans="1:10" s="164" customFormat="1" ht="12" customHeight="1" x14ac:dyDescent="0.15">
      <c r="A150" s="250"/>
      <c r="B150" s="250"/>
      <c r="C150" s="250"/>
      <c r="D150" s="250"/>
      <c r="E150" s="250"/>
      <c r="F150" s="250"/>
      <c r="G150" s="250"/>
      <c r="H150" s="250"/>
      <c r="I150" s="250"/>
      <c r="J150" s="250"/>
    </row>
    <row r="151" spans="1:10" s="164" customFormat="1" ht="12" customHeight="1" x14ac:dyDescent="0.15">
      <c r="A151" s="250"/>
      <c r="B151" s="250"/>
      <c r="C151" s="250"/>
      <c r="D151" s="250"/>
      <c r="E151" s="250"/>
      <c r="F151" s="250"/>
      <c r="G151" s="250"/>
      <c r="H151" s="250"/>
      <c r="I151" s="250"/>
      <c r="J151" s="250"/>
    </row>
    <row r="152" spans="1:10" s="134" customFormat="1" ht="13.5" customHeight="1" x14ac:dyDescent="0.15">
      <c r="A152" s="250"/>
      <c r="B152" s="250"/>
      <c r="C152" s="250"/>
      <c r="D152" s="250"/>
      <c r="E152" s="250"/>
      <c r="F152" s="250"/>
      <c r="G152" s="250"/>
      <c r="H152" s="250"/>
      <c r="I152" s="250"/>
      <c r="J152" s="250"/>
    </row>
    <row r="153" spans="1:10" s="134" customFormat="1" x14ac:dyDescent="0.15">
      <c r="A153" s="249"/>
      <c r="B153" s="249"/>
      <c r="C153" s="249"/>
      <c r="D153" s="249"/>
      <c r="E153" s="249"/>
      <c r="F153" s="249"/>
      <c r="G153" s="249"/>
      <c r="H153" s="249"/>
      <c r="I153" s="249"/>
      <c r="J153" s="249"/>
    </row>
    <row r="154" spans="1:10" s="134" customFormat="1" x14ac:dyDescent="0.15">
      <c r="A154" s="249"/>
      <c r="B154" s="249"/>
      <c r="C154" s="249"/>
      <c r="D154" s="249"/>
      <c r="E154" s="249"/>
      <c r="F154" s="249"/>
      <c r="G154" s="249"/>
      <c r="H154" s="249"/>
      <c r="I154" s="249"/>
      <c r="J154" s="249"/>
    </row>
    <row r="155" spans="1:10" s="134" customFormat="1" x14ac:dyDescent="0.15">
      <c r="A155" s="249"/>
      <c r="B155" s="249"/>
      <c r="C155" s="249"/>
      <c r="D155" s="249"/>
      <c r="E155" s="249"/>
      <c r="F155" s="249"/>
      <c r="G155" s="249"/>
      <c r="H155" s="249"/>
      <c r="I155" s="249"/>
      <c r="J155" s="249"/>
    </row>
    <row r="156" spans="1:10" s="134" customFormat="1" x14ac:dyDescent="0.15">
      <c r="A156" s="249"/>
      <c r="B156" s="249"/>
      <c r="C156" s="249"/>
      <c r="D156" s="249"/>
      <c r="E156" s="249"/>
      <c r="F156" s="249"/>
      <c r="G156" s="249"/>
      <c r="H156" s="249"/>
      <c r="I156" s="249"/>
      <c r="J156" s="249"/>
    </row>
    <row r="157" spans="1:10" s="134" customFormat="1" x14ac:dyDescent="0.15">
      <c r="A157" s="249"/>
      <c r="B157" s="249"/>
      <c r="C157" s="249"/>
      <c r="D157" s="249"/>
      <c r="E157" s="249"/>
      <c r="F157" s="249"/>
      <c r="G157" s="249"/>
      <c r="H157" s="249"/>
      <c r="I157" s="249"/>
      <c r="J157" s="249"/>
    </row>
    <row r="158" spans="1:10" s="134" customFormat="1" x14ac:dyDescent="0.15">
      <c r="A158" s="249"/>
      <c r="B158" s="249"/>
      <c r="C158" s="249"/>
      <c r="D158" s="249"/>
      <c r="E158" s="249"/>
      <c r="F158" s="249"/>
      <c r="G158" s="249"/>
      <c r="H158" s="249"/>
      <c r="I158" s="249"/>
      <c r="J158" s="249"/>
    </row>
    <row r="159" spans="1:10" s="134" customFormat="1" x14ac:dyDescent="0.15">
      <c r="A159" s="249"/>
      <c r="B159" s="249"/>
      <c r="C159" s="249"/>
      <c r="D159" s="249"/>
      <c r="E159" s="249"/>
      <c r="F159" s="249"/>
      <c r="G159" s="249"/>
      <c r="H159" s="249"/>
      <c r="I159" s="249"/>
      <c r="J159" s="249"/>
    </row>
    <row r="160" spans="1:10" s="134" customFormat="1" x14ac:dyDescent="0.15">
      <c r="A160" s="249"/>
      <c r="B160" s="249"/>
      <c r="C160" s="249"/>
      <c r="D160" s="249"/>
      <c r="E160" s="249"/>
      <c r="F160" s="249"/>
      <c r="G160" s="249"/>
      <c r="H160" s="249"/>
      <c r="I160" s="249"/>
      <c r="J160" s="249"/>
    </row>
    <row r="161" spans="1:10" s="134" customFormat="1" x14ac:dyDescent="0.15">
      <c r="A161" s="249"/>
      <c r="B161" s="249"/>
      <c r="C161" s="249"/>
      <c r="D161" s="249"/>
      <c r="E161" s="249"/>
      <c r="F161" s="249"/>
      <c r="G161" s="249"/>
      <c r="H161" s="249"/>
      <c r="I161" s="249"/>
      <c r="J161" s="249"/>
    </row>
    <row r="162" spans="1:10" s="134" customFormat="1" x14ac:dyDescent="0.15">
      <c r="A162" s="249"/>
      <c r="B162" s="249"/>
      <c r="C162" s="249"/>
      <c r="D162" s="249"/>
      <c r="E162" s="249"/>
      <c r="F162" s="249"/>
      <c r="G162" s="249"/>
      <c r="H162" s="249"/>
      <c r="I162" s="249"/>
      <c r="J162" s="249"/>
    </row>
  </sheetData>
  <mergeCells count="111">
    <mergeCell ref="B47:C49"/>
    <mergeCell ref="D47:E47"/>
    <mergeCell ref="D48:E48"/>
    <mergeCell ref="D49:E49"/>
    <mergeCell ref="C33:C40"/>
    <mergeCell ref="D33:E33"/>
    <mergeCell ref="D34:E34"/>
    <mergeCell ref="A1:J1"/>
    <mergeCell ref="A2:J2"/>
    <mergeCell ref="A3:J3"/>
    <mergeCell ref="A4:J4"/>
    <mergeCell ref="A5:C6"/>
    <mergeCell ref="D5:E6"/>
    <mergeCell ref="F5:F6"/>
    <mergeCell ref="G5:I5"/>
    <mergeCell ref="J5:J6"/>
    <mergeCell ref="J16:J17"/>
    <mergeCell ref="D17:E17"/>
    <mergeCell ref="D18:E18"/>
    <mergeCell ref="J18:J19"/>
    <mergeCell ref="D19:E19"/>
    <mergeCell ref="D20:E20"/>
    <mergeCell ref="J20:J21"/>
    <mergeCell ref="D28:E28"/>
    <mergeCell ref="C29:C32"/>
    <mergeCell ref="D29:E29"/>
    <mergeCell ref="D30:E30"/>
    <mergeCell ref="D31:E31"/>
    <mergeCell ref="D32:E32"/>
    <mergeCell ref="D21:E21"/>
    <mergeCell ref="D22:E22"/>
    <mergeCell ref="J22:J23"/>
    <mergeCell ref="D23:E23"/>
    <mergeCell ref="D24:E24"/>
    <mergeCell ref="C25:C28"/>
    <mergeCell ref="D25:E25"/>
    <mergeCell ref="D26:E26"/>
    <mergeCell ref="D27:E27"/>
    <mergeCell ref="B16:C24"/>
    <mergeCell ref="D16:E16"/>
    <mergeCell ref="D35:E35"/>
    <mergeCell ref="D36:E36"/>
    <mergeCell ref="D37:E37"/>
    <mergeCell ref="D38:E38"/>
    <mergeCell ref="D39:E39"/>
    <mergeCell ref="D40:E40"/>
    <mergeCell ref="B25:B40"/>
    <mergeCell ref="A50:C51"/>
    <mergeCell ref="D50:E51"/>
    <mergeCell ref="A7:A49"/>
    <mergeCell ref="B7:C15"/>
    <mergeCell ref="D7:E7"/>
    <mergeCell ref="D8:E8"/>
    <mergeCell ref="D9:E9"/>
    <mergeCell ref="D10:E10"/>
    <mergeCell ref="D11:E11"/>
    <mergeCell ref="D12:E12"/>
    <mergeCell ref="D13:E13"/>
    <mergeCell ref="D14:E14"/>
    <mergeCell ref="D15:E15"/>
    <mergeCell ref="B41:B46"/>
    <mergeCell ref="C41:C46"/>
    <mergeCell ref="D41:E41"/>
    <mergeCell ref="D46:E46"/>
    <mergeCell ref="F50:F51"/>
    <mergeCell ref="G50:I50"/>
    <mergeCell ref="J50:J51"/>
    <mergeCell ref="A52:A100"/>
    <mergeCell ref="B52:B95"/>
    <mergeCell ref="C52:C78"/>
    <mergeCell ref="D78:E78"/>
    <mergeCell ref="C79:C95"/>
    <mergeCell ref="B130:B136"/>
    <mergeCell ref="C130:C136"/>
    <mergeCell ref="D136:E136"/>
    <mergeCell ref="B137:C138"/>
    <mergeCell ref="D138:E138"/>
    <mergeCell ref="A139:E139"/>
    <mergeCell ref="D95:E95"/>
    <mergeCell ref="B96:B100"/>
    <mergeCell ref="C96:C100"/>
    <mergeCell ref="D100:E100"/>
    <mergeCell ref="A101:A138"/>
    <mergeCell ref="B101:B129"/>
    <mergeCell ref="C101:C113"/>
    <mergeCell ref="D113:E113"/>
    <mergeCell ref="C114:C129"/>
    <mergeCell ref="D129:E129"/>
    <mergeCell ref="A146:J146"/>
    <mergeCell ref="A147:J147"/>
    <mergeCell ref="A148:J148"/>
    <mergeCell ref="A149:J149"/>
    <mergeCell ref="A150:J150"/>
    <mergeCell ref="A151:J151"/>
    <mergeCell ref="A140:J140"/>
    <mergeCell ref="A141:J141"/>
    <mergeCell ref="A142:J142"/>
    <mergeCell ref="A143:J143"/>
    <mergeCell ref="A144:J144"/>
    <mergeCell ref="A145:J145"/>
    <mergeCell ref="A158:J158"/>
    <mergeCell ref="A159:J159"/>
    <mergeCell ref="A160:J160"/>
    <mergeCell ref="A161:J161"/>
    <mergeCell ref="A162:J162"/>
    <mergeCell ref="A152:J152"/>
    <mergeCell ref="A153:J153"/>
    <mergeCell ref="A154:J154"/>
    <mergeCell ref="A155:J155"/>
    <mergeCell ref="A156:J156"/>
    <mergeCell ref="A157:J157"/>
  </mergeCells>
  <phoneticPr fontId="4"/>
  <pageMargins left="0.7" right="0.7" top="0.75" bottom="0.75" header="0.3" footer="0.3"/>
  <pageSetup paperSize="9" orientation="portrait" r:id="rId1"/>
  <rowBreaks count="3" manualBreakCount="3">
    <brk id="49" max="16383" man="1"/>
    <brk id="100" max="16383" man="1"/>
    <brk id="13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65"/>
  <sheetViews>
    <sheetView view="pageBreakPreview" zoomScaleNormal="100" zoomScaleSheetLayoutView="100" workbookViewId="0">
      <selection activeCell="A3" sqref="A3:J3"/>
    </sheetView>
  </sheetViews>
  <sheetFormatPr defaultColWidth="8.875" defaultRowHeight="13.5" x14ac:dyDescent="0.15"/>
  <cols>
    <col min="1" max="1" width="4.625" style="181" customWidth="1"/>
    <col min="2" max="3" width="4.25" style="181" customWidth="1"/>
    <col min="4" max="4" width="15.5" style="181" customWidth="1"/>
    <col min="5" max="5" width="22.125" style="181" customWidth="1"/>
    <col min="6" max="6" width="10.625" style="181" customWidth="1"/>
    <col min="7" max="9" width="3.375" style="181" customWidth="1"/>
    <col min="10" max="10" width="13.875" style="181" customWidth="1"/>
    <col min="11" max="11" width="2.625" style="181" customWidth="1"/>
    <col min="12" max="16384" width="8.875" style="181"/>
  </cols>
  <sheetData>
    <row r="1" spans="1:10" s="180" customFormat="1" ht="12" customHeight="1" x14ac:dyDescent="0.15">
      <c r="A1" s="489"/>
      <c r="B1" s="490"/>
      <c r="C1" s="490"/>
      <c r="D1" s="490"/>
      <c r="E1" s="490"/>
      <c r="F1" s="490"/>
      <c r="G1" s="490"/>
      <c r="H1" s="490"/>
      <c r="I1" s="490"/>
      <c r="J1" s="490"/>
    </row>
    <row r="2" spans="1:10" s="180" customFormat="1" ht="12" customHeight="1" x14ac:dyDescent="0.15">
      <c r="A2" s="491"/>
      <c r="B2" s="492"/>
      <c r="C2" s="492"/>
      <c r="D2" s="492"/>
      <c r="E2" s="492"/>
      <c r="F2" s="492"/>
      <c r="G2" s="492"/>
      <c r="H2" s="492"/>
      <c r="I2" s="492"/>
      <c r="J2" s="492"/>
    </row>
    <row r="3" spans="1:10" ht="30" customHeight="1" x14ac:dyDescent="0.15">
      <c r="A3" s="493" t="s">
        <v>56</v>
      </c>
      <c r="B3" s="494"/>
      <c r="C3" s="494"/>
      <c r="D3" s="494"/>
      <c r="E3" s="494"/>
      <c r="F3" s="494"/>
      <c r="G3" s="494"/>
      <c r="H3" s="494"/>
      <c r="I3" s="494"/>
      <c r="J3" s="495"/>
    </row>
    <row r="4" spans="1:10" x14ac:dyDescent="0.15">
      <c r="A4" s="496" t="s">
        <v>340</v>
      </c>
      <c r="B4" s="492"/>
      <c r="C4" s="492"/>
      <c r="D4" s="492"/>
      <c r="E4" s="492"/>
      <c r="F4" s="492"/>
      <c r="G4" s="492"/>
      <c r="H4" s="492"/>
      <c r="I4" s="492"/>
      <c r="J4" s="443"/>
    </row>
    <row r="5" spans="1:10" ht="16.5" customHeight="1" x14ac:dyDescent="0.15">
      <c r="A5" s="447" t="s">
        <v>1</v>
      </c>
      <c r="B5" s="448"/>
      <c r="C5" s="449"/>
      <c r="D5" s="453" t="s">
        <v>2</v>
      </c>
      <c r="E5" s="454"/>
      <c r="F5" s="423" t="s">
        <v>57</v>
      </c>
      <c r="G5" s="425" t="s">
        <v>3</v>
      </c>
      <c r="H5" s="426"/>
      <c r="I5" s="427"/>
      <c r="J5" s="428" t="s">
        <v>0</v>
      </c>
    </row>
    <row r="6" spans="1:10" ht="33" x14ac:dyDescent="0.15">
      <c r="A6" s="450"/>
      <c r="B6" s="451"/>
      <c r="C6" s="452"/>
      <c r="D6" s="455"/>
      <c r="E6" s="409"/>
      <c r="F6" s="424"/>
      <c r="G6" s="182" t="s">
        <v>4</v>
      </c>
      <c r="H6" s="182" t="s">
        <v>5</v>
      </c>
      <c r="I6" s="182" t="s">
        <v>6</v>
      </c>
      <c r="J6" s="429"/>
    </row>
    <row r="7" spans="1:10" ht="13.5" customHeight="1" x14ac:dyDescent="0.15">
      <c r="A7" s="456" t="s">
        <v>41</v>
      </c>
      <c r="B7" s="432" t="s">
        <v>44</v>
      </c>
      <c r="C7" s="459"/>
      <c r="D7" s="461" t="s">
        <v>8</v>
      </c>
      <c r="E7" s="462"/>
      <c r="F7" s="183">
        <v>1</v>
      </c>
      <c r="G7" s="104">
        <v>2</v>
      </c>
      <c r="H7" s="104"/>
      <c r="I7" s="104"/>
      <c r="J7" s="183"/>
    </row>
    <row r="8" spans="1:10" ht="13.5" customHeight="1" x14ac:dyDescent="0.15">
      <c r="A8" s="457"/>
      <c r="B8" s="432"/>
      <c r="C8" s="459"/>
      <c r="D8" s="438" t="s">
        <v>38</v>
      </c>
      <c r="E8" s="439"/>
      <c r="F8" s="12">
        <v>1</v>
      </c>
      <c r="G8" s="105">
        <v>1</v>
      </c>
      <c r="H8" s="105"/>
      <c r="I8" s="105"/>
      <c r="J8" s="12"/>
    </row>
    <row r="9" spans="1:10" ht="13.5" customHeight="1" x14ac:dyDescent="0.15">
      <c r="A9" s="457"/>
      <c r="B9" s="432"/>
      <c r="C9" s="459"/>
      <c r="D9" s="438" t="s">
        <v>27</v>
      </c>
      <c r="E9" s="439"/>
      <c r="F9" s="12">
        <v>1</v>
      </c>
      <c r="G9" s="105">
        <v>1</v>
      </c>
      <c r="H9" s="105"/>
      <c r="I9" s="105"/>
      <c r="J9" s="12"/>
    </row>
    <row r="10" spans="1:10" ht="13.5" customHeight="1" x14ac:dyDescent="0.15">
      <c r="A10" s="457"/>
      <c r="B10" s="432"/>
      <c r="C10" s="459"/>
      <c r="D10" s="438" t="s">
        <v>43</v>
      </c>
      <c r="E10" s="439"/>
      <c r="F10" s="12">
        <v>2</v>
      </c>
      <c r="G10" s="105">
        <v>1</v>
      </c>
      <c r="H10" s="105"/>
      <c r="I10" s="105"/>
      <c r="J10" s="12"/>
    </row>
    <row r="11" spans="1:10" ht="13.5" customHeight="1" x14ac:dyDescent="0.15">
      <c r="A11" s="457"/>
      <c r="B11" s="432"/>
      <c r="C11" s="459"/>
      <c r="D11" s="438" t="s">
        <v>28</v>
      </c>
      <c r="E11" s="439"/>
      <c r="F11" s="12">
        <v>1</v>
      </c>
      <c r="G11" s="105">
        <v>1</v>
      </c>
      <c r="H11" s="105"/>
      <c r="I11" s="105"/>
      <c r="J11" s="12"/>
    </row>
    <row r="12" spans="1:10" ht="13.5" customHeight="1" x14ac:dyDescent="0.15">
      <c r="A12" s="457"/>
      <c r="B12" s="432"/>
      <c r="C12" s="459"/>
      <c r="D12" s="438" t="s">
        <v>39</v>
      </c>
      <c r="E12" s="439"/>
      <c r="F12" s="12">
        <v>2</v>
      </c>
      <c r="G12" s="105">
        <v>1</v>
      </c>
      <c r="H12" s="105"/>
      <c r="I12" s="105"/>
      <c r="J12" s="12"/>
    </row>
    <row r="13" spans="1:10" ht="13.5" customHeight="1" x14ac:dyDescent="0.15">
      <c r="A13" s="457"/>
      <c r="B13" s="432"/>
      <c r="C13" s="459"/>
      <c r="D13" s="438" t="s">
        <v>29</v>
      </c>
      <c r="E13" s="439"/>
      <c r="F13" s="12">
        <v>1</v>
      </c>
      <c r="G13" s="105">
        <v>1</v>
      </c>
      <c r="H13" s="105"/>
      <c r="I13" s="105"/>
      <c r="J13" s="12"/>
    </row>
    <row r="14" spans="1:10" ht="13.5" customHeight="1" x14ac:dyDescent="0.15">
      <c r="A14" s="457"/>
      <c r="B14" s="432"/>
      <c r="C14" s="459"/>
      <c r="D14" s="463" t="s">
        <v>30</v>
      </c>
      <c r="E14" s="464"/>
      <c r="F14" s="12">
        <v>3</v>
      </c>
      <c r="G14" s="105">
        <v>1</v>
      </c>
      <c r="H14" s="105"/>
      <c r="I14" s="105"/>
      <c r="J14" s="12"/>
    </row>
    <row r="15" spans="1:10" ht="13.5" customHeight="1" x14ac:dyDescent="0.15">
      <c r="A15" s="457"/>
      <c r="B15" s="433"/>
      <c r="C15" s="460"/>
      <c r="D15" s="422" t="s">
        <v>296</v>
      </c>
      <c r="E15" s="465"/>
      <c r="F15" s="14"/>
      <c r="G15" s="182">
        <f>SUM(G7:G14)</f>
        <v>9</v>
      </c>
      <c r="H15" s="182">
        <f>SUM(H7:H14)</f>
        <v>0</v>
      </c>
      <c r="I15" s="182">
        <f>SUM(I7:I14)</f>
        <v>0</v>
      </c>
      <c r="J15" s="14" t="s">
        <v>7</v>
      </c>
    </row>
    <row r="16" spans="1:10" ht="13.5" customHeight="1" x14ac:dyDescent="0.15">
      <c r="A16" s="457"/>
      <c r="B16" s="431" t="s">
        <v>45</v>
      </c>
      <c r="C16" s="479"/>
      <c r="D16" s="471" t="s">
        <v>9</v>
      </c>
      <c r="E16" s="480"/>
      <c r="F16" s="183">
        <v>1</v>
      </c>
      <c r="G16" s="104"/>
      <c r="H16" s="104">
        <v>2</v>
      </c>
      <c r="I16" s="104"/>
      <c r="J16" s="497" t="s">
        <v>355</v>
      </c>
    </row>
    <row r="17" spans="1:10" ht="13.5" customHeight="1" x14ac:dyDescent="0.15">
      <c r="A17" s="457"/>
      <c r="B17" s="432"/>
      <c r="C17" s="459"/>
      <c r="D17" s="473" t="s">
        <v>10</v>
      </c>
      <c r="E17" s="474"/>
      <c r="F17" s="184">
        <v>1</v>
      </c>
      <c r="G17" s="185"/>
      <c r="H17" s="185">
        <v>2</v>
      </c>
      <c r="I17" s="185"/>
      <c r="J17" s="498"/>
    </row>
    <row r="18" spans="1:10" ht="13.5" customHeight="1" x14ac:dyDescent="0.15">
      <c r="A18" s="457"/>
      <c r="B18" s="432"/>
      <c r="C18" s="459"/>
      <c r="D18" s="499" t="s">
        <v>11</v>
      </c>
      <c r="E18" s="500"/>
      <c r="F18" s="186">
        <v>1</v>
      </c>
      <c r="G18" s="187"/>
      <c r="H18" s="187">
        <v>2</v>
      </c>
      <c r="I18" s="187"/>
      <c r="J18" s="476" t="s">
        <v>355</v>
      </c>
    </row>
    <row r="19" spans="1:10" ht="13.5" customHeight="1" x14ac:dyDescent="0.15">
      <c r="A19" s="457"/>
      <c r="B19" s="432"/>
      <c r="C19" s="459"/>
      <c r="D19" s="473" t="s">
        <v>12</v>
      </c>
      <c r="E19" s="474"/>
      <c r="F19" s="184">
        <v>1</v>
      </c>
      <c r="G19" s="185"/>
      <c r="H19" s="185">
        <v>2</v>
      </c>
      <c r="I19" s="185"/>
      <c r="J19" s="498"/>
    </row>
    <row r="20" spans="1:10" ht="13.5" customHeight="1" x14ac:dyDescent="0.15">
      <c r="A20" s="457"/>
      <c r="B20" s="432"/>
      <c r="C20" s="459"/>
      <c r="D20" s="499" t="s">
        <v>13</v>
      </c>
      <c r="E20" s="500"/>
      <c r="F20" s="186">
        <v>1</v>
      </c>
      <c r="G20" s="187"/>
      <c r="H20" s="187">
        <v>1</v>
      </c>
      <c r="I20" s="187"/>
      <c r="J20" s="476" t="s">
        <v>355</v>
      </c>
    </row>
    <row r="21" spans="1:10" ht="13.5" customHeight="1" x14ac:dyDescent="0.15">
      <c r="A21" s="457"/>
      <c r="B21" s="432"/>
      <c r="C21" s="459"/>
      <c r="D21" s="473" t="s">
        <v>14</v>
      </c>
      <c r="E21" s="474"/>
      <c r="F21" s="184">
        <v>1</v>
      </c>
      <c r="G21" s="185"/>
      <c r="H21" s="185">
        <v>1</v>
      </c>
      <c r="I21" s="185"/>
      <c r="J21" s="498"/>
    </row>
    <row r="22" spans="1:10" ht="13.5" customHeight="1" x14ac:dyDescent="0.15">
      <c r="A22" s="457"/>
      <c r="B22" s="432"/>
      <c r="C22" s="459"/>
      <c r="D22" s="440" t="s">
        <v>15</v>
      </c>
      <c r="E22" s="475"/>
      <c r="F22" s="12">
        <v>1</v>
      </c>
      <c r="G22" s="105"/>
      <c r="H22" s="105">
        <v>1</v>
      </c>
      <c r="I22" s="105"/>
      <c r="J22" s="476" t="s">
        <v>355</v>
      </c>
    </row>
    <row r="23" spans="1:10" ht="13.5" customHeight="1" x14ac:dyDescent="0.15">
      <c r="A23" s="457"/>
      <c r="B23" s="432"/>
      <c r="C23" s="459"/>
      <c r="D23" s="442" t="s">
        <v>16</v>
      </c>
      <c r="E23" s="478"/>
      <c r="F23" s="12">
        <v>1</v>
      </c>
      <c r="G23" s="105"/>
      <c r="H23" s="105">
        <v>1</v>
      </c>
      <c r="I23" s="105"/>
      <c r="J23" s="477"/>
    </row>
    <row r="24" spans="1:10" ht="13.5" customHeight="1" x14ac:dyDescent="0.15">
      <c r="A24" s="457"/>
      <c r="B24" s="433"/>
      <c r="C24" s="460"/>
      <c r="D24" s="422" t="s">
        <v>296</v>
      </c>
      <c r="E24" s="465"/>
      <c r="F24" s="14"/>
      <c r="G24" s="182">
        <f>SUM(G16:G23)</f>
        <v>0</v>
      </c>
      <c r="H24" s="13">
        <f>SUM(H16:H23)</f>
        <v>12</v>
      </c>
      <c r="I24" s="182">
        <f>SUM(I16:I23)</f>
        <v>0</v>
      </c>
      <c r="J24" s="14" t="s">
        <v>7</v>
      </c>
    </row>
    <row r="25" spans="1:10" ht="13.5" customHeight="1" x14ac:dyDescent="0.15">
      <c r="A25" s="457"/>
      <c r="B25" s="444" t="s">
        <v>55</v>
      </c>
      <c r="C25" s="444" t="s">
        <v>46</v>
      </c>
      <c r="D25" s="471" t="s">
        <v>17</v>
      </c>
      <c r="E25" s="472"/>
      <c r="F25" s="12">
        <v>2</v>
      </c>
      <c r="G25" s="100">
        <v>1</v>
      </c>
      <c r="H25" s="100"/>
      <c r="I25" s="100"/>
      <c r="J25" s="12"/>
    </row>
    <row r="26" spans="1:10" ht="13.5" customHeight="1" x14ac:dyDescent="0.15">
      <c r="A26" s="457"/>
      <c r="B26" s="445"/>
      <c r="C26" s="445"/>
      <c r="D26" s="440" t="s">
        <v>18</v>
      </c>
      <c r="E26" s="441"/>
      <c r="F26" s="12">
        <v>2</v>
      </c>
      <c r="G26" s="21">
        <v>1</v>
      </c>
      <c r="H26" s="21"/>
      <c r="I26" s="21"/>
      <c r="J26" s="12"/>
    </row>
    <row r="27" spans="1:10" ht="13.5" customHeight="1" x14ac:dyDescent="0.15">
      <c r="A27" s="457"/>
      <c r="B27" s="445"/>
      <c r="C27" s="445"/>
      <c r="D27" s="442" t="s">
        <v>19</v>
      </c>
      <c r="E27" s="443"/>
      <c r="F27" s="59">
        <v>2</v>
      </c>
      <c r="G27" s="60">
        <v>1</v>
      </c>
      <c r="H27" s="60"/>
      <c r="I27" s="60"/>
      <c r="J27" s="12"/>
    </row>
    <row r="28" spans="1:10" ht="13.5" customHeight="1" x14ac:dyDescent="0.15">
      <c r="A28" s="457"/>
      <c r="B28" s="445"/>
      <c r="C28" s="446"/>
      <c r="D28" s="413" t="s">
        <v>297</v>
      </c>
      <c r="E28" s="414"/>
      <c r="F28" s="59"/>
      <c r="G28" s="60">
        <f>SUM(G25:G27)</f>
        <v>3</v>
      </c>
      <c r="H28" s="60">
        <f>SUM(H25:H27)</f>
        <v>0</v>
      </c>
      <c r="I28" s="60">
        <f>SUM(I25:I27)</f>
        <v>0</v>
      </c>
      <c r="J28" s="14" t="s">
        <v>7</v>
      </c>
    </row>
    <row r="29" spans="1:10" ht="13.5" customHeight="1" x14ac:dyDescent="0.15">
      <c r="A29" s="457"/>
      <c r="B29" s="445"/>
      <c r="C29" s="436" t="s">
        <v>47</v>
      </c>
      <c r="D29" s="471" t="s">
        <v>31</v>
      </c>
      <c r="E29" s="472"/>
      <c r="F29" s="183">
        <v>2</v>
      </c>
      <c r="G29" s="100">
        <v>1</v>
      </c>
      <c r="H29" s="100"/>
      <c r="I29" s="100"/>
      <c r="J29" s="12"/>
    </row>
    <row r="30" spans="1:10" ht="13.5" customHeight="1" x14ac:dyDescent="0.15">
      <c r="A30" s="457"/>
      <c r="B30" s="445"/>
      <c r="C30" s="469"/>
      <c r="D30" s="440" t="s">
        <v>32</v>
      </c>
      <c r="E30" s="441"/>
      <c r="F30" s="12">
        <v>1</v>
      </c>
      <c r="G30" s="21">
        <v>1</v>
      </c>
      <c r="H30" s="21"/>
      <c r="I30" s="21"/>
      <c r="J30" s="12"/>
    </row>
    <row r="31" spans="1:10" ht="13.5" customHeight="1" x14ac:dyDescent="0.15">
      <c r="A31" s="457"/>
      <c r="B31" s="445"/>
      <c r="C31" s="469"/>
      <c r="D31" s="442" t="s">
        <v>20</v>
      </c>
      <c r="E31" s="443"/>
      <c r="F31" s="59">
        <v>1</v>
      </c>
      <c r="G31" s="60">
        <v>1</v>
      </c>
      <c r="H31" s="60"/>
      <c r="I31" s="60"/>
      <c r="J31" s="12"/>
    </row>
    <row r="32" spans="1:10" ht="13.5" customHeight="1" x14ac:dyDescent="0.15">
      <c r="A32" s="457"/>
      <c r="B32" s="445"/>
      <c r="C32" s="470"/>
      <c r="D32" s="413" t="s">
        <v>297</v>
      </c>
      <c r="E32" s="414"/>
      <c r="F32" s="59"/>
      <c r="G32" s="60">
        <f>SUM(G29:G31)</f>
        <v>3</v>
      </c>
      <c r="H32" s="60">
        <f>SUM(H29:H31)</f>
        <v>0</v>
      </c>
      <c r="I32" s="60">
        <f>SUM(I29:I31)</f>
        <v>0</v>
      </c>
      <c r="J32" s="14" t="s">
        <v>7</v>
      </c>
    </row>
    <row r="33" spans="1:11" ht="13.5" customHeight="1" x14ac:dyDescent="0.15">
      <c r="A33" s="457"/>
      <c r="B33" s="445"/>
      <c r="C33" s="445" t="s">
        <v>48</v>
      </c>
      <c r="D33" s="438" t="s">
        <v>21</v>
      </c>
      <c r="E33" s="488"/>
      <c r="F33" s="12">
        <v>2</v>
      </c>
      <c r="G33" s="21">
        <v>1</v>
      </c>
      <c r="H33" s="21"/>
      <c r="I33" s="21"/>
      <c r="J33" s="12"/>
    </row>
    <row r="34" spans="1:11" ht="13.5" customHeight="1" x14ac:dyDescent="0.15">
      <c r="A34" s="457"/>
      <c r="B34" s="445"/>
      <c r="C34" s="445"/>
      <c r="D34" s="438" t="s">
        <v>22</v>
      </c>
      <c r="E34" s="439"/>
      <c r="F34" s="12">
        <v>2</v>
      </c>
      <c r="G34" s="21">
        <v>1</v>
      </c>
      <c r="H34" s="21"/>
      <c r="I34" s="21"/>
      <c r="J34" s="12"/>
    </row>
    <row r="35" spans="1:11" ht="13.5" customHeight="1" x14ac:dyDescent="0.15">
      <c r="A35" s="457"/>
      <c r="B35" s="445"/>
      <c r="C35" s="445"/>
      <c r="D35" s="438" t="s">
        <v>33</v>
      </c>
      <c r="E35" s="439"/>
      <c r="F35" s="12">
        <v>2</v>
      </c>
      <c r="G35" s="21">
        <v>1</v>
      </c>
      <c r="H35" s="21"/>
      <c r="I35" s="21"/>
      <c r="J35" s="12"/>
    </row>
    <row r="36" spans="1:11" ht="13.5" customHeight="1" x14ac:dyDescent="0.15">
      <c r="A36" s="457"/>
      <c r="B36" s="445"/>
      <c r="C36" s="445"/>
      <c r="D36" s="438" t="s">
        <v>23</v>
      </c>
      <c r="E36" s="439"/>
      <c r="F36" s="12">
        <v>2</v>
      </c>
      <c r="G36" s="21">
        <v>1</v>
      </c>
      <c r="H36" s="21"/>
      <c r="I36" s="21"/>
      <c r="J36" s="12"/>
    </row>
    <row r="37" spans="1:11" ht="13.5" customHeight="1" x14ac:dyDescent="0.15">
      <c r="A37" s="457"/>
      <c r="B37" s="445"/>
      <c r="C37" s="486"/>
      <c r="D37" s="440" t="s">
        <v>34</v>
      </c>
      <c r="E37" s="441"/>
      <c r="F37" s="12">
        <v>1</v>
      </c>
      <c r="G37" s="21">
        <v>1</v>
      </c>
      <c r="H37" s="21"/>
      <c r="I37" s="21"/>
      <c r="J37" s="12"/>
    </row>
    <row r="38" spans="1:11" ht="13.5" customHeight="1" x14ac:dyDescent="0.15">
      <c r="A38" s="457"/>
      <c r="B38" s="445"/>
      <c r="C38" s="486"/>
      <c r="D38" s="440" t="s">
        <v>35</v>
      </c>
      <c r="E38" s="441"/>
      <c r="F38" s="12">
        <v>2</v>
      </c>
      <c r="G38" s="21">
        <v>1</v>
      </c>
      <c r="H38" s="21"/>
      <c r="I38" s="21"/>
      <c r="J38" s="12"/>
    </row>
    <row r="39" spans="1:11" ht="13.5" customHeight="1" x14ac:dyDescent="0.15">
      <c r="A39" s="457"/>
      <c r="B39" s="445"/>
      <c r="C39" s="486"/>
      <c r="D39" s="442" t="s">
        <v>36</v>
      </c>
      <c r="E39" s="443"/>
      <c r="F39" s="59">
        <v>1</v>
      </c>
      <c r="G39" s="60">
        <v>1</v>
      </c>
      <c r="H39" s="60"/>
      <c r="I39" s="60"/>
      <c r="J39" s="12"/>
    </row>
    <row r="40" spans="1:11" ht="13.5" customHeight="1" x14ac:dyDescent="0.15">
      <c r="A40" s="457"/>
      <c r="B40" s="446"/>
      <c r="C40" s="487"/>
      <c r="D40" s="413" t="s">
        <v>298</v>
      </c>
      <c r="E40" s="414"/>
      <c r="F40" s="59"/>
      <c r="G40" s="60">
        <f>SUM(G33:G39)</f>
        <v>7</v>
      </c>
      <c r="H40" s="60">
        <f>SUM(H33:H39)</f>
        <v>0</v>
      </c>
      <c r="I40" s="60">
        <f>SUM(I33:I39)</f>
        <v>0</v>
      </c>
      <c r="J40" s="14" t="s">
        <v>7</v>
      </c>
    </row>
    <row r="41" spans="1:11" ht="13.5" customHeight="1" x14ac:dyDescent="0.15">
      <c r="A41" s="457"/>
      <c r="B41" s="431" t="s">
        <v>52</v>
      </c>
      <c r="C41" s="444" t="s">
        <v>53</v>
      </c>
      <c r="D41" s="461" t="s">
        <v>24</v>
      </c>
      <c r="E41" s="468"/>
      <c r="F41" s="183">
        <v>1</v>
      </c>
      <c r="G41" s="100">
        <v>2</v>
      </c>
      <c r="H41" s="100"/>
      <c r="I41" s="100"/>
      <c r="J41" s="12"/>
    </row>
    <row r="42" spans="1:11" ht="13.5" customHeight="1" x14ac:dyDescent="0.15">
      <c r="A42" s="457"/>
      <c r="B42" s="432"/>
      <c r="C42" s="445"/>
      <c r="D42" s="111" t="s">
        <v>25</v>
      </c>
      <c r="E42" s="188"/>
      <c r="F42" s="12">
        <v>1</v>
      </c>
      <c r="G42" s="21">
        <v>2</v>
      </c>
      <c r="H42" s="21"/>
      <c r="I42" s="21"/>
      <c r="J42" s="12"/>
    </row>
    <row r="43" spans="1:11" ht="13.5" customHeight="1" x14ac:dyDescent="0.15">
      <c r="A43" s="457"/>
      <c r="B43" s="432"/>
      <c r="C43" s="445"/>
      <c r="D43" s="111" t="s">
        <v>26</v>
      </c>
      <c r="E43" s="188"/>
      <c r="F43" s="12">
        <v>1</v>
      </c>
      <c r="G43" s="21"/>
      <c r="H43" s="21">
        <v>2</v>
      </c>
      <c r="I43" s="21"/>
      <c r="J43" s="12"/>
    </row>
    <row r="44" spans="1:11" ht="13.5" customHeight="1" x14ac:dyDescent="0.15">
      <c r="A44" s="457"/>
      <c r="B44" s="432"/>
      <c r="C44" s="445"/>
      <c r="D44" s="111" t="s">
        <v>40</v>
      </c>
      <c r="E44" s="188"/>
      <c r="F44" s="12">
        <v>1</v>
      </c>
      <c r="G44" s="21"/>
      <c r="H44" s="21">
        <v>2</v>
      </c>
      <c r="I44" s="21"/>
      <c r="J44" s="12"/>
    </row>
    <row r="45" spans="1:11" ht="13.5" customHeight="1" x14ac:dyDescent="0.15">
      <c r="A45" s="457"/>
      <c r="B45" s="432"/>
      <c r="C45" s="445"/>
      <c r="D45" s="111" t="s">
        <v>63</v>
      </c>
      <c r="E45" s="188"/>
      <c r="F45" s="12">
        <v>1</v>
      </c>
      <c r="G45" s="21"/>
      <c r="H45" s="21">
        <v>2</v>
      </c>
      <c r="I45" s="21"/>
      <c r="J45" s="12"/>
    </row>
    <row r="46" spans="1:11" ht="13.5" customHeight="1" x14ac:dyDescent="0.15">
      <c r="A46" s="457"/>
      <c r="B46" s="466"/>
      <c r="C46" s="467"/>
      <c r="D46" s="422" t="s">
        <v>299</v>
      </c>
      <c r="E46" s="414"/>
      <c r="F46" s="13"/>
      <c r="G46" s="13">
        <f>SUM(G41:G45)</f>
        <v>4</v>
      </c>
      <c r="H46" s="13">
        <f>SUM(H41:H45)</f>
        <v>6</v>
      </c>
      <c r="I46" s="13">
        <f>SUM(I41:I45)</f>
        <v>0</v>
      </c>
      <c r="J46" s="14" t="s">
        <v>7</v>
      </c>
    </row>
    <row r="47" spans="1:11" ht="13.5" customHeight="1" x14ac:dyDescent="0.15">
      <c r="A47" s="457"/>
      <c r="B47" s="434" t="s">
        <v>49</v>
      </c>
      <c r="C47" s="481"/>
      <c r="D47" s="461" t="s">
        <v>50</v>
      </c>
      <c r="E47" s="468"/>
      <c r="F47" s="12">
        <v>1</v>
      </c>
      <c r="G47" s="12"/>
      <c r="H47" s="21"/>
      <c r="I47" s="21">
        <v>2</v>
      </c>
      <c r="J47" s="183"/>
      <c r="K47" s="189"/>
    </row>
    <row r="48" spans="1:11" ht="13.5" customHeight="1" x14ac:dyDescent="0.15">
      <c r="A48" s="457"/>
      <c r="B48" s="435"/>
      <c r="C48" s="482"/>
      <c r="D48" s="463" t="s">
        <v>51</v>
      </c>
      <c r="E48" s="485"/>
      <c r="F48" s="12">
        <v>1</v>
      </c>
      <c r="G48" s="12"/>
      <c r="H48" s="21"/>
      <c r="I48" s="21">
        <v>1</v>
      </c>
      <c r="J48" s="59"/>
      <c r="K48" s="189"/>
    </row>
    <row r="49" spans="1:11" ht="13.5" customHeight="1" x14ac:dyDescent="0.15">
      <c r="A49" s="458"/>
      <c r="B49" s="483"/>
      <c r="C49" s="484"/>
      <c r="D49" s="422" t="s">
        <v>300</v>
      </c>
      <c r="E49" s="465"/>
      <c r="F49" s="14"/>
      <c r="G49" s="13">
        <f>SUM(G47:G48)</f>
        <v>0</v>
      </c>
      <c r="H49" s="13">
        <f>SUM(H47:H48)</f>
        <v>0</v>
      </c>
      <c r="I49" s="13">
        <f>SUM(I47:I48)</f>
        <v>3</v>
      </c>
      <c r="J49" s="14" t="s">
        <v>7</v>
      </c>
      <c r="K49" s="189"/>
    </row>
    <row r="50" spans="1:11" ht="16.5" customHeight="1" x14ac:dyDescent="0.15">
      <c r="A50" s="447" t="s">
        <v>1</v>
      </c>
      <c r="B50" s="448"/>
      <c r="C50" s="449"/>
      <c r="D50" s="453" t="s">
        <v>2</v>
      </c>
      <c r="E50" s="454"/>
      <c r="F50" s="423" t="s">
        <v>57</v>
      </c>
      <c r="G50" s="425" t="s">
        <v>3</v>
      </c>
      <c r="H50" s="426"/>
      <c r="I50" s="427"/>
      <c r="J50" s="428" t="s">
        <v>0</v>
      </c>
    </row>
    <row r="51" spans="1:11" ht="33" x14ac:dyDescent="0.15">
      <c r="A51" s="450"/>
      <c r="B51" s="451"/>
      <c r="C51" s="452"/>
      <c r="D51" s="455"/>
      <c r="E51" s="409"/>
      <c r="F51" s="424"/>
      <c r="G51" s="182" t="s">
        <v>4</v>
      </c>
      <c r="H51" s="182" t="s">
        <v>5</v>
      </c>
      <c r="I51" s="182" t="s">
        <v>6</v>
      </c>
      <c r="J51" s="429"/>
    </row>
    <row r="52" spans="1:11" ht="13.5" customHeight="1" x14ac:dyDescent="0.15">
      <c r="A52" s="335" t="s">
        <v>42</v>
      </c>
      <c r="B52" s="431" t="s">
        <v>107</v>
      </c>
      <c r="C52" s="335" t="s">
        <v>177</v>
      </c>
      <c r="D52" s="110" t="s">
        <v>147</v>
      </c>
      <c r="E52" s="32"/>
      <c r="F52" s="183">
        <v>1</v>
      </c>
      <c r="G52" s="100">
        <v>2</v>
      </c>
      <c r="H52" s="100"/>
      <c r="I52" s="100"/>
      <c r="J52" s="12"/>
    </row>
    <row r="53" spans="1:11" ht="13.5" customHeight="1" x14ac:dyDescent="0.15">
      <c r="A53" s="336"/>
      <c r="B53" s="432"/>
      <c r="C53" s="336"/>
      <c r="D53" s="111" t="s">
        <v>148</v>
      </c>
      <c r="E53" s="29"/>
      <c r="F53" s="12">
        <v>1</v>
      </c>
      <c r="G53" s="21">
        <v>2</v>
      </c>
      <c r="H53" s="21"/>
      <c r="I53" s="21"/>
      <c r="J53" s="12"/>
    </row>
    <row r="54" spans="1:11" ht="13.5" customHeight="1" x14ac:dyDescent="0.15">
      <c r="A54" s="336"/>
      <c r="B54" s="432"/>
      <c r="C54" s="336"/>
      <c r="D54" s="111" t="s">
        <v>149</v>
      </c>
      <c r="E54" s="29"/>
      <c r="F54" s="12">
        <v>1</v>
      </c>
      <c r="G54" s="21">
        <v>4</v>
      </c>
      <c r="H54" s="21"/>
      <c r="I54" s="21"/>
      <c r="J54" s="12"/>
    </row>
    <row r="55" spans="1:11" ht="13.5" customHeight="1" x14ac:dyDescent="0.15">
      <c r="A55" s="336"/>
      <c r="B55" s="432"/>
      <c r="C55" s="336"/>
      <c r="D55" s="111" t="s">
        <v>144</v>
      </c>
      <c r="E55" s="29"/>
      <c r="F55" s="12">
        <v>1</v>
      </c>
      <c r="G55" s="21">
        <v>3</v>
      </c>
      <c r="H55" s="21"/>
      <c r="I55" s="21"/>
      <c r="J55" s="12"/>
    </row>
    <row r="56" spans="1:11" ht="13.5" customHeight="1" x14ac:dyDescent="0.15">
      <c r="A56" s="336"/>
      <c r="B56" s="432"/>
      <c r="C56" s="336"/>
      <c r="D56" s="111" t="s">
        <v>145</v>
      </c>
      <c r="E56" s="29"/>
      <c r="F56" s="12">
        <v>1</v>
      </c>
      <c r="G56" s="21">
        <v>3</v>
      </c>
      <c r="H56" s="21"/>
      <c r="I56" s="21"/>
      <c r="J56" s="12"/>
    </row>
    <row r="57" spans="1:11" ht="13.5" customHeight="1" x14ac:dyDescent="0.15">
      <c r="A57" s="336"/>
      <c r="B57" s="432"/>
      <c r="C57" s="336"/>
      <c r="D57" s="111" t="s">
        <v>146</v>
      </c>
      <c r="E57" s="29"/>
      <c r="F57" s="12">
        <v>1</v>
      </c>
      <c r="G57" s="21">
        <v>2</v>
      </c>
      <c r="H57" s="21"/>
      <c r="I57" s="21"/>
      <c r="J57" s="12"/>
    </row>
    <row r="58" spans="1:11" ht="13.5" customHeight="1" x14ac:dyDescent="0.15">
      <c r="A58" s="336"/>
      <c r="B58" s="432"/>
      <c r="C58" s="336"/>
      <c r="D58" s="111" t="s">
        <v>151</v>
      </c>
      <c r="E58" s="29"/>
      <c r="F58" s="12">
        <v>1</v>
      </c>
      <c r="G58" s="21"/>
      <c r="H58" s="21">
        <v>3</v>
      </c>
      <c r="I58" s="21"/>
      <c r="J58" s="38" t="s">
        <v>294</v>
      </c>
    </row>
    <row r="59" spans="1:11" ht="13.5" customHeight="1" x14ac:dyDescent="0.15">
      <c r="A59" s="336"/>
      <c r="B59" s="432"/>
      <c r="C59" s="336"/>
      <c r="D59" s="111" t="s">
        <v>152</v>
      </c>
      <c r="E59" s="29"/>
      <c r="F59" s="12">
        <v>2</v>
      </c>
      <c r="G59" s="21"/>
      <c r="H59" s="21">
        <v>3</v>
      </c>
      <c r="I59" s="21"/>
      <c r="J59" s="38" t="s">
        <v>294</v>
      </c>
    </row>
    <row r="60" spans="1:11" ht="13.5" customHeight="1" x14ac:dyDescent="0.15">
      <c r="A60" s="336"/>
      <c r="B60" s="432"/>
      <c r="C60" s="336"/>
      <c r="D60" s="111" t="s">
        <v>154</v>
      </c>
      <c r="E60" s="29"/>
      <c r="F60" s="12">
        <v>1</v>
      </c>
      <c r="G60" s="21"/>
      <c r="H60" s="21">
        <v>2</v>
      </c>
      <c r="I60" s="21"/>
      <c r="J60" s="38" t="s">
        <v>294</v>
      </c>
    </row>
    <row r="61" spans="1:11" ht="13.5" customHeight="1" x14ac:dyDescent="0.15">
      <c r="A61" s="336"/>
      <c r="B61" s="432"/>
      <c r="C61" s="336"/>
      <c r="D61" s="111" t="s">
        <v>155</v>
      </c>
      <c r="E61" s="29"/>
      <c r="F61" s="12">
        <v>2</v>
      </c>
      <c r="G61" s="21"/>
      <c r="H61" s="21">
        <v>2</v>
      </c>
      <c r="I61" s="21"/>
      <c r="J61" s="38" t="s">
        <v>294</v>
      </c>
    </row>
    <row r="62" spans="1:11" ht="13.5" customHeight="1" x14ac:dyDescent="0.15">
      <c r="A62" s="336"/>
      <c r="B62" s="432"/>
      <c r="C62" s="336"/>
      <c r="D62" s="111" t="s">
        <v>156</v>
      </c>
      <c r="E62" s="29"/>
      <c r="F62" s="12">
        <v>2</v>
      </c>
      <c r="G62" s="21"/>
      <c r="H62" s="21">
        <v>2</v>
      </c>
      <c r="I62" s="21"/>
      <c r="J62" s="38" t="s">
        <v>294</v>
      </c>
    </row>
    <row r="63" spans="1:11" ht="13.5" customHeight="1" x14ac:dyDescent="0.15">
      <c r="A63" s="336"/>
      <c r="B63" s="432"/>
      <c r="C63" s="336"/>
      <c r="D63" s="190" t="s">
        <v>159</v>
      </c>
      <c r="E63" s="29"/>
      <c r="F63" s="12">
        <v>2</v>
      </c>
      <c r="G63" s="21"/>
      <c r="H63" s="21">
        <v>2</v>
      </c>
      <c r="I63" s="21"/>
      <c r="J63" s="38" t="s">
        <v>294</v>
      </c>
    </row>
    <row r="64" spans="1:11" ht="13.5" customHeight="1" x14ac:dyDescent="0.15">
      <c r="A64" s="336"/>
      <c r="B64" s="432"/>
      <c r="C64" s="336"/>
      <c r="D64" s="111" t="s">
        <v>160</v>
      </c>
      <c r="E64" s="29"/>
      <c r="F64" s="12">
        <v>2</v>
      </c>
      <c r="G64" s="21"/>
      <c r="H64" s="21">
        <v>2</v>
      </c>
      <c r="I64" s="21"/>
      <c r="J64" s="38" t="s">
        <v>294</v>
      </c>
    </row>
    <row r="65" spans="1:10" ht="13.5" customHeight="1" x14ac:dyDescent="0.15">
      <c r="A65" s="336"/>
      <c r="B65" s="432"/>
      <c r="C65" s="336"/>
      <c r="D65" s="111" t="s">
        <v>163</v>
      </c>
      <c r="E65" s="29"/>
      <c r="F65" s="12" t="s">
        <v>105</v>
      </c>
      <c r="G65" s="21"/>
      <c r="H65" s="21">
        <v>2</v>
      </c>
      <c r="I65" s="21"/>
      <c r="J65" s="38" t="s">
        <v>294</v>
      </c>
    </row>
    <row r="66" spans="1:10" ht="13.5" customHeight="1" x14ac:dyDescent="0.15">
      <c r="A66" s="336"/>
      <c r="B66" s="432"/>
      <c r="C66" s="336"/>
      <c r="D66" s="111" t="s">
        <v>372</v>
      </c>
      <c r="E66" s="29"/>
      <c r="F66" s="12">
        <v>3</v>
      </c>
      <c r="G66" s="21"/>
      <c r="H66" s="21">
        <v>2</v>
      </c>
      <c r="I66" s="21"/>
      <c r="J66" s="38" t="s">
        <v>294</v>
      </c>
    </row>
    <row r="67" spans="1:10" ht="13.5" customHeight="1" x14ac:dyDescent="0.15">
      <c r="A67" s="336"/>
      <c r="B67" s="432"/>
      <c r="C67" s="336"/>
      <c r="D67" s="111" t="s">
        <v>164</v>
      </c>
      <c r="E67" s="29"/>
      <c r="F67" s="12">
        <v>2</v>
      </c>
      <c r="G67" s="21"/>
      <c r="H67" s="21">
        <v>2</v>
      </c>
      <c r="I67" s="21"/>
      <c r="J67" s="12"/>
    </row>
    <row r="68" spans="1:10" ht="13.5" customHeight="1" x14ac:dyDescent="0.15">
      <c r="A68" s="336"/>
      <c r="B68" s="432"/>
      <c r="C68" s="336"/>
      <c r="D68" s="111" t="s">
        <v>165</v>
      </c>
      <c r="E68" s="29"/>
      <c r="F68" s="12">
        <v>2</v>
      </c>
      <c r="G68" s="21"/>
      <c r="H68" s="21">
        <v>2</v>
      </c>
      <c r="I68" s="21"/>
      <c r="J68" s="12"/>
    </row>
    <row r="69" spans="1:10" ht="13.5" customHeight="1" x14ac:dyDescent="0.15">
      <c r="A69" s="336"/>
      <c r="B69" s="432"/>
      <c r="C69" s="336"/>
      <c r="D69" s="111" t="s">
        <v>166</v>
      </c>
      <c r="E69" s="29"/>
      <c r="F69" s="12">
        <v>1</v>
      </c>
      <c r="G69" s="21"/>
      <c r="H69" s="21">
        <v>2</v>
      </c>
      <c r="I69" s="21"/>
      <c r="J69" s="12"/>
    </row>
    <row r="70" spans="1:10" ht="13.5" customHeight="1" x14ac:dyDescent="0.15">
      <c r="A70" s="336"/>
      <c r="B70" s="432"/>
      <c r="C70" s="336"/>
      <c r="D70" s="111" t="s">
        <v>167</v>
      </c>
      <c r="E70" s="29"/>
      <c r="F70" s="12">
        <v>1</v>
      </c>
      <c r="G70" s="21"/>
      <c r="H70" s="21">
        <v>2</v>
      </c>
      <c r="I70" s="21"/>
      <c r="J70" s="12"/>
    </row>
    <row r="71" spans="1:10" ht="13.5" customHeight="1" x14ac:dyDescent="0.15">
      <c r="A71" s="336"/>
      <c r="B71" s="432"/>
      <c r="C71" s="336"/>
      <c r="D71" s="111" t="s">
        <v>168</v>
      </c>
      <c r="E71" s="29"/>
      <c r="F71" s="12" t="s">
        <v>105</v>
      </c>
      <c r="G71" s="21"/>
      <c r="H71" s="21">
        <v>1</v>
      </c>
      <c r="I71" s="21"/>
      <c r="J71" s="12"/>
    </row>
    <row r="72" spans="1:10" ht="13.5" customHeight="1" x14ac:dyDescent="0.15">
      <c r="A72" s="336"/>
      <c r="B72" s="432"/>
      <c r="C72" s="336"/>
      <c r="D72" s="111" t="s">
        <v>133</v>
      </c>
      <c r="E72" s="29"/>
      <c r="F72" s="12" t="s">
        <v>105</v>
      </c>
      <c r="G72" s="21"/>
      <c r="H72" s="21">
        <v>1</v>
      </c>
      <c r="I72" s="21"/>
      <c r="J72" s="12"/>
    </row>
    <row r="73" spans="1:10" ht="13.5" customHeight="1" x14ac:dyDescent="0.15">
      <c r="A73" s="336"/>
      <c r="B73" s="432"/>
      <c r="C73" s="336"/>
      <c r="D73" s="111" t="s">
        <v>169</v>
      </c>
      <c r="E73" s="29"/>
      <c r="F73" s="12" t="s">
        <v>105</v>
      </c>
      <c r="G73" s="21"/>
      <c r="H73" s="21">
        <v>1</v>
      </c>
      <c r="I73" s="21"/>
      <c r="J73" s="12"/>
    </row>
    <row r="74" spans="1:10" ht="13.5" customHeight="1" x14ac:dyDescent="0.15">
      <c r="A74" s="336"/>
      <c r="B74" s="432"/>
      <c r="C74" s="336"/>
      <c r="D74" s="111" t="s">
        <v>170</v>
      </c>
      <c r="E74" s="29"/>
      <c r="F74" s="12" t="s">
        <v>106</v>
      </c>
      <c r="G74" s="21"/>
      <c r="H74" s="21">
        <v>1</v>
      </c>
      <c r="I74" s="21"/>
      <c r="J74" s="12"/>
    </row>
    <row r="75" spans="1:10" ht="13.5" customHeight="1" x14ac:dyDescent="0.15">
      <c r="A75" s="336"/>
      <c r="B75" s="432"/>
      <c r="C75" s="336"/>
      <c r="D75" s="111" t="s">
        <v>171</v>
      </c>
      <c r="E75" s="29"/>
      <c r="F75" s="12" t="s">
        <v>106</v>
      </c>
      <c r="G75" s="21"/>
      <c r="H75" s="21">
        <v>2</v>
      </c>
      <c r="I75" s="21"/>
      <c r="J75" s="12"/>
    </row>
    <row r="76" spans="1:10" ht="13.5" customHeight="1" x14ac:dyDescent="0.15">
      <c r="A76" s="336"/>
      <c r="B76" s="432"/>
      <c r="C76" s="336"/>
      <c r="D76" s="111" t="s">
        <v>103</v>
      </c>
      <c r="E76" s="29"/>
      <c r="F76" s="12" t="s">
        <v>106</v>
      </c>
      <c r="G76" s="21"/>
      <c r="H76" s="21">
        <v>2</v>
      </c>
      <c r="I76" s="21"/>
      <c r="J76" s="12"/>
    </row>
    <row r="77" spans="1:10" ht="13.5" customHeight="1" x14ac:dyDescent="0.15">
      <c r="A77" s="336"/>
      <c r="B77" s="432"/>
      <c r="C77" s="336"/>
      <c r="D77" s="111" t="s">
        <v>104</v>
      </c>
      <c r="E77" s="29"/>
      <c r="F77" s="12" t="s">
        <v>106</v>
      </c>
      <c r="G77" s="21"/>
      <c r="H77" s="21">
        <v>2</v>
      </c>
      <c r="I77" s="21"/>
      <c r="J77" s="12"/>
    </row>
    <row r="78" spans="1:10" ht="13.5" customHeight="1" x14ac:dyDescent="0.15">
      <c r="A78" s="336"/>
      <c r="B78" s="432"/>
      <c r="C78" s="430"/>
      <c r="D78" s="422" t="s">
        <v>378</v>
      </c>
      <c r="E78" s="414"/>
      <c r="F78" s="13"/>
      <c r="G78" s="13">
        <f>SUM(G52:G77)</f>
        <v>16</v>
      </c>
      <c r="H78" s="13">
        <f>SUM(H52:H77)</f>
        <v>38</v>
      </c>
      <c r="I78" s="13">
        <f>SUM(I52:I77)</f>
        <v>0</v>
      </c>
      <c r="J78" s="14" t="s">
        <v>7</v>
      </c>
    </row>
    <row r="79" spans="1:10" ht="13.5" customHeight="1" x14ac:dyDescent="0.15">
      <c r="A79" s="336"/>
      <c r="B79" s="432"/>
      <c r="C79" s="335" t="s">
        <v>178</v>
      </c>
      <c r="D79" s="111" t="s">
        <v>205</v>
      </c>
      <c r="E79" s="29"/>
      <c r="F79" s="12">
        <v>2</v>
      </c>
      <c r="G79" s="21"/>
      <c r="H79" s="21">
        <v>2</v>
      </c>
      <c r="I79" s="21"/>
      <c r="J79" s="38" t="s">
        <v>295</v>
      </c>
    </row>
    <row r="80" spans="1:10" ht="13.5" customHeight="1" x14ac:dyDescent="0.15">
      <c r="A80" s="336"/>
      <c r="B80" s="432"/>
      <c r="C80" s="336"/>
      <c r="D80" s="190" t="s">
        <v>207</v>
      </c>
      <c r="E80" s="29"/>
      <c r="F80" s="12" t="s">
        <v>105</v>
      </c>
      <c r="G80" s="21"/>
      <c r="H80" s="21">
        <v>2</v>
      </c>
      <c r="I80" s="21"/>
      <c r="J80" s="12"/>
    </row>
    <row r="81" spans="1:10" ht="13.5" customHeight="1" x14ac:dyDescent="0.15">
      <c r="A81" s="336"/>
      <c r="B81" s="432"/>
      <c r="C81" s="336"/>
      <c r="D81" s="190" t="s">
        <v>208</v>
      </c>
      <c r="E81" s="29"/>
      <c r="F81" s="12" t="s">
        <v>105</v>
      </c>
      <c r="G81" s="21"/>
      <c r="H81" s="21">
        <v>2</v>
      </c>
      <c r="I81" s="21"/>
      <c r="J81" s="12"/>
    </row>
    <row r="82" spans="1:10" ht="13.5" customHeight="1" x14ac:dyDescent="0.15">
      <c r="A82" s="336"/>
      <c r="B82" s="432"/>
      <c r="C82" s="336"/>
      <c r="D82" s="190" t="s">
        <v>209</v>
      </c>
      <c r="E82" s="29"/>
      <c r="F82" s="12" t="s">
        <v>105</v>
      </c>
      <c r="G82" s="21"/>
      <c r="H82" s="21">
        <v>1</v>
      </c>
      <c r="I82" s="21"/>
      <c r="J82" s="12"/>
    </row>
    <row r="83" spans="1:10" ht="13.5" customHeight="1" x14ac:dyDescent="0.15">
      <c r="A83" s="336"/>
      <c r="B83" s="432"/>
      <c r="C83" s="336"/>
      <c r="D83" s="111" t="s">
        <v>185</v>
      </c>
      <c r="E83" s="29"/>
      <c r="F83" s="12">
        <v>2</v>
      </c>
      <c r="G83" s="21"/>
      <c r="H83" s="21">
        <v>1</v>
      </c>
      <c r="I83" s="21"/>
      <c r="J83" s="12"/>
    </row>
    <row r="84" spans="1:10" ht="13.5" customHeight="1" x14ac:dyDescent="0.15">
      <c r="A84" s="336"/>
      <c r="B84" s="432"/>
      <c r="C84" s="336"/>
      <c r="D84" s="111" t="s">
        <v>186</v>
      </c>
      <c r="E84" s="29"/>
      <c r="F84" s="12">
        <v>2</v>
      </c>
      <c r="G84" s="21"/>
      <c r="H84" s="21">
        <v>1</v>
      </c>
      <c r="I84" s="21"/>
      <c r="J84" s="12"/>
    </row>
    <row r="85" spans="1:10" ht="13.5" customHeight="1" x14ac:dyDescent="0.15">
      <c r="A85" s="336"/>
      <c r="B85" s="432"/>
      <c r="C85" s="336"/>
      <c r="D85" s="111" t="s">
        <v>210</v>
      </c>
      <c r="E85" s="29"/>
      <c r="F85" s="12">
        <v>2</v>
      </c>
      <c r="G85" s="21"/>
      <c r="H85" s="21">
        <v>2</v>
      </c>
      <c r="I85" s="21"/>
      <c r="J85" s="12"/>
    </row>
    <row r="86" spans="1:10" ht="13.5" customHeight="1" x14ac:dyDescent="0.15">
      <c r="A86" s="336"/>
      <c r="B86" s="432"/>
      <c r="C86" s="336"/>
      <c r="D86" s="111" t="s">
        <v>175</v>
      </c>
      <c r="E86" s="29"/>
      <c r="F86" s="12">
        <v>3</v>
      </c>
      <c r="G86" s="21"/>
      <c r="H86" s="21">
        <v>3</v>
      </c>
      <c r="I86" s="21"/>
      <c r="J86" s="12"/>
    </row>
    <row r="87" spans="1:10" ht="13.5" customHeight="1" x14ac:dyDescent="0.15">
      <c r="A87" s="336"/>
      <c r="B87" s="432"/>
      <c r="C87" s="336"/>
      <c r="D87" s="111" t="s">
        <v>211</v>
      </c>
      <c r="E87" s="29"/>
      <c r="F87" s="12">
        <v>3</v>
      </c>
      <c r="G87" s="21"/>
      <c r="H87" s="21">
        <v>3</v>
      </c>
      <c r="I87" s="21"/>
      <c r="J87" s="12"/>
    </row>
    <row r="88" spans="1:10" ht="13.5" customHeight="1" x14ac:dyDescent="0.15">
      <c r="A88" s="336"/>
      <c r="B88" s="432"/>
      <c r="C88" s="336"/>
      <c r="D88" s="111" t="s">
        <v>188</v>
      </c>
      <c r="E88" s="29"/>
      <c r="F88" s="12">
        <v>4</v>
      </c>
      <c r="G88" s="21"/>
      <c r="H88" s="21">
        <v>1</v>
      </c>
      <c r="I88" s="21"/>
      <c r="J88" s="12"/>
    </row>
    <row r="89" spans="1:10" ht="13.5" customHeight="1" x14ac:dyDescent="0.15">
      <c r="A89" s="336"/>
      <c r="B89" s="432"/>
      <c r="C89" s="336"/>
      <c r="D89" s="111" t="s">
        <v>212</v>
      </c>
      <c r="E89" s="29"/>
      <c r="F89" s="12">
        <v>2</v>
      </c>
      <c r="G89" s="21"/>
      <c r="H89" s="21">
        <v>3</v>
      </c>
      <c r="I89" s="21"/>
      <c r="J89" s="12"/>
    </row>
    <row r="90" spans="1:10" ht="13.5" customHeight="1" x14ac:dyDescent="0.15">
      <c r="A90" s="336"/>
      <c r="B90" s="432"/>
      <c r="C90" s="336"/>
      <c r="D90" s="190" t="s">
        <v>213</v>
      </c>
      <c r="E90" s="29"/>
      <c r="F90" s="12">
        <v>3</v>
      </c>
      <c r="G90" s="21"/>
      <c r="H90" s="21">
        <v>3</v>
      </c>
      <c r="I90" s="21"/>
      <c r="J90" s="12"/>
    </row>
    <row r="91" spans="1:10" ht="13.5" customHeight="1" x14ac:dyDescent="0.15">
      <c r="A91" s="336"/>
      <c r="B91" s="432"/>
      <c r="C91" s="336"/>
      <c r="D91" s="111" t="s">
        <v>187</v>
      </c>
      <c r="E91" s="29"/>
      <c r="F91" s="12">
        <v>3</v>
      </c>
      <c r="G91" s="21"/>
      <c r="H91" s="21">
        <v>1</v>
      </c>
      <c r="I91" s="21"/>
      <c r="J91" s="12"/>
    </row>
    <row r="92" spans="1:10" ht="13.5" customHeight="1" x14ac:dyDescent="0.15">
      <c r="A92" s="336"/>
      <c r="B92" s="432"/>
      <c r="C92" s="336"/>
      <c r="D92" s="111" t="s">
        <v>214</v>
      </c>
      <c r="E92" s="29"/>
      <c r="F92" s="12">
        <v>3</v>
      </c>
      <c r="G92" s="21"/>
      <c r="H92" s="21">
        <v>2</v>
      </c>
      <c r="I92" s="21"/>
      <c r="J92" s="12"/>
    </row>
    <row r="93" spans="1:10" ht="13.5" customHeight="1" x14ac:dyDescent="0.15">
      <c r="A93" s="336"/>
      <c r="B93" s="432"/>
      <c r="C93" s="336"/>
      <c r="D93" s="111" t="s">
        <v>215</v>
      </c>
      <c r="E93" s="29"/>
      <c r="F93" s="12">
        <v>2</v>
      </c>
      <c r="G93" s="21"/>
      <c r="H93" s="21">
        <v>2</v>
      </c>
      <c r="I93" s="21"/>
      <c r="J93" s="12"/>
    </row>
    <row r="94" spans="1:10" ht="13.5" customHeight="1" x14ac:dyDescent="0.15">
      <c r="A94" s="336"/>
      <c r="B94" s="432"/>
      <c r="C94" s="336"/>
      <c r="D94" s="111" t="s">
        <v>216</v>
      </c>
      <c r="E94" s="29"/>
      <c r="F94" s="12">
        <v>3</v>
      </c>
      <c r="G94" s="21"/>
      <c r="H94" s="21">
        <v>2</v>
      </c>
      <c r="I94" s="21"/>
      <c r="J94" s="12"/>
    </row>
    <row r="95" spans="1:10" ht="13.5" customHeight="1" x14ac:dyDescent="0.15">
      <c r="A95" s="336"/>
      <c r="B95" s="432"/>
      <c r="C95" s="336"/>
      <c r="D95" s="111" t="s">
        <v>217</v>
      </c>
      <c r="E95" s="29"/>
      <c r="F95" s="12" t="s">
        <v>105</v>
      </c>
      <c r="G95" s="21"/>
      <c r="H95" s="21">
        <v>2</v>
      </c>
      <c r="I95" s="21"/>
      <c r="J95" s="12"/>
    </row>
    <row r="96" spans="1:10" ht="13.5" customHeight="1" x14ac:dyDescent="0.15">
      <c r="A96" s="336"/>
      <c r="B96" s="432"/>
      <c r="C96" s="336"/>
      <c r="D96" s="111" t="s">
        <v>218</v>
      </c>
      <c r="E96" s="29"/>
      <c r="F96" s="12">
        <v>3</v>
      </c>
      <c r="G96" s="21"/>
      <c r="H96" s="21">
        <v>2</v>
      </c>
      <c r="I96" s="21"/>
      <c r="J96" s="12"/>
    </row>
    <row r="97" spans="1:10" ht="13.5" customHeight="1" x14ac:dyDescent="0.15">
      <c r="A97" s="336"/>
      <c r="B97" s="432"/>
      <c r="C97" s="336"/>
      <c r="D97" s="111" t="s">
        <v>194</v>
      </c>
      <c r="E97" s="29"/>
      <c r="F97" s="12">
        <v>3</v>
      </c>
      <c r="G97" s="21"/>
      <c r="H97" s="21">
        <v>2</v>
      </c>
      <c r="I97" s="21"/>
      <c r="J97" s="12"/>
    </row>
    <row r="98" spans="1:10" ht="13.5" customHeight="1" x14ac:dyDescent="0.15">
      <c r="A98" s="336"/>
      <c r="B98" s="433"/>
      <c r="C98" s="430"/>
      <c r="D98" s="413" t="s">
        <v>382</v>
      </c>
      <c r="E98" s="414"/>
      <c r="F98" s="14"/>
      <c r="G98" s="13">
        <f>SUM(G79:G97)</f>
        <v>0</v>
      </c>
      <c r="H98" s="13">
        <f>SUM(H79:H97)</f>
        <v>37</v>
      </c>
      <c r="I98" s="13">
        <f>SUM(I79:I97)</f>
        <v>0</v>
      </c>
      <c r="J98" s="14" t="s">
        <v>7</v>
      </c>
    </row>
    <row r="99" spans="1:10" ht="13.5" customHeight="1" x14ac:dyDescent="0.15">
      <c r="A99" s="336"/>
      <c r="B99" s="415" t="s">
        <v>108</v>
      </c>
      <c r="C99" s="418" t="s">
        <v>179</v>
      </c>
      <c r="D99" s="113" t="s">
        <v>109</v>
      </c>
      <c r="E99" s="32"/>
      <c r="F99" s="12">
        <v>1</v>
      </c>
      <c r="G99" s="21"/>
      <c r="H99" s="21">
        <v>2</v>
      </c>
      <c r="I99" s="21"/>
      <c r="J99" s="38" t="s">
        <v>293</v>
      </c>
    </row>
    <row r="100" spans="1:10" ht="13.5" customHeight="1" x14ac:dyDescent="0.15">
      <c r="A100" s="336"/>
      <c r="B100" s="416"/>
      <c r="C100" s="419"/>
      <c r="D100" s="108" t="s">
        <v>110</v>
      </c>
      <c r="E100" s="29"/>
      <c r="F100" s="12">
        <v>2</v>
      </c>
      <c r="G100" s="21"/>
      <c r="H100" s="21">
        <v>2</v>
      </c>
      <c r="I100" s="21"/>
      <c r="J100" s="38" t="s">
        <v>293</v>
      </c>
    </row>
    <row r="101" spans="1:10" ht="13.5" customHeight="1" x14ac:dyDescent="0.15">
      <c r="A101" s="336"/>
      <c r="B101" s="416"/>
      <c r="C101" s="419"/>
      <c r="D101" s="33" t="s">
        <v>111</v>
      </c>
      <c r="E101" s="29"/>
      <c r="F101" s="12">
        <v>2</v>
      </c>
      <c r="G101" s="21"/>
      <c r="H101" s="21">
        <v>2</v>
      </c>
      <c r="I101" s="21"/>
      <c r="J101" s="38" t="s">
        <v>293</v>
      </c>
    </row>
    <row r="102" spans="1:10" ht="13.5" customHeight="1" x14ac:dyDescent="0.15">
      <c r="A102" s="336"/>
      <c r="B102" s="416"/>
      <c r="C102" s="419"/>
      <c r="D102" s="108" t="s">
        <v>112</v>
      </c>
      <c r="E102" s="109"/>
      <c r="F102" s="12">
        <v>2</v>
      </c>
      <c r="G102" s="21"/>
      <c r="H102" s="21">
        <v>2</v>
      </c>
      <c r="I102" s="21"/>
      <c r="J102" s="38" t="s">
        <v>293</v>
      </c>
    </row>
    <row r="103" spans="1:10" ht="13.5" customHeight="1" x14ac:dyDescent="0.15">
      <c r="A103" s="430"/>
      <c r="B103" s="417"/>
      <c r="C103" s="420"/>
      <c r="D103" s="413" t="s">
        <v>301</v>
      </c>
      <c r="E103" s="414"/>
      <c r="F103" s="13"/>
      <c r="G103" s="13">
        <f>SUM(G99:G102)</f>
        <v>0</v>
      </c>
      <c r="H103" s="13">
        <f>SUM(H99:H102)</f>
        <v>8</v>
      </c>
      <c r="I103" s="13">
        <f>SUM(I99:I102)</f>
        <v>0</v>
      </c>
      <c r="J103" s="14" t="s">
        <v>7</v>
      </c>
    </row>
    <row r="104" spans="1:10" ht="13.5" customHeight="1" x14ac:dyDescent="0.15">
      <c r="A104" s="336" t="s">
        <v>42</v>
      </c>
      <c r="B104" s="415" t="s">
        <v>113</v>
      </c>
      <c r="C104" s="418" t="s">
        <v>179</v>
      </c>
      <c r="D104" s="111" t="s">
        <v>139</v>
      </c>
      <c r="E104" s="109"/>
      <c r="F104" s="12">
        <v>2</v>
      </c>
      <c r="G104" s="21">
        <v>1</v>
      </c>
      <c r="H104" s="21"/>
      <c r="I104" s="21"/>
      <c r="J104" s="12"/>
    </row>
    <row r="105" spans="1:10" ht="13.5" customHeight="1" x14ac:dyDescent="0.15">
      <c r="A105" s="336"/>
      <c r="B105" s="416"/>
      <c r="C105" s="419"/>
      <c r="D105" s="111" t="s">
        <v>140</v>
      </c>
      <c r="E105" s="109"/>
      <c r="F105" s="12">
        <v>2</v>
      </c>
      <c r="G105" s="21">
        <v>1</v>
      </c>
      <c r="H105" s="21"/>
      <c r="I105" s="21"/>
      <c r="J105" s="12"/>
    </row>
    <row r="106" spans="1:10" ht="13.5" customHeight="1" x14ac:dyDescent="0.15">
      <c r="A106" s="336"/>
      <c r="B106" s="416"/>
      <c r="C106" s="419"/>
      <c r="D106" s="111" t="s">
        <v>141</v>
      </c>
      <c r="E106" s="112"/>
      <c r="F106" s="12">
        <v>1</v>
      </c>
      <c r="G106" s="21">
        <v>2</v>
      </c>
      <c r="H106" s="21"/>
      <c r="I106" s="21"/>
      <c r="J106" s="12"/>
    </row>
    <row r="107" spans="1:10" ht="13.5" customHeight="1" x14ac:dyDescent="0.15">
      <c r="A107" s="336"/>
      <c r="B107" s="416"/>
      <c r="C107" s="419"/>
      <c r="D107" s="111" t="s">
        <v>142</v>
      </c>
      <c r="E107" s="112"/>
      <c r="F107" s="12">
        <v>1</v>
      </c>
      <c r="G107" s="21">
        <v>2</v>
      </c>
      <c r="H107" s="21"/>
      <c r="I107" s="21"/>
      <c r="J107" s="12"/>
    </row>
    <row r="108" spans="1:10" ht="13.5" customHeight="1" x14ac:dyDescent="0.15">
      <c r="A108" s="336"/>
      <c r="B108" s="416"/>
      <c r="C108" s="419"/>
      <c r="D108" s="111" t="s">
        <v>143</v>
      </c>
      <c r="E108" s="109"/>
      <c r="F108" s="12">
        <v>1</v>
      </c>
      <c r="G108" s="21">
        <v>2</v>
      </c>
      <c r="H108" s="21"/>
      <c r="I108" s="21"/>
      <c r="J108" s="12"/>
    </row>
    <row r="109" spans="1:10" ht="13.5" customHeight="1" x14ac:dyDescent="0.15">
      <c r="A109" s="336"/>
      <c r="B109" s="416"/>
      <c r="C109" s="419"/>
      <c r="D109" s="111" t="s">
        <v>206</v>
      </c>
      <c r="E109" s="109"/>
      <c r="F109" s="12">
        <v>1</v>
      </c>
      <c r="G109" s="21">
        <v>3</v>
      </c>
      <c r="H109" s="21"/>
      <c r="I109" s="21"/>
      <c r="J109" s="12"/>
    </row>
    <row r="110" spans="1:10" ht="13.5" customHeight="1" x14ac:dyDescent="0.15">
      <c r="A110" s="336"/>
      <c r="B110" s="416"/>
      <c r="C110" s="419"/>
      <c r="D110" s="111" t="s">
        <v>150</v>
      </c>
      <c r="E110" s="109"/>
      <c r="F110" s="12">
        <v>2</v>
      </c>
      <c r="G110" s="21"/>
      <c r="H110" s="21">
        <v>2</v>
      </c>
      <c r="I110" s="21"/>
      <c r="J110" s="38" t="s">
        <v>294</v>
      </c>
    </row>
    <row r="111" spans="1:10" ht="13.5" customHeight="1" x14ac:dyDescent="0.15">
      <c r="A111" s="336"/>
      <c r="B111" s="416"/>
      <c r="C111" s="419"/>
      <c r="D111" s="111" t="s">
        <v>153</v>
      </c>
      <c r="E111" s="109"/>
      <c r="F111" s="12">
        <v>1</v>
      </c>
      <c r="G111" s="21"/>
      <c r="H111" s="21">
        <v>1</v>
      </c>
      <c r="I111" s="21"/>
      <c r="J111" s="38" t="s">
        <v>294</v>
      </c>
    </row>
    <row r="112" spans="1:10" ht="13.5" customHeight="1" x14ac:dyDescent="0.15">
      <c r="A112" s="336"/>
      <c r="B112" s="416"/>
      <c r="C112" s="419"/>
      <c r="D112" s="111" t="s">
        <v>157</v>
      </c>
      <c r="E112" s="109"/>
      <c r="F112" s="12">
        <v>2</v>
      </c>
      <c r="G112" s="21"/>
      <c r="H112" s="21">
        <v>2</v>
      </c>
      <c r="I112" s="21"/>
      <c r="J112" s="38" t="s">
        <v>294</v>
      </c>
    </row>
    <row r="113" spans="1:10" ht="13.5" customHeight="1" x14ac:dyDescent="0.15">
      <c r="A113" s="336"/>
      <c r="B113" s="416"/>
      <c r="C113" s="419"/>
      <c r="D113" s="108" t="s">
        <v>158</v>
      </c>
      <c r="E113" s="109"/>
      <c r="F113" s="12">
        <v>2</v>
      </c>
      <c r="G113" s="21"/>
      <c r="H113" s="21">
        <v>2</v>
      </c>
      <c r="I113" s="21"/>
      <c r="J113" s="38" t="s">
        <v>294</v>
      </c>
    </row>
    <row r="114" spans="1:10" ht="13.5" customHeight="1" x14ac:dyDescent="0.15">
      <c r="A114" s="336"/>
      <c r="B114" s="416"/>
      <c r="C114" s="419"/>
      <c r="D114" s="108" t="s">
        <v>161</v>
      </c>
      <c r="E114" s="109"/>
      <c r="F114" s="12">
        <v>2</v>
      </c>
      <c r="G114" s="21"/>
      <c r="H114" s="21">
        <v>2</v>
      </c>
      <c r="I114" s="21"/>
      <c r="J114" s="38" t="s">
        <v>294</v>
      </c>
    </row>
    <row r="115" spans="1:10" ht="13.5" customHeight="1" x14ac:dyDescent="0.15">
      <c r="A115" s="336"/>
      <c r="B115" s="416"/>
      <c r="C115" s="419"/>
      <c r="D115" s="108" t="s">
        <v>162</v>
      </c>
      <c r="E115" s="109"/>
      <c r="F115" s="12">
        <v>3</v>
      </c>
      <c r="G115" s="21"/>
      <c r="H115" s="21">
        <v>2</v>
      </c>
      <c r="I115" s="21"/>
      <c r="J115" s="38" t="s">
        <v>294</v>
      </c>
    </row>
    <row r="116" spans="1:10" ht="13.5" customHeight="1" x14ac:dyDescent="0.15">
      <c r="A116" s="336"/>
      <c r="B116" s="416"/>
      <c r="C116" s="420"/>
      <c r="D116" s="422" t="s">
        <v>302</v>
      </c>
      <c r="E116" s="414"/>
      <c r="F116" s="13"/>
      <c r="G116" s="13">
        <f>SUM(G104:G115)</f>
        <v>11</v>
      </c>
      <c r="H116" s="13">
        <f t="shared" ref="H116:I116" si="0">SUM(H104:H115)</f>
        <v>11</v>
      </c>
      <c r="I116" s="13">
        <f t="shared" si="0"/>
        <v>0</v>
      </c>
      <c r="J116" s="14" t="s">
        <v>7</v>
      </c>
    </row>
    <row r="117" spans="1:10" ht="13.5" customHeight="1" x14ac:dyDescent="0.15">
      <c r="A117" s="336"/>
      <c r="B117" s="416"/>
      <c r="C117" s="419" t="s">
        <v>390</v>
      </c>
      <c r="D117" s="108" t="s">
        <v>373</v>
      </c>
      <c r="E117" s="114"/>
      <c r="F117" s="12">
        <v>2</v>
      </c>
      <c r="G117" s="21">
        <v>2</v>
      </c>
      <c r="H117" s="21"/>
      <c r="I117" s="21"/>
      <c r="J117" s="12"/>
    </row>
    <row r="118" spans="1:10" ht="13.5" customHeight="1" x14ac:dyDescent="0.15">
      <c r="A118" s="336"/>
      <c r="B118" s="416"/>
      <c r="C118" s="419"/>
      <c r="D118" s="108" t="s">
        <v>219</v>
      </c>
      <c r="E118" s="109"/>
      <c r="F118" s="12">
        <v>2</v>
      </c>
      <c r="G118" s="21">
        <v>2</v>
      </c>
      <c r="H118" s="21"/>
      <c r="I118" s="21"/>
      <c r="J118" s="12"/>
    </row>
    <row r="119" spans="1:10" ht="13.5" customHeight="1" x14ac:dyDescent="0.15">
      <c r="A119" s="336"/>
      <c r="B119" s="416"/>
      <c r="C119" s="419"/>
      <c r="D119" s="108" t="s">
        <v>220</v>
      </c>
      <c r="E119" s="109"/>
      <c r="F119" s="12">
        <v>3</v>
      </c>
      <c r="G119" s="21">
        <v>2</v>
      </c>
      <c r="H119" s="21"/>
      <c r="I119" s="21"/>
      <c r="J119" s="12"/>
    </row>
    <row r="120" spans="1:10" ht="13.5" customHeight="1" x14ac:dyDescent="0.15">
      <c r="A120" s="336"/>
      <c r="B120" s="416"/>
      <c r="C120" s="419"/>
      <c r="D120" s="108" t="s">
        <v>195</v>
      </c>
      <c r="E120" s="109"/>
      <c r="F120" s="12">
        <v>3</v>
      </c>
      <c r="G120" s="21">
        <v>2</v>
      </c>
      <c r="H120" s="21"/>
      <c r="I120" s="21"/>
      <c r="J120" s="12"/>
    </row>
    <row r="121" spans="1:10" ht="13.5" customHeight="1" x14ac:dyDescent="0.15">
      <c r="A121" s="336"/>
      <c r="B121" s="416"/>
      <c r="C121" s="419"/>
      <c r="D121" s="108" t="s">
        <v>221</v>
      </c>
      <c r="E121" s="109"/>
      <c r="F121" s="12">
        <v>3</v>
      </c>
      <c r="G121" s="21">
        <v>1</v>
      </c>
      <c r="H121" s="21"/>
      <c r="I121" s="21"/>
      <c r="J121" s="12"/>
    </row>
    <row r="122" spans="1:10" ht="13.5" customHeight="1" x14ac:dyDescent="0.15">
      <c r="A122" s="336"/>
      <c r="B122" s="416"/>
      <c r="C122" s="419"/>
      <c r="D122" s="108" t="s">
        <v>201</v>
      </c>
      <c r="E122" s="109"/>
      <c r="F122" s="12">
        <v>3</v>
      </c>
      <c r="G122" s="21">
        <v>1</v>
      </c>
      <c r="H122" s="21"/>
      <c r="I122" s="21"/>
      <c r="J122" s="12"/>
    </row>
    <row r="123" spans="1:10" ht="13.5" customHeight="1" x14ac:dyDescent="0.15">
      <c r="A123" s="336"/>
      <c r="B123" s="416"/>
      <c r="C123" s="419"/>
      <c r="D123" s="108" t="s">
        <v>222</v>
      </c>
      <c r="E123" s="109"/>
      <c r="F123" s="12">
        <v>3</v>
      </c>
      <c r="G123" s="21">
        <v>2</v>
      </c>
      <c r="H123" s="21"/>
      <c r="I123" s="21"/>
      <c r="J123" s="12"/>
    </row>
    <row r="124" spans="1:10" ht="13.5" customHeight="1" x14ac:dyDescent="0.15">
      <c r="A124" s="336"/>
      <c r="B124" s="416"/>
      <c r="C124" s="419"/>
      <c r="D124" s="108" t="s">
        <v>202</v>
      </c>
      <c r="E124" s="109"/>
      <c r="F124" s="12">
        <v>3</v>
      </c>
      <c r="G124" s="21">
        <v>1</v>
      </c>
      <c r="H124" s="21"/>
      <c r="I124" s="21"/>
      <c r="J124" s="12"/>
    </row>
    <row r="125" spans="1:10" ht="13.5" customHeight="1" x14ac:dyDescent="0.15">
      <c r="A125" s="336"/>
      <c r="B125" s="416"/>
      <c r="C125" s="419"/>
      <c r="D125" s="108" t="s">
        <v>203</v>
      </c>
      <c r="E125" s="109"/>
      <c r="F125" s="12">
        <v>3</v>
      </c>
      <c r="G125" s="21">
        <v>1</v>
      </c>
      <c r="H125" s="21"/>
      <c r="I125" s="21"/>
      <c r="J125" s="12"/>
    </row>
    <row r="126" spans="1:10" ht="13.5" customHeight="1" x14ac:dyDescent="0.15">
      <c r="A126" s="336"/>
      <c r="B126" s="416"/>
      <c r="C126" s="419"/>
      <c r="D126" s="108" t="s">
        <v>204</v>
      </c>
      <c r="E126" s="109"/>
      <c r="F126" s="12">
        <v>3</v>
      </c>
      <c r="G126" s="21">
        <v>1</v>
      </c>
      <c r="H126" s="21"/>
      <c r="I126" s="21"/>
      <c r="J126" s="12"/>
    </row>
    <row r="127" spans="1:10" ht="13.5" customHeight="1" x14ac:dyDescent="0.15">
      <c r="A127" s="336"/>
      <c r="B127" s="416"/>
      <c r="C127" s="419"/>
      <c r="D127" s="108" t="s">
        <v>223</v>
      </c>
      <c r="E127" s="109"/>
      <c r="F127" s="12">
        <v>3</v>
      </c>
      <c r="G127" s="21">
        <v>2</v>
      </c>
      <c r="H127" s="21"/>
      <c r="I127" s="21"/>
      <c r="J127" s="12"/>
    </row>
    <row r="128" spans="1:10" ht="13.5" customHeight="1" x14ac:dyDescent="0.15">
      <c r="A128" s="336"/>
      <c r="B128" s="416"/>
      <c r="C128" s="419"/>
      <c r="D128" s="108" t="s">
        <v>198</v>
      </c>
      <c r="E128" s="109"/>
      <c r="F128" s="12">
        <v>3</v>
      </c>
      <c r="G128" s="21"/>
      <c r="H128" s="21">
        <v>2</v>
      </c>
      <c r="I128" s="21"/>
      <c r="J128" s="38" t="s">
        <v>295</v>
      </c>
    </row>
    <row r="129" spans="1:10" ht="13.5" customHeight="1" x14ac:dyDescent="0.15">
      <c r="A129" s="336"/>
      <c r="B129" s="416"/>
      <c r="C129" s="419"/>
      <c r="D129" s="108" t="s">
        <v>196</v>
      </c>
      <c r="E129" s="109"/>
      <c r="F129" s="12">
        <v>2</v>
      </c>
      <c r="G129" s="21"/>
      <c r="H129" s="21">
        <v>2</v>
      </c>
      <c r="I129" s="21"/>
      <c r="J129" s="38" t="s">
        <v>295</v>
      </c>
    </row>
    <row r="130" spans="1:10" ht="13.5" customHeight="1" x14ac:dyDescent="0.15">
      <c r="A130" s="336"/>
      <c r="B130" s="416"/>
      <c r="C130" s="419"/>
      <c r="D130" s="108" t="s">
        <v>197</v>
      </c>
      <c r="E130" s="109"/>
      <c r="F130" s="12">
        <v>3</v>
      </c>
      <c r="G130" s="21"/>
      <c r="H130" s="21">
        <v>2</v>
      </c>
      <c r="I130" s="21"/>
      <c r="J130" s="38" t="s">
        <v>295</v>
      </c>
    </row>
    <row r="131" spans="1:10" ht="13.5" customHeight="1" x14ac:dyDescent="0.15">
      <c r="A131" s="336"/>
      <c r="B131" s="416"/>
      <c r="C131" s="419"/>
      <c r="D131" s="108" t="s">
        <v>224</v>
      </c>
      <c r="E131" s="109"/>
      <c r="F131" s="12">
        <v>3</v>
      </c>
      <c r="G131" s="21"/>
      <c r="H131" s="21">
        <v>2</v>
      </c>
      <c r="I131" s="21"/>
      <c r="J131" s="38" t="s">
        <v>295</v>
      </c>
    </row>
    <row r="132" spans="1:10" ht="13.5" customHeight="1" x14ac:dyDescent="0.15">
      <c r="A132" s="336"/>
      <c r="B132" s="417"/>
      <c r="C132" s="420"/>
      <c r="D132" s="413" t="s">
        <v>380</v>
      </c>
      <c r="E132" s="414"/>
      <c r="F132" s="13"/>
      <c r="G132" s="13">
        <f>SUM(G117:G131)</f>
        <v>17</v>
      </c>
      <c r="H132" s="13">
        <f>SUM(H117:H131)</f>
        <v>8</v>
      </c>
      <c r="I132" s="13">
        <f>SUM(I117:I131)</f>
        <v>0</v>
      </c>
      <c r="J132" s="14" t="s">
        <v>7</v>
      </c>
    </row>
    <row r="133" spans="1:10" ht="13.5" customHeight="1" x14ac:dyDescent="0.15">
      <c r="A133" s="336"/>
      <c r="B133" s="434" t="s">
        <v>114</v>
      </c>
      <c r="C133" s="436" t="s">
        <v>179</v>
      </c>
      <c r="D133" s="111" t="s">
        <v>115</v>
      </c>
      <c r="E133" s="29"/>
      <c r="F133" s="12" t="s">
        <v>119</v>
      </c>
      <c r="G133" s="21"/>
      <c r="H133" s="21">
        <v>1</v>
      </c>
      <c r="I133" s="21"/>
      <c r="J133" s="183"/>
    </row>
    <row r="134" spans="1:10" ht="13.5" customHeight="1" x14ac:dyDescent="0.15">
      <c r="A134" s="336"/>
      <c r="B134" s="435"/>
      <c r="C134" s="437"/>
      <c r="D134" s="111" t="s">
        <v>116</v>
      </c>
      <c r="E134" s="29"/>
      <c r="F134" s="12" t="s">
        <v>119</v>
      </c>
      <c r="G134" s="21"/>
      <c r="H134" s="21">
        <v>2</v>
      </c>
      <c r="I134" s="21"/>
      <c r="J134" s="12"/>
    </row>
    <row r="135" spans="1:10" ht="13.5" customHeight="1" x14ac:dyDescent="0.15">
      <c r="A135" s="336"/>
      <c r="B135" s="435"/>
      <c r="C135" s="437"/>
      <c r="D135" s="111" t="s">
        <v>117</v>
      </c>
      <c r="E135" s="29"/>
      <c r="F135" s="12" t="s">
        <v>105</v>
      </c>
      <c r="G135" s="21"/>
      <c r="H135" s="21">
        <v>1</v>
      </c>
      <c r="I135" s="21"/>
      <c r="J135" s="12"/>
    </row>
    <row r="136" spans="1:10" ht="13.5" customHeight="1" x14ac:dyDescent="0.15">
      <c r="A136" s="336"/>
      <c r="B136" s="435"/>
      <c r="C136" s="437"/>
      <c r="D136" s="111" t="s">
        <v>172</v>
      </c>
      <c r="E136" s="29"/>
      <c r="F136" s="21" t="s">
        <v>129</v>
      </c>
      <c r="G136" s="21"/>
      <c r="H136" s="21">
        <v>1</v>
      </c>
      <c r="I136" s="21"/>
      <c r="J136" s="12"/>
    </row>
    <row r="137" spans="1:10" ht="13.5" customHeight="1" x14ac:dyDescent="0.15">
      <c r="A137" s="336"/>
      <c r="B137" s="435"/>
      <c r="C137" s="437"/>
      <c r="D137" s="111" t="s">
        <v>173</v>
      </c>
      <c r="E137" s="29"/>
      <c r="F137" s="21" t="s">
        <v>129</v>
      </c>
      <c r="G137" s="21"/>
      <c r="H137" s="21">
        <v>1</v>
      </c>
      <c r="I137" s="21"/>
      <c r="J137" s="12"/>
    </row>
    <row r="138" spans="1:10" ht="13.5" customHeight="1" x14ac:dyDescent="0.15">
      <c r="A138" s="336"/>
      <c r="B138" s="435"/>
      <c r="C138" s="437"/>
      <c r="D138" s="111" t="s">
        <v>71</v>
      </c>
      <c r="E138" s="29"/>
      <c r="F138" s="12">
        <v>4</v>
      </c>
      <c r="G138" s="21">
        <v>10</v>
      </c>
      <c r="H138" s="21"/>
      <c r="I138" s="21"/>
      <c r="J138" s="12"/>
    </row>
    <row r="139" spans="1:10" ht="13.5" customHeight="1" x14ac:dyDescent="0.15">
      <c r="A139" s="336"/>
      <c r="B139" s="435"/>
      <c r="C139" s="437"/>
      <c r="D139" s="413" t="s">
        <v>303</v>
      </c>
      <c r="E139" s="414"/>
      <c r="F139" s="40"/>
      <c r="G139" s="13">
        <f>SUM(G133:G138)</f>
        <v>10</v>
      </c>
      <c r="H139" s="13">
        <f>SUM(H133:H138)</f>
        <v>6</v>
      </c>
      <c r="I139" s="13">
        <f>SUM(I133:I138)</f>
        <v>0</v>
      </c>
      <c r="J139" s="183" t="s">
        <v>7</v>
      </c>
    </row>
    <row r="140" spans="1:10" ht="13.5" customHeight="1" x14ac:dyDescent="0.15">
      <c r="A140" s="336"/>
      <c r="B140" s="404" t="s">
        <v>359</v>
      </c>
      <c r="C140" s="405"/>
      <c r="D140" s="102" t="s">
        <v>360</v>
      </c>
      <c r="E140" s="103"/>
      <c r="F140" s="59" t="s">
        <v>362</v>
      </c>
      <c r="G140" s="60"/>
      <c r="H140" s="60"/>
      <c r="I140" s="60">
        <v>3</v>
      </c>
      <c r="J140" s="13"/>
    </row>
    <row r="141" spans="1:10" ht="13.5" customHeight="1" thickBot="1" x14ac:dyDescent="0.2">
      <c r="A141" s="421"/>
      <c r="B141" s="406"/>
      <c r="C141" s="407"/>
      <c r="D141" s="408" t="s">
        <v>361</v>
      </c>
      <c r="E141" s="409"/>
      <c r="F141" s="61"/>
      <c r="G141" s="60">
        <v>0</v>
      </c>
      <c r="H141" s="60">
        <v>0</v>
      </c>
      <c r="I141" s="60">
        <f>SUM(I140)</f>
        <v>3</v>
      </c>
      <c r="J141" s="183" t="s">
        <v>7</v>
      </c>
    </row>
    <row r="142" spans="1:10" ht="18" customHeight="1" thickTop="1" x14ac:dyDescent="0.15">
      <c r="A142" s="410" t="s">
        <v>383</v>
      </c>
      <c r="B142" s="411"/>
      <c r="C142" s="411"/>
      <c r="D142" s="411"/>
      <c r="E142" s="412"/>
      <c r="F142" s="191"/>
      <c r="G142" s="192">
        <f>SUM(G139,G132,G116,G103,G98,G78,G49,G46,G40,G32,G28,G24,G15)</f>
        <v>80</v>
      </c>
      <c r="H142" s="192">
        <f>SUM(H139,H132,H116,H103,H98,H78,H49,H46,H40,H32,H28,H24,H15)</f>
        <v>126</v>
      </c>
      <c r="I142" s="192">
        <f>SUM(I141,I139,I132,I116,I103,I98,I78,I49,I46,I40,I32,I28,I24,I15)</f>
        <v>6</v>
      </c>
      <c r="J142" s="193"/>
    </row>
    <row r="143" spans="1:10" ht="15" customHeight="1" x14ac:dyDescent="0.15">
      <c r="A143" s="392" t="s">
        <v>304</v>
      </c>
      <c r="B143" s="393"/>
      <c r="C143" s="393"/>
      <c r="D143" s="393"/>
      <c r="E143" s="393"/>
      <c r="F143" s="393"/>
      <c r="G143" s="393"/>
      <c r="H143" s="393"/>
      <c r="I143" s="393"/>
      <c r="J143" s="394"/>
    </row>
    <row r="144" spans="1:10" ht="35.25" customHeight="1" x14ac:dyDescent="0.15">
      <c r="A144" s="395" t="s">
        <v>124</v>
      </c>
      <c r="B144" s="396"/>
      <c r="C144" s="396"/>
      <c r="D144" s="396"/>
      <c r="E144" s="396"/>
      <c r="F144" s="396"/>
      <c r="G144" s="396"/>
      <c r="H144" s="396"/>
      <c r="I144" s="396"/>
      <c r="J144" s="397"/>
    </row>
    <row r="145" spans="1:11" ht="156.75" customHeight="1" x14ac:dyDescent="0.15">
      <c r="A145" s="398" t="s">
        <v>267</v>
      </c>
      <c r="B145" s="399"/>
      <c r="C145" s="399"/>
      <c r="D145" s="399"/>
      <c r="E145" s="399"/>
      <c r="F145" s="399"/>
      <c r="G145" s="399"/>
      <c r="H145" s="399"/>
      <c r="I145" s="399"/>
      <c r="J145" s="400"/>
    </row>
    <row r="146" spans="1:11" ht="223.5" customHeight="1" x14ac:dyDescent="0.15">
      <c r="A146" s="401" t="s">
        <v>389</v>
      </c>
      <c r="B146" s="402"/>
      <c r="C146" s="402"/>
      <c r="D146" s="402"/>
      <c r="E146" s="402"/>
      <c r="F146" s="402"/>
      <c r="G146" s="402"/>
      <c r="H146" s="402"/>
      <c r="I146" s="402"/>
      <c r="J146" s="403"/>
      <c r="K146" s="244"/>
    </row>
    <row r="147" spans="1:11" s="194" customFormat="1" ht="12" customHeight="1" x14ac:dyDescent="0.15">
      <c r="A147" s="391"/>
      <c r="B147" s="391"/>
      <c r="C147" s="391"/>
      <c r="D147" s="391"/>
      <c r="E147" s="391"/>
      <c r="F147" s="391"/>
      <c r="G147" s="391"/>
      <c r="H147" s="391"/>
      <c r="I147" s="391"/>
      <c r="J147" s="391"/>
    </row>
    <row r="148" spans="1:11" s="194" customFormat="1" ht="12" customHeight="1" x14ac:dyDescent="0.15">
      <c r="A148" s="391"/>
      <c r="B148" s="391"/>
      <c r="C148" s="391"/>
      <c r="D148" s="391"/>
      <c r="E148" s="391"/>
      <c r="F148" s="391"/>
      <c r="G148" s="391"/>
      <c r="H148" s="391"/>
      <c r="I148" s="391"/>
      <c r="J148" s="391"/>
    </row>
    <row r="149" spans="1:11" s="194" customFormat="1" ht="12" customHeight="1" x14ac:dyDescent="0.15">
      <c r="A149" s="391"/>
      <c r="B149" s="391"/>
      <c r="C149" s="391"/>
      <c r="D149" s="391"/>
      <c r="E149" s="391"/>
      <c r="F149" s="391"/>
      <c r="G149" s="391"/>
      <c r="H149" s="391"/>
      <c r="I149" s="391"/>
      <c r="J149" s="391"/>
    </row>
    <row r="150" spans="1:11" s="194" customFormat="1" ht="12" customHeight="1" x14ac:dyDescent="0.15">
      <c r="A150" s="391"/>
      <c r="B150" s="391"/>
      <c r="C150" s="391"/>
      <c r="D150" s="391"/>
      <c r="E150" s="391"/>
      <c r="F150" s="391"/>
      <c r="G150" s="391"/>
      <c r="H150" s="391"/>
      <c r="I150" s="391"/>
      <c r="J150" s="391"/>
    </row>
    <row r="151" spans="1:11" s="194" customFormat="1" ht="12" customHeight="1" x14ac:dyDescent="0.15">
      <c r="A151" s="391"/>
      <c r="B151" s="391"/>
      <c r="C151" s="391"/>
      <c r="D151" s="391"/>
      <c r="E151" s="391"/>
      <c r="F151" s="391"/>
      <c r="G151" s="391"/>
      <c r="H151" s="391"/>
      <c r="I151" s="391"/>
      <c r="J151" s="391"/>
    </row>
    <row r="152" spans="1:11" s="194" customFormat="1" ht="12" customHeight="1" x14ac:dyDescent="0.15">
      <c r="A152" s="391"/>
      <c r="B152" s="391"/>
      <c r="C152" s="391"/>
      <c r="D152" s="391"/>
      <c r="E152" s="391"/>
      <c r="F152" s="391"/>
      <c r="G152" s="391"/>
      <c r="H152" s="391"/>
      <c r="I152" s="391"/>
      <c r="J152" s="391"/>
    </row>
    <row r="153" spans="1:11" s="194" customFormat="1" ht="12" customHeight="1" x14ac:dyDescent="0.15">
      <c r="A153" s="391"/>
      <c r="B153" s="391"/>
      <c r="C153" s="391"/>
      <c r="D153" s="391"/>
      <c r="E153" s="391"/>
      <c r="F153" s="391"/>
      <c r="G153" s="391"/>
      <c r="H153" s="391"/>
      <c r="I153" s="391"/>
      <c r="J153" s="391"/>
    </row>
    <row r="154" spans="1:11" s="194" customFormat="1" ht="12" customHeight="1" x14ac:dyDescent="0.15">
      <c r="A154" s="391"/>
      <c r="B154" s="391"/>
      <c r="C154" s="391"/>
      <c r="D154" s="391"/>
      <c r="E154" s="391"/>
      <c r="F154" s="391"/>
      <c r="G154" s="391"/>
      <c r="H154" s="391"/>
      <c r="I154" s="391"/>
      <c r="J154" s="391"/>
    </row>
    <row r="155" spans="1:11" ht="13.5" customHeight="1" x14ac:dyDescent="0.15">
      <c r="A155" s="391"/>
      <c r="B155" s="391"/>
      <c r="C155" s="391"/>
      <c r="D155" s="391"/>
      <c r="E155" s="391"/>
      <c r="F155" s="391"/>
      <c r="G155" s="391"/>
      <c r="H155" s="391"/>
      <c r="I155" s="391"/>
      <c r="J155" s="391"/>
    </row>
    <row r="156" spans="1:11" x14ac:dyDescent="0.15">
      <c r="A156" s="390"/>
      <c r="B156" s="390"/>
      <c r="C156" s="390"/>
      <c r="D156" s="390"/>
      <c r="E156" s="390"/>
      <c r="F156" s="390"/>
      <c r="G156" s="390"/>
      <c r="H156" s="390"/>
      <c r="I156" s="390"/>
      <c r="J156" s="390"/>
    </row>
    <row r="157" spans="1:11" x14ac:dyDescent="0.15">
      <c r="A157" s="390"/>
      <c r="B157" s="390"/>
      <c r="C157" s="390"/>
      <c r="D157" s="390"/>
      <c r="E157" s="390"/>
      <c r="F157" s="390"/>
      <c r="G157" s="390"/>
      <c r="H157" s="390"/>
      <c r="I157" s="390"/>
      <c r="J157" s="390"/>
    </row>
    <row r="158" spans="1:11" x14ac:dyDescent="0.15">
      <c r="A158" s="390"/>
      <c r="B158" s="390"/>
      <c r="C158" s="390"/>
      <c r="D158" s="390"/>
      <c r="E158" s="390"/>
      <c r="F158" s="390"/>
      <c r="G158" s="390"/>
      <c r="H158" s="390"/>
      <c r="I158" s="390"/>
      <c r="J158" s="390"/>
    </row>
    <row r="159" spans="1:11" x14ac:dyDescent="0.15">
      <c r="A159" s="390"/>
      <c r="B159" s="390"/>
      <c r="C159" s="390"/>
      <c r="D159" s="390"/>
      <c r="E159" s="390"/>
      <c r="F159" s="390"/>
      <c r="G159" s="390"/>
      <c r="H159" s="390"/>
      <c r="I159" s="390"/>
      <c r="J159" s="390"/>
    </row>
    <row r="160" spans="1:11" x14ac:dyDescent="0.15">
      <c r="A160" s="390"/>
      <c r="B160" s="390"/>
      <c r="C160" s="390"/>
      <c r="D160" s="390"/>
      <c r="E160" s="390"/>
      <c r="F160" s="390"/>
      <c r="G160" s="390"/>
      <c r="H160" s="390"/>
      <c r="I160" s="390"/>
      <c r="J160" s="390"/>
    </row>
    <row r="161" spans="1:10" x14ac:dyDescent="0.15">
      <c r="A161" s="390"/>
      <c r="B161" s="390"/>
      <c r="C161" s="390"/>
      <c r="D161" s="390"/>
      <c r="E161" s="390"/>
      <c r="F161" s="390"/>
      <c r="G161" s="390"/>
      <c r="H161" s="390"/>
      <c r="I161" s="390"/>
      <c r="J161" s="390"/>
    </row>
    <row r="162" spans="1:10" x14ac:dyDescent="0.15">
      <c r="A162" s="390"/>
      <c r="B162" s="390"/>
      <c r="C162" s="390"/>
      <c r="D162" s="390"/>
      <c r="E162" s="390"/>
      <c r="F162" s="390"/>
      <c r="G162" s="390"/>
      <c r="H162" s="390"/>
      <c r="I162" s="390"/>
      <c r="J162" s="390"/>
    </row>
    <row r="163" spans="1:10" x14ac:dyDescent="0.15">
      <c r="A163" s="390"/>
      <c r="B163" s="390"/>
      <c r="C163" s="390"/>
      <c r="D163" s="390"/>
      <c r="E163" s="390"/>
      <c r="F163" s="390"/>
      <c r="G163" s="390"/>
      <c r="H163" s="390"/>
      <c r="I163" s="390"/>
      <c r="J163" s="390"/>
    </row>
    <row r="164" spans="1:10" x14ac:dyDescent="0.15">
      <c r="A164" s="390"/>
      <c r="B164" s="390"/>
      <c r="C164" s="390"/>
      <c r="D164" s="390"/>
      <c r="E164" s="390"/>
      <c r="F164" s="390"/>
      <c r="G164" s="390"/>
      <c r="H164" s="390"/>
      <c r="I164" s="390"/>
      <c r="J164" s="390"/>
    </row>
    <row r="165" spans="1:10" x14ac:dyDescent="0.15">
      <c r="A165" s="390"/>
      <c r="B165" s="390"/>
      <c r="C165" s="390"/>
      <c r="D165" s="390"/>
      <c r="E165" s="390"/>
      <c r="F165" s="390"/>
      <c r="G165" s="390"/>
      <c r="H165" s="390"/>
      <c r="I165" s="390"/>
      <c r="J165" s="390"/>
    </row>
  </sheetData>
  <mergeCells count="111">
    <mergeCell ref="B47:C49"/>
    <mergeCell ref="D47:E47"/>
    <mergeCell ref="D48:E48"/>
    <mergeCell ref="D49:E49"/>
    <mergeCell ref="C33:C40"/>
    <mergeCell ref="D33:E33"/>
    <mergeCell ref="D34:E34"/>
    <mergeCell ref="A1:J1"/>
    <mergeCell ref="A2:J2"/>
    <mergeCell ref="A3:J3"/>
    <mergeCell ref="A4:J4"/>
    <mergeCell ref="A5:C6"/>
    <mergeCell ref="D5:E6"/>
    <mergeCell ref="F5:F6"/>
    <mergeCell ref="G5:I5"/>
    <mergeCell ref="J5:J6"/>
    <mergeCell ref="J16:J17"/>
    <mergeCell ref="D17:E17"/>
    <mergeCell ref="D18:E18"/>
    <mergeCell ref="J18:J19"/>
    <mergeCell ref="D19:E19"/>
    <mergeCell ref="D20:E20"/>
    <mergeCell ref="J20:J21"/>
    <mergeCell ref="D28:E28"/>
    <mergeCell ref="C29:C32"/>
    <mergeCell ref="D29:E29"/>
    <mergeCell ref="D30:E30"/>
    <mergeCell ref="D31:E31"/>
    <mergeCell ref="D32:E32"/>
    <mergeCell ref="D21:E21"/>
    <mergeCell ref="D22:E22"/>
    <mergeCell ref="J22:J23"/>
    <mergeCell ref="D23:E23"/>
    <mergeCell ref="D24:E24"/>
    <mergeCell ref="C25:C28"/>
    <mergeCell ref="D25:E25"/>
    <mergeCell ref="D26:E26"/>
    <mergeCell ref="D27:E27"/>
    <mergeCell ref="B16:C24"/>
    <mergeCell ref="D16:E16"/>
    <mergeCell ref="D35:E35"/>
    <mergeCell ref="D36:E36"/>
    <mergeCell ref="D37:E37"/>
    <mergeCell ref="D38:E38"/>
    <mergeCell ref="D39:E39"/>
    <mergeCell ref="D40:E40"/>
    <mergeCell ref="B25:B40"/>
    <mergeCell ref="A50:C51"/>
    <mergeCell ref="D50:E51"/>
    <mergeCell ref="A7:A49"/>
    <mergeCell ref="B7:C15"/>
    <mergeCell ref="D7:E7"/>
    <mergeCell ref="D8:E8"/>
    <mergeCell ref="D9:E9"/>
    <mergeCell ref="D10:E10"/>
    <mergeCell ref="D11:E11"/>
    <mergeCell ref="D12:E12"/>
    <mergeCell ref="D13:E13"/>
    <mergeCell ref="D14:E14"/>
    <mergeCell ref="D15:E15"/>
    <mergeCell ref="B41:B46"/>
    <mergeCell ref="C41:C46"/>
    <mergeCell ref="D41:E41"/>
    <mergeCell ref="D46:E46"/>
    <mergeCell ref="F50:F51"/>
    <mergeCell ref="G50:I50"/>
    <mergeCell ref="J50:J51"/>
    <mergeCell ref="A52:A103"/>
    <mergeCell ref="B52:B98"/>
    <mergeCell ref="C52:C78"/>
    <mergeCell ref="D78:E78"/>
    <mergeCell ref="C79:C98"/>
    <mergeCell ref="B133:B139"/>
    <mergeCell ref="C133:C139"/>
    <mergeCell ref="D139:E139"/>
    <mergeCell ref="B140:C141"/>
    <mergeCell ref="D141:E141"/>
    <mergeCell ref="A142:E142"/>
    <mergeCell ref="D98:E98"/>
    <mergeCell ref="B99:B103"/>
    <mergeCell ref="C99:C103"/>
    <mergeCell ref="D103:E103"/>
    <mergeCell ref="A104:A141"/>
    <mergeCell ref="B104:B132"/>
    <mergeCell ref="C104:C116"/>
    <mergeCell ref="D116:E116"/>
    <mergeCell ref="C117:C132"/>
    <mergeCell ref="D132:E132"/>
    <mergeCell ref="A149:J149"/>
    <mergeCell ref="A150:J150"/>
    <mergeCell ref="A151:J151"/>
    <mergeCell ref="A152:J152"/>
    <mergeCell ref="A153:J153"/>
    <mergeCell ref="A154:J154"/>
    <mergeCell ref="A143:J143"/>
    <mergeCell ref="A144:J144"/>
    <mergeCell ref="A145:J145"/>
    <mergeCell ref="A146:J146"/>
    <mergeCell ref="A147:J147"/>
    <mergeCell ref="A148:J148"/>
    <mergeCell ref="A161:J161"/>
    <mergeCell ref="A162:J162"/>
    <mergeCell ref="A163:J163"/>
    <mergeCell ref="A164:J164"/>
    <mergeCell ref="A165:J165"/>
    <mergeCell ref="A155:J155"/>
    <mergeCell ref="A156:J156"/>
    <mergeCell ref="A157:J157"/>
    <mergeCell ref="A158:J158"/>
    <mergeCell ref="A159:J159"/>
    <mergeCell ref="A160:J160"/>
  </mergeCells>
  <phoneticPr fontId="4"/>
  <pageMargins left="0.70866141732283472" right="0.70866141732283472" top="0.70866141732283472" bottom="0.62992125984251968" header="0.31496062992125984" footer="0.31496062992125984"/>
  <pageSetup paperSize="9" orientation="portrait" r:id="rId1"/>
  <rowBreaks count="3" manualBreakCount="3">
    <brk id="49" max="16383" man="1"/>
    <brk id="103" max="16383" man="1"/>
    <brk id="1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34"/>
  <sheetViews>
    <sheetView showGridLines="0" view="pageBreakPreview" zoomScaleNormal="100" zoomScaleSheetLayoutView="100" workbookViewId="0">
      <selection activeCell="A3" sqref="A3:J3"/>
    </sheetView>
  </sheetViews>
  <sheetFormatPr defaultColWidth="8.875" defaultRowHeight="13.5" x14ac:dyDescent="0.15"/>
  <cols>
    <col min="1" max="1" width="5" style="10" customWidth="1"/>
    <col min="2" max="3" width="2.5" style="10" customWidth="1"/>
    <col min="4" max="4" width="15.5" style="10" customWidth="1"/>
    <col min="5" max="5" width="22.125" style="10" customWidth="1"/>
    <col min="6" max="6" width="10.625" style="10" customWidth="1"/>
    <col min="7" max="9" width="3.375" style="10" customWidth="1"/>
    <col min="10" max="10" width="13.875" style="10" customWidth="1"/>
    <col min="11" max="11" width="2.625" style="10" customWidth="1"/>
    <col min="12" max="16384" width="8.875" style="10"/>
  </cols>
  <sheetData>
    <row r="1" spans="1:10" s="1" customFormat="1" ht="12" customHeight="1" x14ac:dyDescent="0.15">
      <c r="A1" s="595"/>
      <c r="B1" s="596"/>
      <c r="C1" s="596"/>
      <c r="D1" s="596"/>
      <c r="E1" s="596"/>
      <c r="F1" s="596"/>
      <c r="G1" s="596"/>
      <c r="H1" s="596"/>
      <c r="I1" s="596"/>
      <c r="J1" s="596"/>
    </row>
    <row r="2" spans="1:10" s="1" customFormat="1" ht="12" customHeight="1" x14ac:dyDescent="0.15">
      <c r="A2" s="597"/>
      <c r="B2" s="598"/>
      <c r="C2" s="598"/>
      <c r="D2" s="598"/>
      <c r="E2" s="598"/>
      <c r="F2" s="598"/>
      <c r="G2" s="598"/>
      <c r="H2" s="598"/>
      <c r="I2" s="598"/>
      <c r="J2" s="598"/>
    </row>
    <row r="3" spans="1:10" ht="30" customHeight="1" x14ac:dyDescent="0.15">
      <c r="A3" s="599" t="s">
        <v>56</v>
      </c>
      <c r="B3" s="600"/>
      <c r="C3" s="600"/>
      <c r="D3" s="600"/>
      <c r="E3" s="600"/>
      <c r="F3" s="600"/>
      <c r="G3" s="600"/>
      <c r="H3" s="600"/>
      <c r="I3" s="600"/>
      <c r="J3" s="601"/>
    </row>
    <row r="4" spans="1:10" x14ac:dyDescent="0.15">
      <c r="A4" s="602" t="s">
        <v>341</v>
      </c>
      <c r="B4" s="598"/>
      <c r="C4" s="598"/>
      <c r="D4" s="598"/>
      <c r="E4" s="598"/>
      <c r="F4" s="598"/>
      <c r="G4" s="598"/>
      <c r="H4" s="598"/>
      <c r="I4" s="598"/>
      <c r="J4" s="603"/>
    </row>
    <row r="5" spans="1:10" ht="16.5" customHeight="1" x14ac:dyDescent="0.15">
      <c r="A5" s="540" t="s">
        <v>1</v>
      </c>
      <c r="B5" s="541"/>
      <c r="C5" s="542"/>
      <c r="D5" s="546" t="s">
        <v>2</v>
      </c>
      <c r="E5" s="547"/>
      <c r="F5" s="505" t="s">
        <v>57</v>
      </c>
      <c r="G5" s="535" t="s">
        <v>3</v>
      </c>
      <c r="H5" s="536"/>
      <c r="I5" s="537"/>
      <c r="J5" s="538" t="s">
        <v>0</v>
      </c>
    </row>
    <row r="6" spans="1:10" ht="33" x14ac:dyDescent="0.15">
      <c r="A6" s="543"/>
      <c r="B6" s="544"/>
      <c r="C6" s="545"/>
      <c r="D6" s="548"/>
      <c r="E6" s="549"/>
      <c r="F6" s="506"/>
      <c r="G6" s="55" t="s">
        <v>4</v>
      </c>
      <c r="H6" s="55" t="s">
        <v>5</v>
      </c>
      <c r="I6" s="55" t="s">
        <v>6</v>
      </c>
      <c r="J6" s="539"/>
    </row>
    <row r="7" spans="1:10" ht="13.5" customHeight="1" x14ac:dyDescent="0.15">
      <c r="A7" s="318" t="s">
        <v>41</v>
      </c>
      <c r="B7" s="510" t="s">
        <v>44</v>
      </c>
      <c r="C7" s="528"/>
      <c r="D7" s="512" t="s">
        <v>8</v>
      </c>
      <c r="E7" s="593"/>
      <c r="F7" s="4">
        <v>1</v>
      </c>
      <c r="G7" s="51">
        <v>2</v>
      </c>
      <c r="H7" s="51"/>
      <c r="I7" s="51"/>
      <c r="J7" s="4"/>
    </row>
    <row r="8" spans="1:10" ht="13.5" customHeight="1" x14ac:dyDescent="0.15">
      <c r="A8" s="507"/>
      <c r="B8" s="510"/>
      <c r="C8" s="528"/>
      <c r="D8" s="521" t="s">
        <v>38</v>
      </c>
      <c r="E8" s="523"/>
      <c r="F8" s="5">
        <v>1</v>
      </c>
      <c r="G8" s="52">
        <v>1</v>
      </c>
      <c r="H8" s="52"/>
      <c r="I8" s="52"/>
      <c r="J8" s="5"/>
    </row>
    <row r="9" spans="1:10" ht="13.5" customHeight="1" x14ac:dyDescent="0.15">
      <c r="A9" s="507"/>
      <c r="B9" s="510"/>
      <c r="C9" s="528"/>
      <c r="D9" s="521" t="s">
        <v>27</v>
      </c>
      <c r="E9" s="523"/>
      <c r="F9" s="5">
        <v>1</v>
      </c>
      <c r="G9" s="52">
        <v>1</v>
      </c>
      <c r="H9" s="52"/>
      <c r="I9" s="52"/>
      <c r="J9" s="5"/>
    </row>
    <row r="10" spans="1:10" ht="13.5" customHeight="1" x14ac:dyDescent="0.15">
      <c r="A10" s="507"/>
      <c r="B10" s="510"/>
      <c r="C10" s="528"/>
      <c r="D10" s="521" t="s">
        <v>43</v>
      </c>
      <c r="E10" s="523"/>
      <c r="F10" s="5">
        <v>1</v>
      </c>
      <c r="G10" s="52">
        <v>1</v>
      </c>
      <c r="H10" s="52"/>
      <c r="I10" s="52"/>
      <c r="J10" s="12"/>
    </row>
    <row r="11" spans="1:10" ht="13.5" customHeight="1" x14ac:dyDescent="0.15">
      <c r="A11" s="507"/>
      <c r="B11" s="510"/>
      <c r="C11" s="528"/>
      <c r="D11" s="521" t="s">
        <v>28</v>
      </c>
      <c r="E11" s="523"/>
      <c r="F11" s="5">
        <v>1</v>
      </c>
      <c r="G11" s="52">
        <v>1</v>
      </c>
      <c r="H11" s="52"/>
      <c r="I11" s="52"/>
      <c r="J11" s="5"/>
    </row>
    <row r="12" spans="1:10" ht="13.5" customHeight="1" x14ac:dyDescent="0.15">
      <c r="A12" s="507"/>
      <c r="B12" s="510"/>
      <c r="C12" s="528"/>
      <c r="D12" s="521" t="s">
        <v>39</v>
      </c>
      <c r="E12" s="523"/>
      <c r="F12" s="5">
        <v>1</v>
      </c>
      <c r="G12" s="52">
        <v>1</v>
      </c>
      <c r="H12" s="52"/>
      <c r="I12" s="52"/>
      <c r="J12" s="5"/>
    </row>
    <row r="13" spans="1:10" ht="13.5" customHeight="1" x14ac:dyDescent="0.15">
      <c r="A13" s="507"/>
      <c r="B13" s="510"/>
      <c r="C13" s="528"/>
      <c r="D13" s="521" t="s">
        <v>29</v>
      </c>
      <c r="E13" s="523"/>
      <c r="F13" s="5">
        <v>1</v>
      </c>
      <c r="G13" s="52">
        <v>1</v>
      </c>
      <c r="H13" s="52"/>
      <c r="I13" s="52"/>
      <c r="J13" s="5"/>
    </row>
    <row r="14" spans="1:10" ht="13.5" customHeight="1" x14ac:dyDescent="0.15">
      <c r="A14" s="507"/>
      <c r="B14" s="510"/>
      <c r="C14" s="528"/>
      <c r="D14" s="516" t="s">
        <v>30</v>
      </c>
      <c r="E14" s="594"/>
      <c r="F14" s="5">
        <v>3</v>
      </c>
      <c r="G14" s="52">
        <v>1</v>
      </c>
      <c r="H14" s="52"/>
      <c r="I14" s="52"/>
      <c r="J14" s="5"/>
    </row>
    <row r="15" spans="1:10" ht="13.5" customHeight="1" x14ac:dyDescent="0.15">
      <c r="A15" s="507"/>
      <c r="B15" s="529"/>
      <c r="C15" s="530"/>
      <c r="D15" s="514" t="s">
        <v>296</v>
      </c>
      <c r="E15" s="526"/>
      <c r="F15" s="48"/>
      <c r="G15" s="55">
        <f>SUM(G7:G14)</f>
        <v>9</v>
      </c>
      <c r="H15" s="55">
        <f>SUM(H7:H14)</f>
        <v>0</v>
      </c>
      <c r="I15" s="55">
        <f>SUM(I7:I14)</f>
        <v>0</v>
      </c>
      <c r="J15" s="48" t="s">
        <v>7</v>
      </c>
    </row>
    <row r="16" spans="1:10" ht="13.5" customHeight="1" x14ac:dyDescent="0.15">
      <c r="A16" s="507"/>
      <c r="B16" s="509" t="s">
        <v>45</v>
      </c>
      <c r="C16" s="527"/>
      <c r="D16" s="576" t="s">
        <v>9</v>
      </c>
      <c r="E16" s="577"/>
      <c r="F16" s="4">
        <v>1</v>
      </c>
      <c r="G16" s="51"/>
      <c r="H16" s="51">
        <v>2</v>
      </c>
      <c r="I16" s="51"/>
      <c r="J16" s="501" t="s">
        <v>355</v>
      </c>
    </row>
    <row r="17" spans="1:10" ht="13.5" customHeight="1" x14ac:dyDescent="0.15">
      <c r="A17" s="507"/>
      <c r="B17" s="510"/>
      <c r="C17" s="528"/>
      <c r="D17" s="578" t="s">
        <v>10</v>
      </c>
      <c r="E17" s="579"/>
      <c r="F17" s="44">
        <v>1</v>
      </c>
      <c r="G17" s="45"/>
      <c r="H17" s="45">
        <v>2</v>
      </c>
      <c r="I17" s="45"/>
      <c r="J17" s="502"/>
    </row>
    <row r="18" spans="1:10" ht="13.5" customHeight="1" x14ac:dyDescent="0.15">
      <c r="A18" s="507"/>
      <c r="B18" s="510"/>
      <c r="C18" s="528"/>
      <c r="D18" s="580" t="s">
        <v>11</v>
      </c>
      <c r="E18" s="581"/>
      <c r="F18" s="46">
        <v>1</v>
      </c>
      <c r="G18" s="47"/>
      <c r="H18" s="47">
        <v>2</v>
      </c>
      <c r="I18" s="47"/>
      <c r="J18" s="503" t="s">
        <v>355</v>
      </c>
    </row>
    <row r="19" spans="1:10" ht="13.5" customHeight="1" x14ac:dyDescent="0.15">
      <c r="A19" s="507"/>
      <c r="B19" s="510"/>
      <c r="C19" s="528"/>
      <c r="D19" s="578" t="s">
        <v>12</v>
      </c>
      <c r="E19" s="579"/>
      <c r="F19" s="44">
        <v>1</v>
      </c>
      <c r="G19" s="45"/>
      <c r="H19" s="45">
        <v>2</v>
      </c>
      <c r="I19" s="45"/>
      <c r="J19" s="502"/>
    </row>
    <row r="20" spans="1:10" ht="13.5" customHeight="1" x14ac:dyDescent="0.15">
      <c r="A20" s="507"/>
      <c r="B20" s="510"/>
      <c r="C20" s="528"/>
      <c r="D20" s="580" t="s">
        <v>13</v>
      </c>
      <c r="E20" s="581"/>
      <c r="F20" s="46">
        <v>1</v>
      </c>
      <c r="G20" s="47"/>
      <c r="H20" s="47">
        <v>1</v>
      </c>
      <c r="I20" s="47"/>
      <c r="J20" s="503" t="s">
        <v>355</v>
      </c>
    </row>
    <row r="21" spans="1:10" ht="13.5" customHeight="1" x14ac:dyDescent="0.15">
      <c r="A21" s="507"/>
      <c r="B21" s="510"/>
      <c r="C21" s="528"/>
      <c r="D21" s="578" t="s">
        <v>14</v>
      </c>
      <c r="E21" s="579"/>
      <c r="F21" s="44">
        <v>1</v>
      </c>
      <c r="G21" s="45"/>
      <c r="H21" s="45">
        <v>1</v>
      </c>
      <c r="I21" s="45"/>
      <c r="J21" s="502"/>
    </row>
    <row r="22" spans="1:10" ht="13.5" customHeight="1" x14ac:dyDescent="0.15">
      <c r="A22" s="507"/>
      <c r="B22" s="510"/>
      <c r="C22" s="528"/>
      <c r="D22" s="524" t="s">
        <v>15</v>
      </c>
      <c r="E22" s="582"/>
      <c r="F22" s="5">
        <v>1</v>
      </c>
      <c r="G22" s="52"/>
      <c r="H22" s="52">
        <v>1</v>
      </c>
      <c r="I22" s="52"/>
      <c r="J22" s="503" t="s">
        <v>355</v>
      </c>
    </row>
    <row r="23" spans="1:10" ht="13.5" customHeight="1" x14ac:dyDescent="0.15">
      <c r="A23" s="507"/>
      <c r="B23" s="510"/>
      <c r="C23" s="528"/>
      <c r="D23" s="583" t="s">
        <v>16</v>
      </c>
      <c r="E23" s="584"/>
      <c r="F23" s="5">
        <v>1</v>
      </c>
      <c r="G23" s="52"/>
      <c r="H23" s="52">
        <v>1</v>
      </c>
      <c r="I23" s="52"/>
      <c r="J23" s="504"/>
    </row>
    <row r="24" spans="1:10" ht="13.5" customHeight="1" x14ac:dyDescent="0.15">
      <c r="A24" s="507"/>
      <c r="B24" s="529"/>
      <c r="C24" s="530"/>
      <c r="D24" s="514" t="s">
        <v>296</v>
      </c>
      <c r="E24" s="526"/>
      <c r="F24" s="48"/>
      <c r="G24" s="55">
        <f>SUM(G16:G23)</f>
        <v>0</v>
      </c>
      <c r="H24" s="3">
        <f>SUM(H16:H23)</f>
        <v>12</v>
      </c>
      <c r="I24" s="55">
        <f>SUM(I16:I23)</f>
        <v>0</v>
      </c>
      <c r="J24" s="48" t="s">
        <v>7</v>
      </c>
    </row>
    <row r="25" spans="1:10" ht="13.5" customHeight="1" x14ac:dyDescent="0.15">
      <c r="A25" s="507"/>
      <c r="B25" s="585" t="s">
        <v>55</v>
      </c>
      <c r="C25" s="585" t="s">
        <v>46</v>
      </c>
      <c r="D25" s="576" t="s">
        <v>17</v>
      </c>
      <c r="E25" s="587"/>
      <c r="F25" s="4">
        <v>1</v>
      </c>
      <c r="G25" s="49">
        <v>1</v>
      </c>
      <c r="H25" s="49"/>
      <c r="I25" s="49"/>
      <c r="J25" s="5"/>
    </row>
    <row r="26" spans="1:10" ht="13.5" customHeight="1" x14ac:dyDescent="0.15">
      <c r="A26" s="507"/>
      <c r="B26" s="518"/>
      <c r="C26" s="518"/>
      <c r="D26" s="524" t="s">
        <v>18</v>
      </c>
      <c r="E26" s="525"/>
      <c r="F26" s="5">
        <v>1</v>
      </c>
      <c r="G26" s="2">
        <v>1</v>
      </c>
      <c r="H26" s="2"/>
      <c r="I26" s="2"/>
      <c r="J26" s="5"/>
    </row>
    <row r="27" spans="1:10" ht="13.5" customHeight="1" x14ac:dyDescent="0.15">
      <c r="A27" s="507"/>
      <c r="B27" s="518"/>
      <c r="C27" s="518"/>
      <c r="D27" s="583" t="s">
        <v>19</v>
      </c>
      <c r="E27" s="588"/>
      <c r="F27" s="6">
        <v>1</v>
      </c>
      <c r="G27" s="50">
        <v>1</v>
      </c>
      <c r="H27" s="50"/>
      <c r="I27" s="50"/>
      <c r="J27" s="5"/>
    </row>
    <row r="28" spans="1:10" ht="13.5" customHeight="1" x14ac:dyDescent="0.15">
      <c r="A28" s="507"/>
      <c r="B28" s="518"/>
      <c r="C28" s="586"/>
      <c r="D28" s="589" t="s">
        <v>297</v>
      </c>
      <c r="E28" s="515"/>
      <c r="F28" s="6"/>
      <c r="G28" s="50">
        <f>SUM(G25:G27)</f>
        <v>3</v>
      </c>
      <c r="H28" s="50">
        <f>SUM(H25:H27)</f>
        <v>0</v>
      </c>
      <c r="I28" s="50">
        <f>SUM(I25:I27)</f>
        <v>0</v>
      </c>
      <c r="J28" s="48" t="s">
        <v>7</v>
      </c>
    </row>
    <row r="29" spans="1:10" ht="13.5" customHeight="1" x14ac:dyDescent="0.15">
      <c r="A29" s="507"/>
      <c r="B29" s="518"/>
      <c r="C29" s="590" t="s">
        <v>47</v>
      </c>
      <c r="D29" s="576" t="s">
        <v>31</v>
      </c>
      <c r="E29" s="587"/>
      <c r="F29" s="4">
        <v>1</v>
      </c>
      <c r="G29" s="49">
        <v>1</v>
      </c>
      <c r="H29" s="49"/>
      <c r="I29" s="49"/>
      <c r="J29" s="5"/>
    </row>
    <row r="30" spans="1:10" ht="13.5" customHeight="1" x14ac:dyDescent="0.15">
      <c r="A30" s="507"/>
      <c r="B30" s="518"/>
      <c r="C30" s="591"/>
      <c r="D30" s="524" t="s">
        <v>32</v>
      </c>
      <c r="E30" s="525"/>
      <c r="F30" s="5">
        <v>1</v>
      </c>
      <c r="G30" s="2">
        <v>1</v>
      </c>
      <c r="H30" s="2"/>
      <c r="I30" s="2"/>
      <c r="J30" s="5"/>
    </row>
    <row r="31" spans="1:10" ht="13.5" customHeight="1" x14ac:dyDescent="0.15">
      <c r="A31" s="507"/>
      <c r="B31" s="518"/>
      <c r="C31" s="591"/>
      <c r="D31" s="583" t="s">
        <v>20</v>
      </c>
      <c r="E31" s="588"/>
      <c r="F31" s="6">
        <v>1</v>
      </c>
      <c r="G31" s="50">
        <v>1</v>
      </c>
      <c r="H31" s="50"/>
      <c r="I31" s="50"/>
      <c r="J31" s="5"/>
    </row>
    <row r="32" spans="1:10" ht="13.5" customHeight="1" x14ac:dyDescent="0.15">
      <c r="A32" s="507"/>
      <c r="B32" s="518"/>
      <c r="C32" s="592"/>
      <c r="D32" s="589" t="s">
        <v>297</v>
      </c>
      <c r="E32" s="515"/>
      <c r="F32" s="6"/>
      <c r="G32" s="50">
        <f>SUM(G29:G31)</f>
        <v>3</v>
      </c>
      <c r="H32" s="50">
        <f>SUM(H29:H31)</f>
        <v>0</v>
      </c>
      <c r="I32" s="50">
        <f>SUM(I29:I31)</f>
        <v>0</v>
      </c>
      <c r="J32" s="48" t="s">
        <v>7</v>
      </c>
    </row>
    <row r="33" spans="1:11" ht="13.5" customHeight="1" x14ac:dyDescent="0.15">
      <c r="A33" s="507"/>
      <c r="B33" s="518"/>
      <c r="C33" s="518" t="s">
        <v>48</v>
      </c>
      <c r="D33" s="521" t="s">
        <v>21</v>
      </c>
      <c r="E33" s="522"/>
      <c r="F33" s="5">
        <v>1</v>
      </c>
      <c r="G33" s="2">
        <v>1</v>
      </c>
      <c r="H33" s="2"/>
      <c r="I33" s="2"/>
      <c r="J33" s="5"/>
    </row>
    <row r="34" spans="1:11" ht="13.5" customHeight="1" x14ac:dyDescent="0.15">
      <c r="A34" s="507"/>
      <c r="B34" s="518"/>
      <c r="C34" s="518"/>
      <c r="D34" s="521" t="s">
        <v>22</v>
      </c>
      <c r="E34" s="523"/>
      <c r="F34" s="5">
        <v>1</v>
      </c>
      <c r="G34" s="2">
        <v>1</v>
      </c>
      <c r="H34" s="2"/>
      <c r="I34" s="2"/>
      <c r="J34" s="5"/>
    </row>
    <row r="35" spans="1:11" ht="13.5" customHeight="1" x14ac:dyDescent="0.15">
      <c r="A35" s="507"/>
      <c r="B35" s="518"/>
      <c r="C35" s="518"/>
      <c r="D35" s="521" t="s">
        <v>33</v>
      </c>
      <c r="E35" s="523"/>
      <c r="F35" s="5">
        <v>1</v>
      </c>
      <c r="G35" s="2">
        <v>1</v>
      </c>
      <c r="H35" s="2"/>
      <c r="I35" s="2"/>
      <c r="J35" s="5"/>
    </row>
    <row r="36" spans="1:11" ht="13.5" customHeight="1" x14ac:dyDescent="0.15">
      <c r="A36" s="507"/>
      <c r="B36" s="518"/>
      <c r="C36" s="518"/>
      <c r="D36" s="521" t="s">
        <v>23</v>
      </c>
      <c r="E36" s="523"/>
      <c r="F36" s="5">
        <v>1</v>
      </c>
      <c r="G36" s="2">
        <v>1</v>
      </c>
      <c r="H36" s="2"/>
      <c r="I36" s="2"/>
      <c r="J36" s="5"/>
    </row>
    <row r="37" spans="1:11" ht="13.5" customHeight="1" x14ac:dyDescent="0.15">
      <c r="A37" s="507"/>
      <c r="B37" s="518"/>
      <c r="C37" s="519"/>
      <c r="D37" s="524" t="s">
        <v>34</v>
      </c>
      <c r="E37" s="525"/>
      <c r="F37" s="5">
        <v>1</v>
      </c>
      <c r="G37" s="2">
        <v>1</v>
      </c>
      <c r="H37" s="2"/>
      <c r="I37" s="2"/>
      <c r="J37" s="5"/>
    </row>
    <row r="38" spans="1:11" ht="13.5" customHeight="1" x14ac:dyDescent="0.15">
      <c r="A38" s="507"/>
      <c r="B38" s="518"/>
      <c r="C38" s="519"/>
      <c r="D38" s="524" t="s">
        <v>35</v>
      </c>
      <c r="E38" s="525"/>
      <c r="F38" s="5">
        <v>1</v>
      </c>
      <c r="G38" s="2">
        <v>1</v>
      </c>
      <c r="H38" s="2"/>
      <c r="I38" s="2"/>
      <c r="J38" s="5"/>
    </row>
    <row r="39" spans="1:11" ht="13.5" customHeight="1" x14ac:dyDescent="0.15">
      <c r="A39" s="507"/>
      <c r="B39" s="518"/>
      <c r="C39" s="519"/>
      <c r="D39" s="583" t="s">
        <v>36</v>
      </c>
      <c r="E39" s="588"/>
      <c r="F39" s="6">
        <v>1</v>
      </c>
      <c r="G39" s="50">
        <v>1</v>
      </c>
      <c r="H39" s="50"/>
      <c r="I39" s="50"/>
      <c r="J39" s="5"/>
    </row>
    <row r="40" spans="1:11" ht="13.5" customHeight="1" x14ac:dyDescent="0.15">
      <c r="A40" s="507"/>
      <c r="B40" s="586"/>
      <c r="C40" s="520"/>
      <c r="D40" s="589" t="s">
        <v>298</v>
      </c>
      <c r="E40" s="515"/>
      <c r="F40" s="6"/>
      <c r="G40" s="50">
        <f>SUM(G33:G39)</f>
        <v>7</v>
      </c>
      <c r="H40" s="50">
        <f>SUM(H33:H39)</f>
        <v>0</v>
      </c>
      <c r="I40" s="50">
        <f>SUM(I33:I39)</f>
        <v>0</v>
      </c>
      <c r="J40" s="48" t="s">
        <v>7</v>
      </c>
    </row>
    <row r="41" spans="1:11" ht="13.5" customHeight="1" x14ac:dyDescent="0.15">
      <c r="A41" s="507"/>
      <c r="B41" s="509" t="s">
        <v>52</v>
      </c>
      <c r="C41" s="444" t="s">
        <v>53</v>
      </c>
      <c r="D41" s="512" t="s">
        <v>24</v>
      </c>
      <c r="E41" s="513"/>
      <c r="F41" s="4">
        <v>1</v>
      </c>
      <c r="G41" s="49">
        <v>2</v>
      </c>
      <c r="H41" s="49"/>
      <c r="I41" s="49"/>
      <c r="J41" s="5"/>
    </row>
    <row r="42" spans="1:11" ht="13.5" customHeight="1" x14ac:dyDescent="0.15">
      <c r="A42" s="507"/>
      <c r="B42" s="510"/>
      <c r="C42" s="445"/>
      <c r="D42" s="53" t="s">
        <v>25</v>
      </c>
      <c r="E42" s="56"/>
      <c r="F42" s="5">
        <v>1</v>
      </c>
      <c r="G42" s="2">
        <v>2</v>
      </c>
      <c r="H42" s="2"/>
      <c r="I42" s="2"/>
      <c r="J42" s="5"/>
    </row>
    <row r="43" spans="1:11" ht="13.5" customHeight="1" x14ac:dyDescent="0.15">
      <c r="A43" s="507"/>
      <c r="B43" s="510"/>
      <c r="C43" s="445"/>
      <c r="D43" s="53" t="s">
        <v>37</v>
      </c>
      <c r="E43" s="56"/>
      <c r="F43" s="5">
        <v>1</v>
      </c>
      <c r="G43" s="2"/>
      <c r="H43" s="2">
        <v>2</v>
      </c>
      <c r="I43" s="2"/>
      <c r="J43" s="5"/>
    </row>
    <row r="44" spans="1:11" ht="13.5" customHeight="1" x14ac:dyDescent="0.15">
      <c r="A44" s="507"/>
      <c r="B44" s="510"/>
      <c r="C44" s="445"/>
      <c r="D44" s="53" t="s">
        <v>26</v>
      </c>
      <c r="E44" s="56"/>
      <c r="F44" s="5">
        <v>1</v>
      </c>
      <c r="G44" s="2">
        <v>2</v>
      </c>
      <c r="H44" s="2"/>
      <c r="I44" s="2"/>
      <c r="J44" s="5"/>
    </row>
    <row r="45" spans="1:11" ht="13.5" customHeight="1" x14ac:dyDescent="0.15">
      <c r="A45" s="507"/>
      <c r="B45" s="510"/>
      <c r="C45" s="445"/>
      <c r="D45" s="53" t="s">
        <v>40</v>
      </c>
      <c r="E45" s="56"/>
      <c r="F45" s="5">
        <v>1</v>
      </c>
      <c r="G45" s="2"/>
      <c r="H45" s="2">
        <v>2</v>
      </c>
      <c r="I45" s="2"/>
      <c r="J45" s="5"/>
    </row>
    <row r="46" spans="1:11" ht="13.5" customHeight="1" x14ac:dyDescent="0.15">
      <c r="A46" s="507"/>
      <c r="B46" s="511"/>
      <c r="C46" s="467"/>
      <c r="D46" s="514" t="s">
        <v>299</v>
      </c>
      <c r="E46" s="515"/>
      <c r="F46" s="3"/>
      <c r="G46" s="3">
        <f>SUM(G41:G45)</f>
        <v>6</v>
      </c>
      <c r="H46" s="3">
        <f>SUM(H41:H45)</f>
        <v>4</v>
      </c>
      <c r="I46" s="3">
        <f>SUM(I41:I45)</f>
        <v>0</v>
      </c>
      <c r="J46" s="48" t="s">
        <v>7</v>
      </c>
    </row>
    <row r="47" spans="1:11" s="58" customFormat="1" ht="13.5" customHeight="1" x14ac:dyDescent="0.15">
      <c r="A47" s="507"/>
      <c r="B47" s="434" t="s">
        <v>49</v>
      </c>
      <c r="C47" s="481"/>
      <c r="D47" s="512" t="s">
        <v>50</v>
      </c>
      <c r="E47" s="513"/>
      <c r="F47" s="5">
        <v>1</v>
      </c>
      <c r="G47" s="5"/>
      <c r="H47" s="2"/>
      <c r="I47" s="2">
        <v>2</v>
      </c>
      <c r="J47" s="4"/>
      <c r="K47" s="57"/>
    </row>
    <row r="48" spans="1:11" s="58" customFormat="1" ht="13.5" customHeight="1" x14ac:dyDescent="0.15">
      <c r="A48" s="507"/>
      <c r="B48" s="435"/>
      <c r="C48" s="482"/>
      <c r="D48" s="516" t="s">
        <v>51</v>
      </c>
      <c r="E48" s="517"/>
      <c r="F48" s="5">
        <v>1</v>
      </c>
      <c r="G48" s="5"/>
      <c r="H48" s="2"/>
      <c r="I48" s="2">
        <v>1</v>
      </c>
      <c r="J48" s="6"/>
      <c r="K48" s="57"/>
    </row>
    <row r="49" spans="1:11" s="58" customFormat="1" ht="13.5" customHeight="1" x14ac:dyDescent="0.15">
      <c r="A49" s="508"/>
      <c r="B49" s="483"/>
      <c r="C49" s="484"/>
      <c r="D49" s="422" t="s">
        <v>300</v>
      </c>
      <c r="E49" s="465"/>
      <c r="F49" s="14"/>
      <c r="G49" s="13">
        <f>SUM(G47:G48)</f>
        <v>0</v>
      </c>
      <c r="H49" s="13">
        <f>SUM(H47:H48)</f>
        <v>0</v>
      </c>
      <c r="I49" s="13">
        <f>SUM(I47:I48)</f>
        <v>3</v>
      </c>
      <c r="J49" s="14" t="s">
        <v>7</v>
      </c>
      <c r="K49" s="57"/>
    </row>
    <row r="50" spans="1:11" ht="16.5" customHeight="1" x14ac:dyDescent="0.15">
      <c r="A50" s="540" t="s">
        <v>1</v>
      </c>
      <c r="B50" s="541"/>
      <c r="C50" s="542"/>
      <c r="D50" s="546" t="s">
        <v>2</v>
      </c>
      <c r="E50" s="547"/>
      <c r="F50" s="505" t="s">
        <v>57</v>
      </c>
      <c r="G50" s="535" t="s">
        <v>3</v>
      </c>
      <c r="H50" s="536"/>
      <c r="I50" s="537"/>
      <c r="J50" s="538" t="s">
        <v>0</v>
      </c>
    </row>
    <row r="51" spans="1:11" ht="33" x14ac:dyDescent="0.15">
      <c r="A51" s="543"/>
      <c r="B51" s="544"/>
      <c r="C51" s="545"/>
      <c r="D51" s="548"/>
      <c r="E51" s="549"/>
      <c r="F51" s="506"/>
      <c r="G51" s="55" t="s">
        <v>4</v>
      </c>
      <c r="H51" s="55" t="s">
        <v>5</v>
      </c>
      <c r="I51" s="55" t="s">
        <v>6</v>
      </c>
      <c r="J51" s="539"/>
    </row>
    <row r="52" spans="1:11" ht="13.5" customHeight="1" x14ac:dyDescent="0.15">
      <c r="A52" s="325" t="s">
        <v>42</v>
      </c>
      <c r="B52" s="550" t="s">
        <v>107</v>
      </c>
      <c r="C52" s="550"/>
      <c r="D52" s="87" t="s">
        <v>308</v>
      </c>
      <c r="E52" s="82"/>
      <c r="F52" s="83">
        <v>1</v>
      </c>
      <c r="G52" s="83">
        <v>2</v>
      </c>
      <c r="H52" s="83"/>
      <c r="I52" s="83"/>
      <c r="J52" s="4"/>
    </row>
    <row r="53" spans="1:11" ht="13.5" customHeight="1" x14ac:dyDescent="0.15">
      <c r="A53" s="326"/>
      <c r="B53" s="550"/>
      <c r="C53" s="550"/>
      <c r="D53" s="88" t="s">
        <v>309</v>
      </c>
      <c r="E53" s="8"/>
      <c r="F53" s="2">
        <v>1</v>
      </c>
      <c r="G53" s="2">
        <v>2</v>
      </c>
      <c r="H53" s="2"/>
      <c r="I53" s="2"/>
      <c r="J53" s="5"/>
    </row>
    <row r="54" spans="1:11" ht="13.5" customHeight="1" x14ac:dyDescent="0.15">
      <c r="A54" s="326"/>
      <c r="B54" s="550"/>
      <c r="C54" s="550"/>
      <c r="D54" s="88" t="s">
        <v>312</v>
      </c>
      <c r="E54" s="8"/>
      <c r="F54" s="2">
        <v>2</v>
      </c>
      <c r="G54" s="2">
        <v>4</v>
      </c>
      <c r="H54" s="2"/>
      <c r="I54" s="2"/>
      <c r="J54" s="5"/>
    </row>
    <row r="55" spans="1:11" ht="13.5" customHeight="1" x14ac:dyDescent="0.15">
      <c r="A55" s="326"/>
      <c r="B55" s="550"/>
      <c r="C55" s="550"/>
      <c r="D55" s="88" t="s">
        <v>313</v>
      </c>
      <c r="E55" s="8"/>
      <c r="F55" s="2">
        <v>2</v>
      </c>
      <c r="G55" s="2">
        <v>4</v>
      </c>
      <c r="H55" s="2"/>
      <c r="I55" s="2"/>
      <c r="J55" s="5"/>
    </row>
    <row r="56" spans="1:11" ht="13.5" customHeight="1" x14ac:dyDescent="0.15">
      <c r="A56" s="326"/>
      <c r="B56" s="550"/>
      <c r="C56" s="550"/>
      <c r="D56" s="88" t="s">
        <v>314</v>
      </c>
      <c r="E56" s="8"/>
      <c r="F56" s="2">
        <v>3</v>
      </c>
      <c r="G56" s="2">
        <v>4</v>
      </c>
      <c r="H56" s="2"/>
      <c r="I56" s="2"/>
      <c r="J56" s="5"/>
    </row>
    <row r="57" spans="1:11" ht="13.5" customHeight="1" x14ac:dyDescent="0.15">
      <c r="A57" s="326"/>
      <c r="B57" s="550"/>
      <c r="C57" s="550"/>
      <c r="D57" s="19" t="s">
        <v>315</v>
      </c>
      <c r="E57" s="31"/>
      <c r="F57" s="2">
        <v>3</v>
      </c>
      <c r="G57" s="2">
        <v>6</v>
      </c>
      <c r="H57" s="2"/>
      <c r="I57" s="2"/>
      <c r="J57" s="5"/>
    </row>
    <row r="58" spans="1:11" ht="13.5" customHeight="1" x14ac:dyDescent="0.15">
      <c r="A58" s="326"/>
      <c r="B58" s="550"/>
      <c r="C58" s="550"/>
      <c r="D58" s="91" t="s">
        <v>316</v>
      </c>
      <c r="E58" s="29"/>
      <c r="F58" s="2">
        <v>1</v>
      </c>
      <c r="G58" s="2"/>
      <c r="H58" s="2">
        <v>2</v>
      </c>
      <c r="I58" s="2"/>
      <c r="J58" s="86" t="s">
        <v>334</v>
      </c>
    </row>
    <row r="59" spans="1:11" ht="13.5" customHeight="1" x14ac:dyDescent="0.15">
      <c r="A59" s="326"/>
      <c r="B59" s="550"/>
      <c r="C59" s="550"/>
      <c r="D59" s="91" t="s">
        <v>317</v>
      </c>
      <c r="E59" s="29"/>
      <c r="F59" s="2">
        <v>2</v>
      </c>
      <c r="G59" s="2"/>
      <c r="H59" s="2">
        <v>2</v>
      </c>
      <c r="I59" s="2"/>
      <c r="J59" s="86" t="s">
        <v>334</v>
      </c>
    </row>
    <row r="60" spans="1:11" ht="13.5" customHeight="1" x14ac:dyDescent="0.15">
      <c r="A60" s="326"/>
      <c r="B60" s="550"/>
      <c r="C60" s="550"/>
      <c r="D60" s="88" t="s">
        <v>318</v>
      </c>
      <c r="E60" s="8"/>
      <c r="F60" s="2">
        <v>1</v>
      </c>
      <c r="G60" s="2"/>
      <c r="H60" s="2">
        <v>2</v>
      </c>
      <c r="I60" s="2"/>
      <c r="J60" s="86" t="s">
        <v>334</v>
      </c>
    </row>
    <row r="61" spans="1:11" ht="13.5" customHeight="1" x14ac:dyDescent="0.15">
      <c r="A61" s="326"/>
      <c r="B61" s="550"/>
      <c r="C61" s="550"/>
      <c r="D61" s="88" t="s">
        <v>319</v>
      </c>
      <c r="E61" s="8"/>
      <c r="F61" s="2">
        <v>2</v>
      </c>
      <c r="G61" s="2"/>
      <c r="H61" s="2">
        <v>2</v>
      </c>
      <c r="I61" s="2"/>
      <c r="J61" s="86" t="s">
        <v>334</v>
      </c>
    </row>
    <row r="62" spans="1:11" ht="13.5" customHeight="1" x14ac:dyDescent="0.15">
      <c r="A62" s="326"/>
      <c r="B62" s="550"/>
      <c r="C62" s="550"/>
      <c r="D62" s="88" t="s">
        <v>320</v>
      </c>
      <c r="E62" s="8"/>
      <c r="F62" s="2">
        <v>2</v>
      </c>
      <c r="G62" s="2"/>
      <c r="H62" s="2">
        <v>2</v>
      </c>
      <c r="I62" s="2"/>
      <c r="J62" s="86" t="s">
        <v>334</v>
      </c>
    </row>
    <row r="63" spans="1:11" ht="13.5" customHeight="1" x14ac:dyDescent="0.15">
      <c r="A63" s="326"/>
      <c r="B63" s="550"/>
      <c r="C63" s="550"/>
      <c r="D63" s="88" t="s">
        <v>321</v>
      </c>
      <c r="E63" s="8"/>
      <c r="F63" s="2">
        <v>2</v>
      </c>
      <c r="G63" s="2"/>
      <c r="H63" s="2">
        <v>2</v>
      </c>
      <c r="I63" s="2"/>
      <c r="J63" s="86" t="s">
        <v>334</v>
      </c>
    </row>
    <row r="64" spans="1:11" ht="13.5" customHeight="1" x14ac:dyDescent="0.15">
      <c r="A64" s="326"/>
      <c r="B64" s="550"/>
      <c r="C64" s="550"/>
      <c r="D64" s="91" t="s">
        <v>322</v>
      </c>
      <c r="E64" s="29"/>
      <c r="F64" s="2">
        <v>2</v>
      </c>
      <c r="G64" s="2"/>
      <c r="H64" s="2">
        <v>2</v>
      </c>
      <c r="I64" s="2"/>
      <c r="J64" s="86" t="s">
        <v>334</v>
      </c>
    </row>
    <row r="65" spans="1:10" ht="13.5" customHeight="1" x14ac:dyDescent="0.15">
      <c r="A65" s="326"/>
      <c r="B65" s="550"/>
      <c r="C65" s="550"/>
      <c r="D65" s="88" t="s">
        <v>130</v>
      </c>
      <c r="E65" s="8"/>
      <c r="F65" s="2">
        <v>2</v>
      </c>
      <c r="G65" s="2"/>
      <c r="H65" s="2">
        <v>2</v>
      </c>
      <c r="I65" s="2"/>
      <c r="J65" s="86" t="s">
        <v>334</v>
      </c>
    </row>
    <row r="66" spans="1:10" ht="13.5" customHeight="1" x14ac:dyDescent="0.15">
      <c r="A66" s="326"/>
      <c r="B66" s="550"/>
      <c r="C66" s="550"/>
      <c r="D66" s="88" t="s">
        <v>323</v>
      </c>
      <c r="E66" s="8"/>
      <c r="F66" s="2">
        <v>3</v>
      </c>
      <c r="G66" s="2"/>
      <c r="H66" s="2">
        <v>2</v>
      </c>
      <c r="I66" s="2"/>
      <c r="J66" s="86" t="s">
        <v>334</v>
      </c>
    </row>
    <row r="67" spans="1:10" ht="13.5" customHeight="1" x14ac:dyDescent="0.15">
      <c r="A67" s="326"/>
      <c r="B67" s="550"/>
      <c r="C67" s="550"/>
      <c r="D67" s="88" t="s">
        <v>324</v>
      </c>
      <c r="E67" s="8"/>
      <c r="F67" s="2">
        <v>2</v>
      </c>
      <c r="G67" s="2"/>
      <c r="H67" s="2">
        <v>2</v>
      </c>
      <c r="I67" s="2"/>
      <c r="J67" s="86" t="s">
        <v>334</v>
      </c>
    </row>
    <row r="68" spans="1:10" ht="13.5" customHeight="1" x14ac:dyDescent="0.15">
      <c r="A68" s="326"/>
      <c r="B68" s="550"/>
      <c r="C68" s="550"/>
      <c r="D68" s="88" t="s">
        <v>325</v>
      </c>
      <c r="E68" s="8"/>
      <c r="F68" s="2">
        <v>2</v>
      </c>
      <c r="G68" s="2"/>
      <c r="H68" s="2">
        <v>2</v>
      </c>
      <c r="I68" s="2"/>
      <c r="J68" s="5"/>
    </row>
    <row r="69" spans="1:10" ht="13.5" customHeight="1" x14ac:dyDescent="0.15">
      <c r="A69" s="326"/>
      <c r="B69" s="550"/>
      <c r="C69" s="550"/>
      <c r="D69" s="88" t="s">
        <v>326</v>
      </c>
      <c r="E69" s="8"/>
      <c r="F69" s="2">
        <v>2</v>
      </c>
      <c r="G69" s="2"/>
      <c r="H69" s="2">
        <v>2</v>
      </c>
      <c r="I69" s="2"/>
      <c r="J69" s="5"/>
    </row>
    <row r="70" spans="1:10" ht="13.5" customHeight="1" x14ac:dyDescent="0.15">
      <c r="A70" s="326"/>
      <c r="B70" s="550"/>
      <c r="C70" s="550"/>
      <c r="D70" s="88" t="s">
        <v>327</v>
      </c>
      <c r="E70" s="8"/>
      <c r="F70" s="2">
        <v>3</v>
      </c>
      <c r="G70" s="2"/>
      <c r="H70" s="2">
        <v>2</v>
      </c>
      <c r="I70" s="2"/>
      <c r="J70" s="5"/>
    </row>
    <row r="71" spans="1:10" ht="13.5" customHeight="1" x14ac:dyDescent="0.15">
      <c r="A71" s="326"/>
      <c r="B71" s="550"/>
      <c r="C71" s="550"/>
      <c r="D71" s="88" t="s">
        <v>330</v>
      </c>
      <c r="E71" s="8"/>
      <c r="F71" s="2">
        <v>2</v>
      </c>
      <c r="G71" s="2"/>
      <c r="H71" s="2">
        <v>2</v>
      </c>
      <c r="I71" s="2"/>
      <c r="J71" s="5"/>
    </row>
    <row r="72" spans="1:10" ht="13.5" customHeight="1" x14ac:dyDescent="0.15">
      <c r="A72" s="326"/>
      <c r="B72" s="550"/>
      <c r="C72" s="550"/>
      <c r="D72" s="93" t="s">
        <v>331</v>
      </c>
      <c r="E72" s="41"/>
      <c r="F72" s="25">
        <v>3</v>
      </c>
      <c r="G72" s="2"/>
      <c r="H72" s="2">
        <v>2</v>
      </c>
      <c r="I72" s="2"/>
      <c r="J72" s="5"/>
    </row>
    <row r="73" spans="1:10" ht="13.5" customHeight="1" x14ac:dyDescent="0.15">
      <c r="A73" s="326"/>
      <c r="B73" s="550"/>
      <c r="C73" s="550"/>
      <c r="D73" s="93" t="s">
        <v>332</v>
      </c>
      <c r="E73" s="41"/>
      <c r="F73" s="25">
        <v>3</v>
      </c>
      <c r="G73" s="2"/>
      <c r="H73" s="2">
        <v>2</v>
      </c>
      <c r="I73" s="2"/>
      <c r="J73" s="5"/>
    </row>
    <row r="74" spans="1:10" ht="13.5" customHeight="1" x14ac:dyDescent="0.15">
      <c r="A74" s="326"/>
      <c r="B74" s="550"/>
      <c r="C74" s="550"/>
      <c r="D74" s="88" t="s">
        <v>333</v>
      </c>
      <c r="E74" s="8"/>
      <c r="F74" s="2">
        <v>3</v>
      </c>
      <c r="G74" s="2"/>
      <c r="H74" s="2">
        <v>2</v>
      </c>
      <c r="I74" s="2"/>
      <c r="J74" s="5"/>
    </row>
    <row r="75" spans="1:10" ht="13.5" customHeight="1" x14ac:dyDescent="0.15">
      <c r="A75" s="326"/>
      <c r="B75" s="550"/>
      <c r="C75" s="550"/>
      <c r="D75" s="88" t="s">
        <v>278</v>
      </c>
      <c r="E75" s="8"/>
      <c r="F75" s="2">
        <v>2</v>
      </c>
      <c r="G75" s="2"/>
      <c r="H75" s="2">
        <v>2</v>
      </c>
      <c r="I75" s="2"/>
      <c r="J75" s="5"/>
    </row>
    <row r="76" spans="1:10" ht="13.5" customHeight="1" x14ac:dyDescent="0.15">
      <c r="A76" s="326"/>
      <c r="B76" s="550"/>
      <c r="C76" s="550"/>
      <c r="D76" s="88" t="s">
        <v>132</v>
      </c>
      <c r="E76" s="8"/>
      <c r="F76" s="2">
        <v>2</v>
      </c>
      <c r="G76" s="2"/>
      <c r="H76" s="2">
        <v>2</v>
      </c>
      <c r="I76" s="2"/>
      <c r="J76" s="5"/>
    </row>
    <row r="77" spans="1:10" ht="13.5" customHeight="1" x14ac:dyDescent="0.15">
      <c r="A77" s="326"/>
      <c r="B77" s="550"/>
      <c r="C77" s="550"/>
      <c r="D77" s="91" t="s">
        <v>214</v>
      </c>
      <c r="E77" s="29"/>
      <c r="F77" s="2">
        <v>3</v>
      </c>
      <c r="G77" s="2"/>
      <c r="H77" s="2">
        <v>2</v>
      </c>
      <c r="I77" s="2"/>
      <c r="J77" s="5"/>
    </row>
    <row r="78" spans="1:10" ht="13.5" customHeight="1" x14ac:dyDescent="0.15">
      <c r="A78" s="326"/>
      <c r="B78" s="550"/>
      <c r="C78" s="550"/>
      <c r="D78" s="93" t="s">
        <v>218</v>
      </c>
      <c r="E78" s="29"/>
      <c r="F78" s="2">
        <v>3</v>
      </c>
      <c r="G78" s="2"/>
      <c r="H78" s="2">
        <v>2</v>
      </c>
      <c r="I78" s="2"/>
      <c r="J78" s="5"/>
    </row>
    <row r="79" spans="1:10" ht="13.5" customHeight="1" x14ac:dyDescent="0.15">
      <c r="A79" s="326"/>
      <c r="B79" s="550"/>
      <c r="C79" s="550"/>
      <c r="D79" s="93" t="s">
        <v>166</v>
      </c>
      <c r="E79" s="30"/>
      <c r="F79" s="23">
        <v>1</v>
      </c>
      <c r="G79" s="2"/>
      <c r="H79" s="2">
        <v>2</v>
      </c>
      <c r="I79" s="2"/>
      <c r="J79" s="5"/>
    </row>
    <row r="80" spans="1:10" ht="13.5" customHeight="1" x14ac:dyDescent="0.15">
      <c r="A80" s="326"/>
      <c r="B80" s="550"/>
      <c r="C80" s="550"/>
      <c r="D80" s="42" t="s">
        <v>167</v>
      </c>
      <c r="E80" s="31"/>
      <c r="F80" s="25">
        <v>1</v>
      </c>
      <c r="G80" s="2"/>
      <c r="H80" s="2">
        <v>2</v>
      </c>
      <c r="I80" s="2"/>
      <c r="J80" s="5"/>
    </row>
    <row r="81" spans="1:10" ht="13.5" customHeight="1" x14ac:dyDescent="0.15">
      <c r="A81" s="326"/>
      <c r="B81" s="550"/>
      <c r="C81" s="550"/>
      <c r="D81" s="42" t="s">
        <v>289</v>
      </c>
      <c r="E81" s="31"/>
      <c r="F81" s="2" t="s">
        <v>106</v>
      </c>
      <c r="G81" s="2"/>
      <c r="H81" s="2">
        <v>2</v>
      </c>
      <c r="I81" s="2"/>
      <c r="J81" s="5"/>
    </row>
    <row r="82" spans="1:10" ht="13.5" customHeight="1" x14ac:dyDescent="0.15">
      <c r="A82" s="326"/>
      <c r="B82" s="550"/>
      <c r="C82" s="550"/>
      <c r="D82" s="9" t="s">
        <v>290</v>
      </c>
      <c r="E82" s="8"/>
      <c r="F82" s="5" t="s">
        <v>106</v>
      </c>
      <c r="G82" s="2"/>
      <c r="H82" s="2">
        <v>2</v>
      </c>
      <c r="I82" s="2"/>
      <c r="J82" s="5"/>
    </row>
    <row r="83" spans="1:10" ht="13.5" customHeight="1" x14ac:dyDescent="0.15">
      <c r="A83" s="326"/>
      <c r="B83" s="550"/>
      <c r="C83" s="550"/>
      <c r="D83" s="85" t="s">
        <v>345</v>
      </c>
      <c r="E83" s="89"/>
      <c r="F83" s="5">
        <v>2</v>
      </c>
      <c r="G83" s="2"/>
      <c r="H83" s="2">
        <v>2</v>
      </c>
      <c r="I83" s="2"/>
      <c r="J83" s="5"/>
    </row>
    <row r="84" spans="1:10" ht="13.5" customHeight="1" x14ac:dyDescent="0.15">
      <c r="A84" s="326"/>
      <c r="B84" s="550"/>
      <c r="C84" s="550"/>
      <c r="D84" s="85" t="s">
        <v>131</v>
      </c>
      <c r="E84" s="89"/>
      <c r="F84" s="25" t="s">
        <v>64</v>
      </c>
      <c r="G84" s="2"/>
      <c r="H84" s="2">
        <v>1</v>
      </c>
      <c r="I84" s="2"/>
      <c r="J84" s="5"/>
    </row>
    <row r="85" spans="1:10" ht="13.5" customHeight="1" x14ac:dyDescent="0.15">
      <c r="A85" s="326"/>
      <c r="B85" s="550"/>
      <c r="C85" s="550"/>
      <c r="D85" s="85" t="s">
        <v>133</v>
      </c>
      <c r="E85" s="89"/>
      <c r="F85" s="25" t="s">
        <v>64</v>
      </c>
      <c r="G85" s="2"/>
      <c r="H85" s="2">
        <v>1</v>
      </c>
      <c r="I85" s="2"/>
      <c r="J85" s="5"/>
    </row>
    <row r="86" spans="1:10" ht="13.5" customHeight="1" x14ac:dyDescent="0.15">
      <c r="A86" s="326"/>
      <c r="B86" s="550"/>
      <c r="C86" s="550"/>
      <c r="D86" s="85" t="s">
        <v>169</v>
      </c>
      <c r="E86" s="89"/>
      <c r="F86" s="25" t="s">
        <v>64</v>
      </c>
      <c r="G86" s="2"/>
      <c r="H86" s="2">
        <v>1</v>
      </c>
      <c r="I86" s="2"/>
      <c r="J86" s="5"/>
    </row>
    <row r="87" spans="1:10" ht="13.5" customHeight="1" x14ac:dyDescent="0.15">
      <c r="A87" s="326"/>
      <c r="B87" s="550"/>
      <c r="C87" s="550"/>
      <c r="D87" s="413" t="s">
        <v>346</v>
      </c>
      <c r="E87" s="414"/>
      <c r="F87" s="14"/>
      <c r="G87" s="13">
        <f>SUM(G52:G86)</f>
        <v>22</v>
      </c>
      <c r="H87" s="13">
        <f>SUM(H52:H86)</f>
        <v>55</v>
      </c>
      <c r="I87" s="13">
        <f>SUM(I52:I86)</f>
        <v>0</v>
      </c>
      <c r="J87" s="14" t="s">
        <v>7</v>
      </c>
    </row>
    <row r="88" spans="1:10" ht="17.25" customHeight="1" x14ac:dyDescent="0.15">
      <c r="A88" s="326"/>
      <c r="B88" s="551" t="s">
        <v>108</v>
      </c>
      <c r="C88" s="552"/>
      <c r="D88" s="95" t="s">
        <v>134</v>
      </c>
      <c r="E88" s="32"/>
      <c r="F88" s="2">
        <v>2</v>
      </c>
      <c r="G88" s="2"/>
      <c r="H88" s="2">
        <v>2</v>
      </c>
      <c r="I88" s="2"/>
      <c r="J88" s="86" t="s">
        <v>293</v>
      </c>
    </row>
    <row r="89" spans="1:10" ht="17.25" customHeight="1" x14ac:dyDescent="0.15">
      <c r="A89" s="326"/>
      <c r="B89" s="553"/>
      <c r="C89" s="554"/>
      <c r="D89" s="33" t="s">
        <v>111</v>
      </c>
      <c r="E89" s="29"/>
      <c r="F89" s="2">
        <v>1</v>
      </c>
      <c r="G89" s="2"/>
      <c r="H89" s="2">
        <v>2</v>
      </c>
      <c r="I89" s="2"/>
      <c r="J89" s="86" t="s">
        <v>293</v>
      </c>
    </row>
    <row r="90" spans="1:10" ht="17.25" customHeight="1" x14ac:dyDescent="0.15">
      <c r="A90" s="326"/>
      <c r="B90" s="553"/>
      <c r="C90" s="554"/>
      <c r="D90" s="440" t="s">
        <v>135</v>
      </c>
      <c r="E90" s="441"/>
      <c r="F90" s="2">
        <v>2</v>
      </c>
      <c r="G90" s="2"/>
      <c r="H90" s="2">
        <v>2</v>
      </c>
      <c r="I90" s="2"/>
      <c r="J90" s="86" t="s">
        <v>293</v>
      </c>
    </row>
    <row r="91" spans="1:10" ht="17.25" customHeight="1" x14ac:dyDescent="0.15">
      <c r="A91" s="326"/>
      <c r="B91" s="555"/>
      <c r="C91" s="556"/>
      <c r="D91" s="413" t="s">
        <v>297</v>
      </c>
      <c r="E91" s="414"/>
      <c r="F91" s="14"/>
      <c r="G91" s="13">
        <f>SUM(G88:G90)</f>
        <v>0</v>
      </c>
      <c r="H91" s="13">
        <f t="shared" ref="H91:I91" si="0">SUM(H88:H90)</f>
        <v>6</v>
      </c>
      <c r="I91" s="13">
        <f t="shared" si="0"/>
        <v>0</v>
      </c>
      <c r="J91" s="14" t="s">
        <v>7</v>
      </c>
    </row>
    <row r="92" spans="1:10" ht="13.5" customHeight="1" x14ac:dyDescent="0.15">
      <c r="A92" s="326"/>
      <c r="B92" s="605" t="s">
        <v>125</v>
      </c>
      <c r="C92" s="606"/>
      <c r="D92" s="93" t="s">
        <v>310</v>
      </c>
      <c r="E92" s="94"/>
      <c r="F92" s="21">
        <v>2</v>
      </c>
      <c r="G92" s="21">
        <v>1</v>
      </c>
      <c r="H92" s="2"/>
      <c r="I92" s="20"/>
      <c r="J92" s="5"/>
    </row>
    <row r="93" spans="1:10" ht="13.5" customHeight="1" x14ac:dyDescent="0.15">
      <c r="A93" s="326"/>
      <c r="B93" s="607"/>
      <c r="C93" s="608"/>
      <c r="D93" s="93" t="s">
        <v>262</v>
      </c>
      <c r="E93" s="94"/>
      <c r="F93" s="21">
        <v>2</v>
      </c>
      <c r="G93" s="21">
        <v>1</v>
      </c>
      <c r="H93" s="2"/>
      <c r="I93" s="18"/>
      <c r="J93" s="5"/>
    </row>
    <row r="94" spans="1:10" ht="13.5" customHeight="1" x14ac:dyDescent="0.15">
      <c r="A94" s="326"/>
      <c r="B94" s="607"/>
      <c r="C94" s="608"/>
      <c r="D94" s="91" t="s">
        <v>138</v>
      </c>
      <c r="E94" s="92"/>
      <c r="F94" s="2">
        <v>2</v>
      </c>
      <c r="G94" s="2"/>
      <c r="H94" s="2">
        <v>2</v>
      </c>
      <c r="I94" s="18"/>
      <c r="J94" s="86" t="s">
        <v>334</v>
      </c>
    </row>
    <row r="95" spans="1:10" ht="13.5" customHeight="1" x14ac:dyDescent="0.15">
      <c r="A95" s="326"/>
      <c r="B95" s="607"/>
      <c r="C95" s="608"/>
      <c r="D95" s="91" t="s">
        <v>328</v>
      </c>
      <c r="E95" s="92"/>
      <c r="F95" s="2">
        <v>2</v>
      </c>
      <c r="G95" s="2"/>
      <c r="H95" s="2">
        <v>2</v>
      </c>
      <c r="I95" s="18"/>
      <c r="J95" s="5"/>
    </row>
    <row r="96" spans="1:10" ht="13.5" customHeight="1" x14ac:dyDescent="0.15">
      <c r="A96" s="326"/>
      <c r="B96" s="607"/>
      <c r="C96" s="608"/>
      <c r="D96" s="93" t="s">
        <v>329</v>
      </c>
      <c r="E96" s="94"/>
      <c r="F96" s="2">
        <v>3</v>
      </c>
      <c r="G96" s="2"/>
      <c r="H96" s="2">
        <v>2</v>
      </c>
      <c r="I96" s="2"/>
      <c r="J96" s="5"/>
    </row>
    <row r="97" spans="1:10" ht="13.5" customHeight="1" x14ac:dyDescent="0.15">
      <c r="A97" s="326"/>
      <c r="B97" s="607"/>
      <c r="C97" s="608"/>
      <c r="D97" s="43" t="s">
        <v>311</v>
      </c>
      <c r="E97" s="64"/>
      <c r="F97" s="84">
        <v>3</v>
      </c>
      <c r="G97" s="84"/>
      <c r="H97" s="84">
        <v>2</v>
      </c>
      <c r="I97" s="18"/>
      <c r="J97" s="5"/>
    </row>
    <row r="98" spans="1:10" ht="13.5" customHeight="1" x14ac:dyDescent="0.15">
      <c r="A98" s="326"/>
      <c r="B98" s="609"/>
      <c r="C98" s="610"/>
      <c r="D98" s="422" t="s">
        <v>336</v>
      </c>
      <c r="E98" s="465"/>
      <c r="F98" s="27" t="s">
        <v>7</v>
      </c>
      <c r="G98" s="13">
        <f>SUM(G92:G97)</f>
        <v>2</v>
      </c>
      <c r="H98" s="13">
        <f>SUM(H92:H97)</f>
        <v>8</v>
      </c>
      <c r="I98" s="13">
        <f>SUM(I92:I97)</f>
        <v>0</v>
      </c>
      <c r="J98" s="5"/>
    </row>
    <row r="99" spans="1:10" ht="13.5" customHeight="1" x14ac:dyDescent="0.15">
      <c r="A99" s="326"/>
      <c r="B99" s="611" t="s">
        <v>126</v>
      </c>
      <c r="C99" s="612"/>
      <c r="D99" s="461" t="s">
        <v>68</v>
      </c>
      <c r="E99" s="462"/>
      <c r="F99" s="22" t="s">
        <v>72</v>
      </c>
      <c r="G99" s="65"/>
      <c r="H99" s="21">
        <v>1</v>
      </c>
      <c r="I99" s="20"/>
      <c r="J99" s="5"/>
    </row>
    <row r="100" spans="1:10" ht="13.5" customHeight="1" x14ac:dyDescent="0.15">
      <c r="A100" s="326"/>
      <c r="B100" s="613"/>
      <c r="C100" s="614"/>
      <c r="D100" s="438" t="s">
        <v>69</v>
      </c>
      <c r="E100" s="439"/>
      <c r="F100" s="22" t="s">
        <v>72</v>
      </c>
      <c r="G100" s="65"/>
      <c r="H100" s="21">
        <v>2</v>
      </c>
      <c r="I100" s="18"/>
      <c r="J100" s="5"/>
    </row>
    <row r="101" spans="1:10" ht="13.5" customHeight="1" x14ac:dyDescent="0.15">
      <c r="A101" s="326"/>
      <c r="B101" s="613"/>
      <c r="C101" s="614"/>
      <c r="D101" s="28" t="s">
        <v>70</v>
      </c>
      <c r="E101" s="92"/>
      <c r="F101" s="22" t="s">
        <v>64</v>
      </c>
      <c r="G101" s="66"/>
      <c r="H101" s="21">
        <v>1</v>
      </c>
      <c r="I101" s="18"/>
      <c r="J101" s="5"/>
    </row>
    <row r="102" spans="1:10" ht="13.5" customHeight="1" x14ac:dyDescent="0.15">
      <c r="A102" s="326"/>
      <c r="B102" s="613"/>
      <c r="C102" s="614"/>
      <c r="D102" s="79" t="s">
        <v>127</v>
      </c>
      <c r="E102" s="80"/>
      <c r="F102" s="21" t="s">
        <v>129</v>
      </c>
      <c r="G102" s="65"/>
      <c r="H102" s="18">
        <v>1</v>
      </c>
      <c r="I102" s="18"/>
      <c r="J102" s="5"/>
    </row>
    <row r="103" spans="1:10" ht="13.5" customHeight="1" x14ac:dyDescent="0.15">
      <c r="A103" s="326"/>
      <c r="B103" s="613"/>
      <c r="C103" s="614"/>
      <c r="D103" s="79" t="s">
        <v>128</v>
      </c>
      <c r="E103" s="80"/>
      <c r="F103" s="21" t="s">
        <v>129</v>
      </c>
      <c r="G103" s="65"/>
      <c r="H103" s="18">
        <v>1</v>
      </c>
      <c r="I103" s="18"/>
      <c r="J103" s="5"/>
    </row>
    <row r="104" spans="1:10" ht="13.5" customHeight="1" x14ac:dyDescent="0.15">
      <c r="A104" s="326"/>
      <c r="B104" s="613"/>
      <c r="C104" s="614"/>
      <c r="D104" s="617" t="s">
        <v>54</v>
      </c>
      <c r="E104" s="618"/>
      <c r="F104" s="18">
        <v>4</v>
      </c>
      <c r="G104" s="18">
        <v>4</v>
      </c>
      <c r="H104" s="18"/>
      <c r="I104" s="18"/>
      <c r="J104" s="5"/>
    </row>
    <row r="105" spans="1:10" ht="13.5" customHeight="1" x14ac:dyDescent="0.15">
      <c r="A105" s="326"/>
      <c r="B105" s="613"/>
      <c r="C105" s="614"/>
      <c r="D105" s="438" t="s">
        <v>71</v>
      </c>
      <c r="E105" s="439"/>
      <c r="F105" s="21">
        <v>4</v>
      </c>
      <c r="G105" s="21">
        <v>10</v>
      </c>
      <c r="H105" s="21"/>
      <c r="I105" s="21"/>
      <c r="J105" s="5"/>
    </row>
    <row r="106" spans="1:10" ht="13.5" customHeight="1" x14ac:dyDescent="0.15">
      <c r="A106" s="327"/>
      <c r="B106" s="615"/>
      <c r="C106" s="616"/>
      <c r="D106" s="413" t="s">
        <v>298</v>
      </c>
      <c r="E106" s="619"/>
      <c r="F106" s="27" t="s">
        <v>7</v>
      </c>
      <c r="G106" s="13">
        <f>SUM(G99:G105)</f>
        <v>14</v>
      </c>
      <c r="H106" s="13">
        <f>SUM(H99:H105)</f>
        <v>6</v>
      </c>
      <c r="I106" s="13">
        <f>SUM(I99:I105)</f>
        <v>0</v>
      </c>
      <c r="J106" s="14" t="s">
        <v>7</v>
      </c>
    </row>
    <row r="107" spans="1:10" ht="13.5" customHeight="1" x14ac:dyDescent="0.15">
      <c r="A107" s="574" t="s">
        <v>42</v>
      </c>
      <c r="B107" s="568" t="s">
        <v>359</v>
      </c>
      <c r="C107" s="569"/>
      <c r="D107" s="67" t="s">
        <v>360</v>
      </c>
      <c r="E107" s="90"/>
      <c r="F107" s="14" t="s">
        <v>362</v>
      </c>
      <c r="G107" s="13"/>
      <c r="H107" s="13"/>
      <c r="I107" s="13">
        <v>3</v>
      </c>
      <c r="J107" s="83"/>
    </row>
    <row r="108" spans="1:10" ht="13.5" customHeight="1" thickBot="1" x14ac:dyDescent="0.2">
      <c r="A108" s="575"/>
      <c r="B108" s="570"/>
      <c r="C108" s="571"/>
      <c r="D108" s="572" t="s">
        <v>361</v>
      </c>
      <c r="E108" s="573"/>
      <c r="F108" s="96"/>
      <c r="G108" s="97">
        <v>0</v>
      </c>
      <c r="H108" s="97">
        <v>0</v>
      </c>
      <c r="I108" s="97">
        <f>SUM(I107)</f>
        <v>3</v>
      </c>
      <c r="J108" s="15" t="s">
        <v>7</v>
      </c>
    </row>
    <row r="109" spans="1:10" ht="18" customHeight="1" thickTop="1" x14ac:dyDescent="0.15">
      <c r="A109" s="557" t="s">
        <v>364</v>
      </c>
      <c r="B109" s="558"/>
      <c r="C109" s="558"/>
      <c r="D109" s="558"/>
      <c r="E109" s="559"/>
      <c r="F109" s="62"/>
      <c r="G109" s="11">
        <f>SUM(G106,G98,G91,G87,G49,G46,G40,G32,G28,G24,G15)</f>
        <v>66</v>
      </c>
      <c r="H109" s="11">
        <f>SUM(H106,H98,H91,H87,H49,H46,H40,H32,H28,H24,H15)</f>
        <v>91</v>
      </c>
      <c r="I109" s="11">
        <f>SUM(I108,I106,I98,I91,I87,I49,I46,I40,I32,I28,I24,I15)</f>
        <v>6</v>
      </c>
      <c r="J109" s="16"/>
    </row>
    <row r="110" spans="1:10" ht="15" customHeight="1" x14ac:dyDescent="0.15">
      <c r="A110" s="531" t="s">
        <v>304</v>
      </c>
      <c r="B110" s="532"/>
      <c r="C110" s="532"/>
      <c r="D110" s="532"/>
      <c r="E110" s="532"/>
      <c r="F110" s="532"/>
      <c r="G110" s="532"/>
      <c r="H110" s="532"/>
      <c r="I110" s="532"/>
      <c r="J110" s="533"/>
    </row>
    <row r="111" spans="1:10" ht="50.25" customHeight="1" x14ac:dyDescent="0.15">
      <c r="A111" s="560" t="s">
        <v>348</v>
      </c>
      <c r="B111" s="561"/>
      <c r="C111" s="561"/>
      <c r="D111" s="561"/>
      <c r="E111" s="561"/>
      <c r="F111" s="561"/>
      <c r="G111" s="561"/>
      <c r="H111" s="561"/>
      <c r="I111" s="561"/>
      <c r="J111" s="562"/>
    </row>
    <row r="112" spans="1:10" ht="160.5" customHeight="1" x14ac:dyDescent="0.15">
      <c r="A112" s="563" t="s">
        <v>347</v>
      </c>
      <c r="B112" s="564"/>
      <c r="C112" s="564"/>
      <c r="D112" s="564"/>
      <c r="E112" s="564"/>
      <c r="F112" s="564"/>
      <c r="G112" s="564"/>
      <c r="H112" s="564"/>
      <c r="I112" s="564"/>
      <c r="J112" s="565"/>
    </row>
    <row r="113" spans="1:14" ht="220.5" customHeight="1" x14ac:dyDescent="0.15">
      <c r="A113" s="401" t="s">
        <v>368</v>
      </c>
      <c r="B113" s="402"/>
      <c r="C113" s="402"/>
      <c r="D113" s="402"/>
      <c r="E113" s="402"/>
      <c r="F113" s="402"/>
      <c r="G113" s="402"/>
      <c r="H113" s="402"/>
      <c r="I113" s="402"/>
      <c r="J113" s="403"/>
    </row>
    <row r="114" spans="1:14" s="63" customFormat="1" ht="12" customHeight="1" x14ac:dyDescent="0.15">
      <c r="A114" s="566"/>
      <c r="B114" s="566"/>
      <c r="C114" s="566"/>
      <c r="D114" s="566"/>
      <c r="E114" s="566"/>
      <c r="F114" s="566"/>
      <c r="G114" s="566"/>
      <c r="H114" s="566"/>
      <c r="I114" s="566"/>
    </row>
    <row r="115" spans="1:14" s="63" customFormat="1" ht="12" customHeight="1" x14ac:dyDescent="0.15">
      <c r="A115" s="567"/>
      <c r="B115" s="567"/>
      <c r="C115" s="567"/>
      <c r="D115" s="567"/>
      <c r="E115" s="567"/>
      <c r="F115" s="567"/>
      <c r="G115" s="567"/>
      <c r="H115" s="567"/>
      <c r="I115" s="567"/>
      <c r="J115" s="567"/>
      <c r="K115" s="567"/>
      <c r="L115" s="567"/>
      <c r="M115" s="567"/>
      <c r="N115" s="567"/>
    </row>
    <row r="116" spans="1:14" s="63" customFormat="1" ht="12" customHeight="1" x14ac:dyDescent="0.15">
      <c r="A116" s="534"/>
      <c r="B116" s="534"/>
      <c r="C116" s="534"/>
      <c r="D116" s="534"/>
      <c r="E116" s="534"/>
      <c r="F116" s="534"/>
      <c r="G116" s="534"/>
      <c r="H116" s="534"/>
      <c r="I116" s="534"/>
      <c r="J116" s="534"/>
    </row>
    <row r="117" spans="1:14" s="63" customFormat="1" ht="12" customHeight="1" x14ac:dyDescent="0.15">
      <c r="A117" s="534"/>
      <c r="B117" s="534"/>
      <c r="C117" s="534"/>
      <c r="D117" s="534"/>
      <c r="E117" s="534"/>
      <c r="F117" s="534"/>
      <c r="G117" s="534"/>
      <c r="H117" s="534"/>
      <c r="I117" s="534"/>
      <c r="J117" s="534"/>
    </row>
    <row r="118" spans="1:14" s="63" customFormat="1" ht="12" customHeight="1" x14ac:dyDescent="0.15">
      <c r="A118" s="534"/>
      <c r="B118" s="534"/>
      <c r="C118" s="534"/>
      <c r="D118" s="534"/>
      <c r="E118" s="534"/>
      <c r="F118" s="534"/>
      <c r="G118" s="534"/>
      <c r="H118" s="534"/>
      <c r="I118" s="534"/>
      <c r="J118" s="534"/>
    </row>
    <row r="119" spans="1:14" s="63" customFormat="1" ht="12" customHeight="1" x14ac:dyDescent="0.15">
      <c r="A119" s="534"/>
      <c r="B119" s="534"/>
      <c r="C119" s="534"/>
      <c r="D119" s="534"/>
      <c r="E119" s="534"/>
      <c r="F119" s="534"/>
      <c r="G119" s="534"/>
      <c r="H119" s="534"/>
      <c r="I119" s="534"/>
      <c r="J119" s="534"/>
    </row>
    <row r="120" spans="1:14" s="63" customFormat="1" ht="12" customHeight="1" x14ac:dyDescent="0.15">
      <c r="A120" s="534"/>
      <c r="B120" s="534"/>
      <c r="C120" s="534"/>
      <c r="D120" s="534"/>
      <c r="E120" s="534"/>
      <c r="F120" s="534"/>
      <c r="G120" s="534"/>
      <c r="H120" s="534"/>
      <c r="I120" s="534"/>
      <c r="J120" s="534"/>
    </row>
    <row r="121" spans="1:14" s="63" customFormat="1" ht="12" customHeight="1" x14ac:dyDescent="0.15">
      <c r="A121" s="534"/>
      <c r="B121" s="534"/>
      <c r="C121" s="534"/>
      <c r="D121" s="534"/>
      <c r="E121" s="534"/>
      <c r="F121" s="534"/>
      <c r="G121" s="534"/>
      <c r="H121" s="534"/>
      <c r="I121" s="534"/>
      <c r="J121" s="534"/>
    </row>
    <row r="122" spans="1:14" s="63" customFormat="1" ht="12" customHeight="1" x14ac:dyDescent="0.15">
      <c r="A122" s="534"/>
      <c r="B122" s="534"/>
      <c r="C122" s="534"/>
      <c r="D122" s="534"/>
      <c r="E122" s="534"/>
      <c r="F122" s="534"/>
      <c r="G122" s="534"/>
      <c r="H122" s="534"/>
      <c r="I122" s="534"/>
      <c r="J122" s="534"/>
    </row>
    <row r="123" spans="1:14" s="63" customFormat="1" ht="12" customHeight="1" x14ac:dyDescent="0.15">
      <c r="A123" s="534"/>
      <c r="B123" s="534"/>
      <c r="C123" s="534"/>
      <c r="D123" s="534"/>
      <c r="E123" s="534"/>
      <c r="F123" s="534"/>
      <c r="G123" s="534"/>
      <c r="H123" s="534"/>
      <c r="I123" s="534"/>
      <c r="J123" s="534"/>
    </row>
    <row r="124" spans="1:14" s="58" customFormat="1" ht="13.5" customHeight="1" x14ac:dyDescent="0.15">
      <c r="A124" s="534"/>
      <c r="B124" s="534"/>
      <c r="C124" s="534"/>
      <c r="D124" s="534"/>
      <c r="E124" s="534"/>
      <c r="F124" s="534"/>
      <c r="G124" s="534"/>
      <c r="H124" s="534"/>
      <c r="I124" s="534"/>
      <c r="J124" s="534"/>
    </row>
    <row r="125" spans="1:14" s="58" customFormat="1" x14ac:dyDescent="0.15">
      <c r="A125" s="604"/>
      <c r="B125" s="604"/>
      <c r="C125" s="604"/>
      <c r="D125" s="604"/>
      <c r="E125" s="604"/>
      <c r="F125" s="604"/>
      <c r="G125" s="604"/>
      <c r="H125" s="604"/>
      <c r="I125" s="604"/>
      <c r="J125" s="604"/>
    </row>
    <row r="126" spans="1:14" s="58" customFormat="1" x14ac:dyDescent="0.15">
      <c r="A126" s="604"/>
      <c r="B126" s="604"/>
      <c r="C126" s="604"/>
      <c r="D126" s="604"/>
      <c r="E126" s="604"/>
      <c r="F126" s="604"/>
      <c r="G126" s="604"/>
      <c r="H126" s="604"/>
      <c r="I126" s="604"/>
      <c r="J126" s="604"/>
    </row>
    <row r="127" spans="1:14" s="58" customFormat="1" x14ac:dyDescent="0.15">
      <c r="A127" s="604"/>
      <c r="B127" s="604"/>
      <c r="C127" s="604"/>
      <c r="D127" s="604"/>
      <c r="E127" s="604"/>
      <c r="F127" s="604"/>
      <c r="G127" s="604"/>
      <c r="H127" s="604"/>
      <c r="I127" s="604"/>
      <c r="J127" s="604"/>
    </row>
    <row r="128" spans="1:14" s="58" customFormat="1" x14ac:dyDescent="0.15">
      <c r="A128" s="604"/>
      <c r="B128" s="604"/>
      <c r="C128" s="604"/>
      <c r="D128" s="604"/>
      <c r="E128" s="604"/>
      <c r="F128" s="604"/>
      <c r="G128" s="604"/>
      <c r="H128" s="604"/>
      <c r="I128" s="604"/>
      <c r="J128" s="604"/>
    </row>
    <row r="129" spans="1:10" s="58" customFormat="1" x14ac:dyDescent="0.15">
      <c r="A129" s="604"/>
      <c r="B129" s="604"/>
      <c r="C129" s="604"/>
      <c r="D129" s="604"/>
      <c r="E129" s="604"/>
      <c r="F129" s="604"/>
      <c r="G129" s="604"/>
      <c r="H129" s="604"/>
      <c r="I129" s="604"/>
      <c r="J129" s="604"/>
    </row>
    <row r="130" spans="1:10" s="58" customFormat="1" x14ac:dyDescent="0.15">
      <c r="A130" s="604"/>
      <c r="B130" s="604"/>
      <c r="C130" s="604"/>
      <c r="D130" s="604"/>
      <c r="E130" s="604"/>
      <c r="F130" s="604"/>
      <c r="G130" s="604"/>
      <c r="H130" s="604"/>
      <c r="I130" s="604"/>
      <c r="J130" s="604"/>
    </row>
    <row r="131" spans="1:10" s="58" customFormat="1" x14ac:dyDescent="0.15">
      <c r="A131" s="604"/>
      <c r="B131" s="604"/>
      <c r="C131" s="604"/>
      <c r="D131" s="604"/>
      <c r="E131" s="604"/>
      <c r="F131" s="604"/>
      <c r="G131" s="604"/>
      <c r="H131" s="604"/>
      <c r="I131" s="604"/>
      <c r="J131" s="604"/>
    </row>
    <row r="132" spans="1:10" s="58" customFormat="1" x14ac:dyDescent="0.15">
      <c r="A132" s="604"/>
      <c r="B132" s="604"/>
      <c r="C132" s="604"/>
      <c r="D132" s="604"/>
      <c r="E132" s="604"/>
      <c r="F132" s="604"/>
      <c r="G132" s="604"/>
      <c r="H132" s="604"/>
      <c r="I132" s="604"/>
      <c r="J132" s="604"/>
    </row>
    <row r="133" spans="1:10" s="58" customFormat="1" x14ac:dyDescent="0.15">
      <c r="A133" s="604"/>
      <c r="B133" s="604"/>
      <c r="C133" s="604"/>
      <c r="D133" s="604"/>
      <c r="E133" s="604"/>
      <c r="F133" s="604"/>
      <c r="G133" s="604"/>
      <c r="H133" s="604"/>
      <c r="I133" s="604"/>
      <c r="J133" s="604"/>
    </row>
    <row r="134" spans="1:10" s="58" customFormat="1" x14ac:dyDescent="0.15">
      <c r="A134" s="604"/>
      <c r="B134" s="604"/>
      <c r="C134" s="604"/>
      <c r="D134" s="604"/>
      <c r="E134" s="604"/>
      <c r="F134" s="604"/>
      <c r="G134" s="604"/>
      <c r="H134" s="604"/>
      <c r="I134" s="604"/>
      <c r="J134" s="604"/>
    </row>
  </sheetData>
  <mergeCells count="110">
    <mergeCell ref="A132:J132"/>
    <mergeCell ref="A133:J133"/>
    <mergeCell ref="A134:J134"/>
    <mergeCell ref="B92:C98"/>
    <mergeCell ref="D98:E98"/>
    <mergeCell ref="B99:C106"/>
    <mergeCell ref="D99:E99"/>
    <mergeCell ref="D100:E100"/>
    <mergeCell ref="D104:E104"/>
    <mergeCell ref="D105:E105"/>
    <mergeCell ref="D106:E106"/>
    <mergeCell ref="A129:J129"/>
    <mergeCell ref="A130:J130"/>
    <mergeCell ref="A131:J131"/>
    <mergeCell ref="A123:J123"/>
    <mergeCell ref="A124:J124"/>
    <mergeCell ref="A125:J125"/>
    <mergeCell ref="A126:J126"/>
    <mergeCell ref="A127:J127"/>
    <mergeCell ref="A128:J128"/>
    <mergeCell ref="A121:J121"/>
    <mergeCell ref="A122:J122"/>
    <mergeCell ref="A120:J120"/>
    <mergeCell ref="A117:J117"/>
    <mergeCell ref="A1:J1"/>
    <mergeCell ref="A2:J2"/>
    <mergeCell ref="A3:J3"/>
    <mergeCell ref="A4:J4"/>
    <mergeCell ref="A5:C6"/>
    <mergeCell ref="D5:E6"/>
    <mergeCell ref="F5:F6"/>
    <mergeCell ref="G5:I5"/>
    <mergeCell ref="J5:J6"/>
    <mergeCell ref="B7:C15"/>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B25:B40"/>
    <mergeCell ref="C25:C28"/>
    <mergeCell ref="D25:E25"/>
    <mergeCell ref="D26:E26"/>
    <mergeCell ref="D27:E27"/>
    <mergeCell ref="D28:E28"/>
    <mergeCell ref="C29:C32"/>
    <mergeCell ref="D29:E29"/>
    <mergeCell ref="D30:E30"/>
    <mergeCell ref="D39:E39"/>
    <mergeCell ref="D40:E40"/>
    <mergeCell ref="D31:E31"/>
    <mergeCell ref="D32:E32"/>
    <mergeCell ref="A110:J110"/>
    <mergeCell ref="A119:J119"/>
    <mergeCell ref="G50:I50"/>
    <mergeCell ref="J50:J51"/>
    <mergeCell ref="A50:C51"/>
    <mergeCell ref="D50:E51"/>
    <mergeCell ref="A118:J118"/>
    <mergeCell ref="A113:J113"/>
    <mergeCell ref="A116:J116"/>
    <mergeCell ref="D91:E91"/>
    <mergeCell ref="B52:C87"/>
    <mergeCell ref="D90:E90"/>
    <mergeCell ref="B88:C91"/>
    <mergeCell ref="A109:E109"/>
    <mergeCell ref="A111:J111"/>
    <mergeCell ref="A112:J112"/>
    <mergeCell ref="A114:I114"/>
    <mergeCell ref="A115:N115"/>
    <mergeCell ref="B107:C108"/>
    <mergeCell ref="D108:E108"/>
    <mergeCell ref="A52:A106"/>
    <mergeCell ref="A107:A108"/>
    <mergeCell ref="J16:J17"/>
    <mergeCell ref="J18:J19"/>
    <mergeCell ref="J20:J21"/>
    <mergeCell ref="J22:J23"/>
    <mergeCell ref="F50:F51"/>
    <mergeCell ref="D87:E87"/>
    <mergeCell ref="A7:A49"/>
    <mergeCell ref="B41:B46"/>
    <mergeCell ref="C41:C46"/>
    <mergeCell ref="D41:E41"/>
    <mergeCell ref="D46:E46"/>
    <mergeCell ref="B47:C49"/>
    <mergeCell ref="D47:E47"/>
    <mergeCell ref="D48:E48"/>
    <mergeCell ref="D49:E49"/>
    <mergeCell ref="C33:C40"/>
    <mergeCell ref="D33:E33"/>
    <mergeCell ref="D34:E34"/>
    <mergeCell ref="D35:E35"/>
    <mergeCell ref="D36:E36"/>
    <mergeCell ref="D37:E37"/>
    <mergeCell ref="D38:E38"/>
    <mergeCell ref="D24:E24"/>
    <mergeCell ref="B16:C24"/>
  </mergeCells>
  <phoneticPr fontId="4"/>
  <pageMargins left="0.7" right="0.7" top="0.75" bottom="0.75" header="0.3" footer="0.3"/>
  <pageSetup paperSize="9" orientation="portrait" r:id="rId1"/>
  <rowBreaks count="2" manualBreakCount="2">
    <brk id="49" max="9" man="1"/>
    <brk id="106"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39"/>
  <sheetViews>
    <sheetView view="pageBreakPreview" zoomScaleNormal="100" zoomScaleSheetLayoutView="100" workbookViewId="0">
      <selection activeCell="A3" sqref="A3:J3"/>
    </sheetView>
  </sheetViews>
  <sheetFormatPr defaultColWidth="8.875" defaultRowHeight="13.5" x14ac:dyDescent="0.15"/>
  <cols>
    <col min="1" max="1" width="5" style="10" customWidth="1"/>
    <col min="2" max="3" width="2.5" style="10" customWidth="1"/>
    <col min="4" max="4" width="15.5" style="10" customWidth="1"/>
    <col min="5" max="5" width="22.125" style="10" customWidth="1"/>
    <col min="6" max="6" width="10.625" style="10" customWidth="1"/>
    <col min="7" max="9" width="3.375" style="10" customWidth="1"/>
    <col min="10" max="10" width="13.875" style="10" customWidth="1"/>
    <col min="11" max="11" width="2.625" style="10" customWidth="1"/>
    <col min="12" max="16384" width="8.875" style="10"/>
  </cols>
  <sheetData>
    <row r="1" spans="1:10" s="1" customFormat="1" ht="12" customHeight="1" x14ac:dyDescent="0.15">
      <c r="A1" s="595"/>
      <c r="B1" s="596"/>
      <c r="C1" s="596"/>
      <c r="D1" s="596"/>
      <c r="E1" s="596"/>
      <c r="F1" s="596"/>
      <c r="G1" s="596"/>
      <c r="H1" s="596"/>
      <c r="I1" s="596"/>
      <c r="J1" s="596"/>
    </row>
    <row r="2" spans="1:10" s="1" customFormat="1" ht="12" customHeight="1" x14ac:dyDescent="0.15">
      <c r="A2" s="597"/>
      <c r="B2" s="598"/>
      <c r="C2" s="598"/>
      <c r="D2" s="598"/>
      <c r="E2" s="598"/>
      <c r="F2" s="598"/>
      <c r="G2" s="598"/>
      <c r="H2" s="598"/>
      <c r="I2" s="598"/>
      <c r="J2" s="598"/>
    </row>
    <row r="3" spans="1:10" ht="30" customHeight="1" x14ac:dyDescent="0.15">
      <c r="A3" s="599" t="s">
        <v>56</v>
      </c>
      <c r="B3" s="600"/>
      <c r="C3" s="600"/>
      <c r="D3" s="600"/>
      <c r="E3" s="600"/>
      <c r="F3" s="600"/>
      <c r="G3" s="600"/>
      <c r="H3" s="600"/>
      <c r="I3" s="600"/>
      <c r="J3" s="601"/>
    </row>
    <row r="4" spans="1:10" x14ac:dyDescent="0.15">
      <c r="A4" s="602" t="s">
        <v>342</v>
      </c>
      <c r="B4" s="598"/>
      <c r="C4" s="598"/>
      <c r="D4" s="598"/>
      <c r="E4" s="598"/>
      <c r="F4" s="598"/>
      <c r="G4" s="598"/>
      <c r="H4" s="598"/>
      <c r="I4" s="598"/>
      <c r="J4" s="603"/>
    </row>
    <row r="5" spans="1:10" ht="16.5" customHeight="1" x14ac:dyDescent="0.15">
      <c r="A5" s="540" t="s">
        <v>1</v>
      </c>
      <c r="B5" s="541"/>
      <c r="C5" s="542"/>
      <c r="D5" s="546" t="s">
        <v>2</v>
      </c>
      <c r="E5" s="547"/>
      <c r="F5" s="505" t="s">
        <v>57</v>
      </c>
      <c r="G5" s="535" t="s">
        <v>3</v>
      </c>
      <c r="H5" s="536"/>
      <c r="I5" s="537"/>
      <c r="J5" s="538" t="s">
        <v>0</v>
      </c>
    </row>
    <row r="6" spans="1:10" ht="33" x14ac:dyDescent="0.15">
      <c r="A6" s="543"/>
      <c r="B6" s="544"/>
      <c r="C6" s="545"/>
      <c r="D6" s="548"/>
      <c r="E6" s="549"/>
      <c r="F6" s="506"/>
      <c r="G6" s="55" t="s">
        <v>4</v>
      </c>
      <c r="H6" s="55" t="s">
        <v>5</v>
      </c>
      <c r="I6" s="55" t="s">
        <v>6</v>
      </c>
      <c r="J6" s="539"/>
    </row>
    <row r="7" spans="1:10" ht="13.5" customHeight="1" x14ac:dyDescent="0.15">
      <c r="A7" s="318" t="s">
        <v>41</v>
      </c>
      <c r="B7" s="510" t="s">
        <v>44</v>
      </c>
      <c r="C7" s="528"/>
      <c r="D7" s="512" t="s">
        <v>8</v>
      </c>
      <c r="E7" s="593"/>
      <c r="F7" s="4">
        <v>1</v>
      </c>
      <c r="G7" s="51">
        <v>2</v>
      </c>
      <c r="H7" s="51"/>
      <c r="I7" s="51"/>
      <c r="J7" s="4"/>
    </row>
    <row r="8" spans="1:10" ht="13.5" customHeight="1" x14ac:dyDescent="0.15">
      <c r="A8" s="507"/>
      <c r="B8" s="510"/>
      <c r="C8" s="528"/>
      <c r="D8" s="521" t="s">
        <v>38</v>
      </c>
      <c r="E8" s="523"/>
      <c r="F8" s="5">
        <v>1</v>
      </c>
      <c r="G8" s="52">
        <v>1</v>
      </c>
      <c r="H8" s="52"/>
      <c r="I8" s="52"/>
      <c r="J8" s="5"/>
    </row>
    <row r="9" spans="1:10" ht="13.5" customHeight="1" x14ac:dyDescent="0.15">
      <c r="A9" s="507"/>
      <c r="B9" s="510"/>
      <c r="C9" s="528"/>
      <c r="D9" s="521" t="s">
        <v>27</v>
      </c>
      <c r="E9" s="523"/>
      <c r="F9" s="5">
        <v>1</v>
      </c>
      <c r="G9" s="52">
        <v>1</v>
      </c>
      <c r="H9" s="52"/>
      <c r="I9" s="52"/>
      <c r="J9" s="5"/>
    </row>
    <row r="10" spans="1:10" ht="13.5" customHeight="1" x14ac:dyDescent="0.15">
      <c r="A10" s="507"/>
      <c r="B10" s="510"/>
      <c r="C10" s="528"/>
      <c r="D10" s="521" t="s">
        <v>43</v>
      </c>
      <c r="E10" s="523"/>
      <c r="F10" s="5">
        <v>1</v>
      </c>
      <c r="G10" s="52">
        <v>1</v>
      </c>
      <c r="H10" s="52"/>
      <c r="I10" s="52"/>
      <c r="J10" s="12"/>
    </row>
    <row r="11" spans="1:10" ht="13.5" customHeight="1" x14ac:dyDescent="0.15">
      <c r="A11" s="507"/>
      <c r="B11" s="510"/>
      <c r="C11" s="528"/>
      <c r="D11" s="521" t="s">
        <v>28</v>
      </c>
      <c r="E11" s="523"/>
      <c r="F11" s="5">
        <v>1</v>
      </c>
      <c r="G11" s="52">
        <v>1</v>
      </c>
      <c r="H11" s="52"/>
      <c r="I11" s="52"/>
      <c r="J11" s="5"/>
    </row>
    <row r="12" spans="1:10" ht="13.5" customHeight="1" x14ac:dyDescent="0.15">
      <c r="A12" s="507"/>
      <c r="B12" s="510"/>
      <c r="C12" s="528"/>
      <c r="D12" s="521" t="s">
        <v>39</v>
      </c>
      <c r="E12" s="523"/>
      <c r="F12" s="5">
        <v>1</v>
      </c>
      <c r="G12" s="52">
        <v>1</v>
      </c>
      <c r="H12" s="52"/>
      <c r="I12" s="52"/>
      <c r="J12" s="5"/>
    </row>
    <row r="13" spans="1:10" ht="13.5" customHeight="1" x14ac:dyDescent="0.15">
      <c r="A13" s="507"/>
      <c r="B13" s="510"/>
      <c r="C13" s="528"/>
      <c r="D13" s="521" t="s">
        <v>29</v>
      </c>
      <c r="E13" s="523"/>
      <c r="F13" s="5">
        <v>1</v>
      </c>
      <c r="G13" s="52">
        <v>1</v>
      </c>
      <c r="H13" s="52"/>
      <c r="I13" s="52"/>
      <c r="J13" s="5"/>
    </row>
    <row r="14" spans="1:10" ht="13.5" customHeight="1" x14ac:dyDescent="0.15">
      <c r="A14" s="507"/>
      <c r="B14" s="510"/>
      <c r="C14" s="528"/>
      <c r="D14" s="516" t="s">
        <v>30</v>
      </c>
      <c r="E14" s="594"/>
      <c r="F14" s="5">
        <v>3</v>
      </c>
      <c r="G14" s="52">
        <v>1</v>
      </c>
      <c r="H14" s="52"/>
      <c r="I14" s="52"/>
      <c r="J14" s="5"/>
    </row>
    <row r="15" spans="1:10" ht="13.5" customHeight="1" x14ac:dyDescent="0.15">
      <c r="A15" s="507"/>
      <c r="B15" s="529"/>
      <c r="C15" s="530"/>
      <c r="D15" s="514" t="s">
        <v>296</v>
      </c>
      <c r="E15" s="526"/>
      <c r="F15" s="48"/>
      <c r="G15" s="55">
        <f>SUM(G7:G14)</f>
        <v>9</v>
      </c>
      <c r="H15" s="55">
        <f>SUM(H7:H14)</f>
        <v>0</v>
      </c>
      <c r="I15" s="55">
        <f>SUM(I7:I14)</f>
        <v>0</v>
      </c>
      <c r="J15" s="48" t="s">
        <v>7</v>
      </c>
    </row>
    <row r="16" spans="1:10" ht="13.5" customHeight="1" x14ac:dyDescent="0.15">
      <c r="A16" s="507"/>
      <c r="B16" s="509" t="s">
        <v>45</v>
      </c>
      <c r="C16" s="527"/>
      <c r="D16" s="576" t="s">
        <v>9</v>
      </c>
      <c r="E16" s="577"/>
      <c r="F16" s="4">
        <v>1</v>
      </c>
      <c r="G16" s="51"/>
      <c r="H16" s="51">
        <v>2</v>
      </c>
      <c r="I16" s="51"/>
      <c r="J16" s="501" t="s">
        <v>355</v>
      </c>
    </row>
    <row r="17" spans="1:10" ht="13.5" customHeight="1" x14ac:dyDescent="0.15">
      <c r="A17" s="507"/>
      <c r="B17" s="510"/>
      <c r="C17" s="528"/>
      <c r="D17" s="578" t="s">
        <v>10</v>
      </c>
      <c r="E17" s="579"/>
      <c r="F17" s="44">
        <v>1</v>
      </c>
      <c r="G17" s="45"/>
      <c r="H17" s="45">
        <v>2</v>
      </c>
      <c r="I17" s="45"/>
      <c r="J17" s="502"/>
    </row>
    <row r="18" spans="1:10" ht="13.5" customHeight="1" x14ac:dyDescent="0.15">
      <c r="A18" s="507"/>
      <c r="B18" s="510"/>
      <c r="C18" s="528"/>
      <c r="D18" s="580" t="s">
        <v>11</v>
      </c>
      <c r="E18" s="581"/>
      <c r="F18" s="46">
        <v>1</v>
      </c>
      <c r="G18" s="47"/>
      <c r="H18" s="47">
        <v>2</v>
      </c>
      <c r="I18" s="47"/>
      <c r="J18" s="503" t="s">
        <v>355</v>
      </c>
    </row>
    <row r="19" spans="1:10" ht="13.5" customHeight="1" x14ac:dyDescent="0.15">
      <c r="A19" s="507"/>
      <c r="B19" s="510"/>
      <c r="C19" s="528"/>
      <c r="D19" s="578" t="s">
        <v>12</v>
      </c>
      <c r="E19" s="579"/>
      <c r="F19" s="44">
        <v>1</v>
      </c>
      <c r="G19" s="45"/>
      <c r="H19" s="45">
        <v>2</v>
      </c>
      <c r="I19" s="45"/>
      <c r="J19" s="502"/>
    </row>
    <row r="20" spans="1:10" ht="13.5" customHeight="1" x14ac:dyDescent="0.15">
      <c r="A20" s="507"/>
      <c r="B20" s="510"/>
      <c r="C20" s="528"/>
      <c r="D20" s="580" t="s">
        <v>13</v>
      </c>
      <c r="E20" s="581"/>
      <c r="F20" s="46">
        <v>1</v>
      </c>
      <c r="G20" s="47"/>
      <c r="H20" s="47">
        <v>1</v>
      </c>
      <c r="I20" s="47"/>
      <c r="J20" s="503" t="s">
        <v>355</v>
      </c>
    </row>
    <row r="21" spans="1:10" ht="13.5" customHeight="1" x14ac:dyDescent="0.15">
      <c r="A21" s="507"/>
      <c r="B21" s="510"/>
      <c r="C21" s="528"/>
      <c r="D21" s="578" t="s">
        <v>14</v>
      </c>
      <c r="E21" s="579"/>
      <c r="F21" s="44">
        <v>1</v>
      </c>
      <c r="G21" s="45"/>
      <c r="H21" s="45">
        <v>1</v>
      </c>
      <c r="I21" s="45"/>
      <c r="J21" s="502"/>
    </row>
    <row r="22" spans="1:10" ht="13.5" customHeight="1" x14ac:dyDescent="0.15">
      <c r="A22" s="507"/>
      <c r="B22" s="510"/>
      <c r="C22" s="528"/>
      <c r="D22" s="524" t="s">
        <v>15</v>
      </c>
      <c r="E22" s="582"/>
      <c r="F22" s="5">
        <v>1</v>
      </c>
      <c r="G22" s="52"/>
      <c r="H22" s="52">
        <v>1</v>
      </c>
      <c r="I22" s="52"/>
      <c r="J22" s="503" t="s">
        <v>355</v>
      </c>
    </row>
    <row r="23" spans="1:10" ht="13.5" customHeight="1" x14ac:dyDescent="0.15">
      <c r="A23" s="507"/>
      <c r="B23" s="510"/>
      <c r="C23" s="528"/>
      <c r="D23" s="583" t="s">
        <v>16</v>
      </c>
      <c r="E23" s="584"/>
      <c r="F23" s="5">
        <v>1</v>
      </c>
      <c r="G23" s="52"/>
      <c r="H23" s="52">
        <v>1</v>
      </c>
      <c r="I23" s="52"/>
      <c r="J23" s="504"/>
    </row>
    <row r="24" spans="1:10" ht="13.5" customHeight="1" x14ac:dyDescent="0.15">
      <c r="A24" s="507"/>
      <c r="B24" s="529"/>
      <c r="C24" s="530"/>
      <c r="D24" s="514" t="s">
        <v>296</v>
      </c>
      <c r="E24" s="526"/>
      <c r="F24" s="48"/>
      <c r="G24" s="55">
        <f>SUM(G16:G23)</f>
        <v>0</v>
      </c>
      <c r="H24" s="3">
        <f>SUM(H16:H23)</f>
        <v>12</v>
      </c>
      <c r="I24" s="55">
        <f>SUM(I16:I23)</f>
        <v>0</v>
      </c>
      <c r="J24" s="48" t="s">
        <v>7</v>
      </c>
    </row>
    <row r="25" spans="1:10" ht="13.5" customHeight="1" x14ac:dyDescent="0.15">
      <c r="A25" s="507"/>
      <c r="B25" s="585" t="s">
        <v>55</v>
      </c>
      <c r="C25" s="585" t="s">
        <v>46</v>
      </c>
      <c r="D25" s="576" t="s">
        <v>17</v>
      </c>
      <c r="E25" s="587"/>
      <c r="F25" s="4">
        <v>1</v>
      </c>
      <c r="G25" s="49">
        <v>1</v>
      </c>
      <c r="H25" s="49"/>
      <c r="I25" s="49"/>
      <c r="J25" s="5"/>
    </row>
    <row r="26" spans="1:10" ht="13.5" customHeight="1" x14ac:dyDescent="0.15">
      <c r="A26" s="507"/>
      <c r="B26" s="518"/>
      <c r="C26" s="518"/>
      <c r="D26" s="524" t="s">
        <v>18</v>
      </c>
      <c r="E26" s="525"/>
      <c r="F26" s="5">
        <v>1</v>
      </c>
      <c r="G26" s="2">
        <v>1</v>
      </c>
      <c r="H26" s="2"/>
      <c r="I26" s="2"/>
      <c r="J26" s="5"/>
    </row>
    <row r="27" spans="1:10" ht="13.5" customHeight="1" x14ac:dyDescent="0.15">
      <c r="A27" s="507"/>
      <c r="B27" s="518"/>
      <c r="C27" s="518"/>
      <c r="D27" s="583" t="s">
        <v>19</v>
      </c>
      <c r="E27" s="588"/>
      <c r="F27" s="6">
        <v>1</v>
      </c>
      <c r="G27" s="50">
        <v>1</v>
      </c>
      <c r="H27" s="50"/>
      <c r="I27" s="50"/>
      <c r="J27" s="5"/>
    </row>
    <row r="28" spans="1:10" ht="13.5" customHeight="1" x14ac:dyDescent="0.15">
      <c r="A28" s="507"/>
      <c r="B28" s="518"/>
      <c r="C28" s="586"/>
      <c r="D28" s="589" t="s">
        <v>297</v>
      </c>
      <c r="E28" s="515"/>
      <c r="F28" s="6"/>
      <c r="G28" s="50">
        <f>SUM(G25:G27)</f>
        <v>3</v>
      </c>
      <c r="H28" s="50">
        <f>SUM(H25:H27)</f>
        <v>0</v>
      </c>
      <c r="I28" s="50">
        <f>SUM(I25:I27)</f>
        <v>0</v>
      </c>
      <c r="J28" s="48" t="s">
        <v>7</v>
      </c>
    </row>
    <row r="29" spans="1:10" ht="13.5" customHeight="1" x14ac:dyDescent="0.15">
      <c r="A29" s="507"/>
      <c r="B29" s="518"/>
      <c r="C29" s="590" t="s">
        <v>47</v>
      </c>
      <c r="D29" s="576" t="s">
        <v>31</v>
      </c>
      <c r="E29" s="587"/>
      <c r="F29" s="4">
        <v>1</v>
      </c>
      <c r="G29" s="49">
        <v>1</v>
      </c>
      <c r="H29" s="49"/>
      <c r="I29" s="49"/>
      <c r="J29" s="5"/>
    </row>
    <row r="30" spans="1:10" ht="13.5" customHeight="1" x14ac:dyDescent="0.15">
      <c r="A30" s="507"/>
      <c r="B30" s="518"/>
      <c r="C30" s="591"/>
      <c r="D30" s="524" t="s">
        <v>32</v>
      </c>
      <c r="E30" s="525"/>
      <c r="F30" s="5">
        <v>1</v>
      </c>
      <c r="G30" s="2">
        <v>1</v>
      </c>
      <c r="H30" s="2"/>
      <c r="I30" s="2"/>
      <c r="J30" s="5"/>
    </row>
    <row r="31" spans="1:10" ht="13.5" customHeight="1" x14ac:dyDescent="0.15">
      <c r="A31" s="507"/>
      <c r="B31" s="518"/>
      <c r="C31" s="591"/>
      <c r="D31" s="583" t="s">
        <v>20</v>
      </c>
      <c r="E31" s="588"/>
      <c r="F31" s="6">
        <v>1</v>
      </c>
      <c r="G31" s="50">
        <v>1</v>
      </c>
      <c r="H31" s="50"/>
      <c r="I31" s="50"/>
      <c r="J31" s="5"/>
    </row>
    <row r="32" spans="1:10" ht="13.5" customHeight="1" x14ac:dyDescent="0.15">
      <c r="A32" s="507"/>
      <c r="B32" s="518"/>
      <c r="C32" s="592"/>
      <c r="D32" s="589" t="s">
        <v>297</v>
      </c>
      <c r="E32" s="515"/>
      <c r="F32" s="6"/>
      <c r="G32" s="50">
        <f>SUM(G29:G31)</f>
        <v>3</v>
      </c>
      <c r="H32" s="50">
        <f>SUM(H29:H31)</f>
        <v>0</v>
      </c>
      <c r="I32" s="50">
        <f>SUM(I29:I31)</f>
        <v>0</v>
      </c>
      <c r="J32" s="48" t="s">
        <v>7</v>
      </c>
    </row>
    <row r="33" spans="1:11" ht="13.5" customHeight="1" x14ac:dyDescent="0.15">
      <c r="A33" s="507"/>
      <c r="B33" s="518"/>
      <c r="C33" s="518" t="s">
        <v>48</v>
      </c>
      <c r="D33" s="521" t="s">
        <v>21</v>
      </c>
      <c r="E33" s="522"/>
      <c r="F33" s="5">
        <v>1</v>
      </c>
      <c r="G33" s="2">
        <v>1</v>
      </c>
      <c r="H33" s="2"/>
      <c r="I33" s="2"/>
      <c r="J33" s="5"/>
    </row>
    <row r="34" spans="1:11" ht="13.5" customHeight="1" x14ac:dyDescent="0.15">
      <c r="A34" s="507"/>
      <c r="B34" s="518"/>
      <c r="C34" s="518"/>
      <c r="D34" s="521" t="s">
        <v>22</v>
      </c>
      <c r="E34" s="523"/>
      <c r="F34" s="5">
        <v>1</v>
      </c>
      <c r="G34" s="2">
        <v>1</v>
      </c>
      <c r="H34" s="2"/>
      <c r="I34" s="2"/>
      <c r="J34" s="5"/>
    </row>
    <row r="35" spans="1:11" ht="13.5" customHeight="1" x14ac:dyDescent="0.15">
      <c r="A35" s="507"/>
      <c r="B35" s="518"/>
      <c r="C35" s="518"/>
      <c r="D35" s="521" t="s">
        <v>33</v>
      </c>
      <c r="E35" s="523"/>
      <c r="F35" s="5">
        <v>1</v>
      </c>
      <c r="G35" s="2">
        <v>1</v>
      </c>
      <c r="H35" s="2"/>
      <c r="I35" s="2"/>
      <c r="J35" s="5"/>
    </row>
    <row r="36" spans="1:11" ht="13.5" customHeight="1" x14ac:dyDescent="0.15">
      <c r="A36" s="507"/>
      <c r="B36" s="518"/>
      <c r="C36" s="518"/>
      <c r="D36" s="521" t="s">
        <v>23</v>
      </c>
      <c r="E36" s="523"/>
      <c r="F36" s="5">
        <v>1</v>
      </c>
      <c r="G36" s="2">
        <v>1</v>
      </c>
      <c r="H36" s="2"/>
      <c r="I36" s="2"/>
      <c r="J36" s="5"/>
    </row>
    <row r="37" spans="1:11" ht="13.5" customHeight="1" x14ac:dyDescent="0.15">
      <c r="A37" s="507"/>
      <c r="B37" s="518"/>
      <c r="C37" s="519"/>
      <c r="D37" s="524" t="s">
        <v>34</v>
      </c>
      <c r="E37" s="525"/>
      <c r="F37" s="5">
        <v>1</v>
      </c>
      <c r="G37" s="2">
        <v>1</v>
      </c>
      <c r="H37" s="2"/>
      <c r="I37" s="2"/>
      <c r="J37" s="5"/>
    </row>
    <row r="38" spans="1:11" ht="13.5" customHeight="1" x14ac:dyDescent="0.15">
      <c r="A38" s="507"/>
      <c r="B38" s="518"/>
      <c r="C38" s="519"/>
      <c r="D38" s="524" t="s">
        <v>35</v>
      </c>
      <c r="E38" s="525"/>
      <c r="F38" s="5">
        <v>1</v>
      </c>
      <c r="G38" s="2">
        <v>1</v>
      </c>
      <c r="H38" s="2"/>
      <c r="I38" s="2"/>
      <c r="J38" s="5"/>
    </row>
    <row r="39" spans="1:11" ht="13.5" customHeight="1" x14ac:dyDescent="0.15">
      <c r="A39" s="507"/>
      <c r="B39" s="518"/>
      <c r="C39" s="519"/>
      <c r="D39" s="583" t="s">
        <v>36</v>
      </c>
      <c r="E39" s="588"/>
      <c r="F39" s="6">
        <v>1</v>
      </c>
      <c r="G39" s="50">
        <v>1</v>
      </c>
      <c r="H39" s="50"/>
      <c r="I39" s="50"/>
      <c r="J39" s="5"/>
    </row>
    <row r="40" spans="1:11" ht="13.5" customHeight="1" x14ac:dyDescent="0.15">
      <c r="A40" s="507"/>
      <c r="B40" s="586"/>
      <c r="C40" s="520"/>
      <c r="D40" s="589" t="s">
        <v>298</v>
      </c>
      <c r="E40" s="515"/>
      <c r="F40" s="6"/>
      <c r="G40" s="50">
        <f>SUM(G33:G39)</f>
        <v>7</v>
      </c>
      <c r="H40" s="50">
        <f>SUM(H33:H39)</f>
        <v>0</v>
      </c>
      <c r="I40" s="50">
        <f>SUM(I33:I39)</f>
        <v>0</v>
      </c>
      <c r="J40" s="48" t="s">
        <v>7</v>
      </c>
    </row>
    <row r="41" spans="1:11" ht="13.5" customHeight="1" x14ac:dyDescent="0.15">
      <c r="A41" s="507"/>
      <c r="B41" s="509" t="s">
        <v>52</v>
      </c>
      <c r="C41" s="444" t="s">
        <v>53</v>
      </c>
      <c r="D41" s="512" t="s">
        <v>24</v>
      </c>
      <c r="E41" s="513"/>
      <c r="F41" s="4">
        <v>1</v>
      </c>
      <c r="G41" s="49">
        <v>2</v>
      </c>
      <c r="H41" s="49"/>
      <c r="I41" s="49"/>
      <c r="J41" s="5"/>
    </row>
    <row r="42" spans="1:11" ht="13.5" customHeight="1" x14ac:dyDescent="0.15">
      <c r="A42" s="507"/>
      <c r="B42" s="510"/>
      <c r="C42" s="445"/>
      <c r="D42" s="53" t="s">
        <v>37</v>
      </c>
      <c r="E42" s="56"/>
      <c r="F42" s="5">
        <v>1</v>
      </c>
      <c r="G42" s="2"/>
      <c r="H42" s="2">
        <v>2</v>
      </c>
      <c r="I42" s="2"/>
      <c r="J42" s="5"/>
    </row>
    <row r="43" spans="1:11" ht="13.5" customHeight="1" x14ac:dyDescent="0.15">
      <c r="A43" s="507"/>
      <c r="B43" s="510"/>
      <c r="C43" s="445"/>
      <c r="D43" s="53" t="s">
        <v>26</v>
      </c>
      <c r="E43" s="56"/>
      <c r="F43" s="5">
        <v>1</v>
      </c>
      <c r="G43" s="2"/>
      <c r="H43" s="2">
        <v>2</v>
      </c>
      <c r="I43" s="2"/>
      <c r="J43" s="5"/>
    </row>
    <row r="44" spans="1:11" ht="13.5" customHeight="1" x14ac:dyDescent="0.15">
      <c r="A44" s="507"/>
      <c r="B44" s="510"/>
      <c r="C44" s="445"/>
      <c r="D44" s="53" t="s">
        <v>40</v>
      </c>
      <c r="E44" s="56"/>
      <c r="F44" s="5">
        <v>1</v>
      </c>
      <c r="G44" s="2">
        <v>2</v>
      </c>
      <c r="H44" s="2"/>
      <c r="I44" s="2"/>
      <c r="J44" s="5"/>
    </row>
    <row r="45" spans="1:11" ht="13.5" customHeight="1" x14ac:dyDescent="0.15">
      <c r="A45" s="507"/>
      <c r="B45" s="511"/>
      <c r="C45" s="467"/>
      <c r="D45" s="514" t="s">
        <v>301</v>
      </c>
      <c r="E45" s="515"/>
      <c r="F45" s="3"/>
      <c r="G45" s="3">
        <f>SUM(G41:G44)</f>
        <v>4</v>
      </c>
      <c r="H45" s="3">
        <f>SUM(H41:H44)</f>
        <v>4</v>
      </c>
      <c r="I45" s="3">
        <f>SUM(I41:I44)</f>
        <v>0</v>
      </c>
      <c r="J45" s="48" t="s">
        <v>7</v>
      </c>
    </row>
    <row r="46" spans="1:11" s="58" customFormat="1" ht="13.5" customHeight="1" x14ac:dyDescent="0.15">
      <c r="A46" s="507"/>
      <c r="B46" s="434" t="s">
        <v>49</v>
      </c>
      <c r="C46" s="481"/>
      <c r="D46" s="512" t="s">
        <v>50</v>
      </c>
      <c r="E46" s="513"/>
      <c r="F46" s="5">
        <v>1</v>
      </c>
      <c r="G46" s="5"/>
      <c r="H46" s="2"/>
      <c r="I46" s="2">
        <v>2</v>
      </c>
      <c r="J46" s="4"/>
      <c r="K46" s="57"/>
    </row>
    <row r="47" spans="1:11" s="58" customFormat="1" ht="13.5" customHeight="1" x14ac:dyDescent="0.15">
      <c r="A47" s="507"/>
      <c r="B47" s="435"/>
      <c r="C47" s="482"/>
      <c r="D47" s="516" t="s">
        <v>51</v>
      </c>
      <c r="E47" s="517"/>
      <c r="F47" s="5">
        <v>1</v>
      </c>
      <c r="G47" s="5"/>
      <c r="H47" s="2"/>
      <c r="I47" s="2">
        <v>1</v>
      </c>
      <c r="J47" s="6"/>
      <c r="K47" s="57"/>
    </row>
    <row r="48" spans="1:11" s="58" customFormat="1" ht="13.5" customHeight="1" x14ac:dyDescent="0.15">
      <c r="A48" s="508"/>
      <c r="B48" s="483"/>
      <c r="C48" s="484"/>
      <c r="D48" s="422" t="s">
        <v>300</v>
      </c>
      <c r="E48" s="465"/>
      <c r="F48" s="14"/>
      <c r="G48" s="13">
        <f>SUM(G46:G47)</f>
        <v>0</v>
      </c>
      <c r="H48" s="13">
        <f>SUM(H46:H47)</f>
        <v>0</v>
      </c>
      <c r="I48" s="13">
        <f>SUM(I46:I47)</f>
        <v>3</v>
      </c>
      <c r="J48" s="14" t="s">
        <v>7</v>
      </c>
      <c r="K48" s="57"/>
    </row>
    <row r="49" spans="1:10" ht="16.5" customHeight="1" x14ac:dyDescent="0.15">
      <c r="A49" s="540" t="s">
        <v>1</v>
      </c>
      <c r="B49" s="541"/>
      <c r="C49" s="542"/>
      <c r="D49" s="546" t="s">
        <v>2</v>
      </c>
      <c r="E49" s="547"/>
      <c r="F49" s="505" t="s">
        <v>57</v>
      </c>
      <c r="G49" s="535" t="s">
        <v>3</v>
      </c>
      <c r="H49" s="536"/>
      <c r="I49" s="537"/>
      <c r="J49" s="538" t="s">
        <v>0</v>
      </c>
    </row>
    <row r="50" spans="1:10" ht="33" x14ac:dyDescent="0.15">
      <c r="A50" s="543"/>
      <c r="B50" s="544"/>
      <c r="C50" s="545"/>
      <c r="D50" s="548"/>
      <c r="E50" s="549"/>
      <c r="F50" s="506"/>
      <c r="G50" s="55" t="s">
        <v>4</v>
      </c>
      <c r="H50" s="55" t="s">
        <v>5</v>
      </c>
      <c r="I50" s="55" t="s">
        <v>6</v>
      </c>
      <c r="J50" s="539"/>
    </row>
    <row r="51" spans="1:10" ht="13.5" customHeight="1" x14ac:dyDescent="0.15">
      <c r="A51" s="325" t="s">
        <v>42</v>
      </c>
      <c r="B51" s="550" t="s">
        <v>107</v>
      </c>
      <c r="C51" s="550"/>
      <c r="D51" s="36" t="s">
        <v>269</v>
      </c>
      <c r="E51" s="37"/>
      <c r="F51" s="20">
        <v>1</v>
      </c>
      <c r="G51" s="20">
        <v>2</v>
      </c>
      <c r="H51" s="20"/>
      <c r="I51" s="49"/>
      <c r="J51" s="5"/>
    </row>
    <row r="52" spans="1:10" ht="13.5" customHeight="1" x14ac:dyDescent="0.15">
      <c r="A52" s="326"/>
      <c r="B52" s="550"/>
      <c r="C52" s="550"/>
      <c r="D52" s="81" t="s">
        <v>350</v>
      </c>
      <c r="E52" s="74"/>
      <c r="F52" s="18">
        <v>1</v>
      </c>
      <c r="G52" s="18">
        <v>2</v>
      </c>
      <c r="H52" s="18"/>
      <c r="I52" s="2"/>
      <c r="J52" s="5"/>
    </row>
    <row r="53" spans="1:10" ht="13.5" customHeight="1" x14ac:dyDescent="0.15">
      <c r="A53" s="326"/>
      <c r="B53" s="550"/>
      <c r="C53" s="550"/>
      <c r="D53" s="73" t="s">
        <v>351</v>
      </c>
      <c r="E53" s="74"/>
      <c r="F53" s="18">
        <v>1</v>
      </c>
      <c r="G53" s="18">
        <v>2</v>
      </c>
      <c r="H53" s="18"/>
      <c r="I53" s="2"/>
      <c r="J53" s="5"/>
    </row>
    <row r="54" spans="1:10" ht="13.5" customHeight="1" x14ac:dyDescent="0.15">
      <c r="A54" s="326"/>
      <c r="B54" s="550"/>
      <c r="C54" s="550"/>
      <c r="D54" s="34" t="s">
        <v>270</v>
      </c>
      <c r="E54" s="35"/>
      <c r="F54" s="18">
        <v>2</v>
      </c>
      <c r="G54" s="18">
        <v>2</v>
      </c>
      <c r="H54" s="18"/>
      <c r="I54" s="2"/>
      <c r="J54" s="5"/>
    </row>
    <row r="55" spans="1:10" ht="13.5" customHeight="1" x14ac:dyDescent="0.15">
      <c r="A55" s="326"/>
      <c r="B55" s="550"/>
      <c r="C55" s="550"/>
      <c r="D55" s="73" t="s">
        <v>271</v>
      </c>
      <c r="E55" s="74"/>
      <c r="F55" s="2">
        <v>3</v>
      </c>
      <c r="G55" s="18">
        <v>2</v>
      </c>
      <c r="H55" s="18"/>
      <c r="I55" s="2"/>
      <c r="J55" s="5"/>
    </row>
    <row r="56" spans="1:10" ht="13.5" customHeight="1" x14ac:dyDescent="0.15">
      <c r="A56" s="326"/>
      <c r="B56" s="550"/>
      <c r="C56" s="550"/>
      <c r="D56" s="73" t="s">
        <v>272</v>
      </c>
      <c r="E56" s="74"/>
      <c r="F56" s="2">
        <v>2</v>
      </c>
      <c r="G56" s="18">
        <v>2</v>
      </c>
      <c r="H56" s="18"/>
      <c r="I56" s="2"/>
      <c r="J56" s="5"/>
    </row>
    <row r="57" spans="1:10" ht="13.5" customHeight="1" x14ac:dyDescent="0.15">
      <c r="A57" s="326"/>
      <c r="B57" s="550"/>
      <c r="C57" s="550"/>
      <c r="D57" s="73" t="s">
        <v>273</v>
      </c>
      <c r="E57" s="74"/>
      <c r="F57" s="23">
        <v>3</v>
      </c>
      <c r="G57" s="18">
        <v>2</v>
      </c>
      <c r="H57" s="18"/>
      <c r="I57" s="2"/>
      <c r="J57" s="5"/>
    </row>
    <row r="58" spans="1:10" ht="13.5" customHeight="1" x14ac:dyDescent="0.15">
      <c r="A58" s="326"/>
      <c r="B58" s="550"/>
      <c r="C58" s="550"/>
      <c r="D58" s="73" t="s">
        <v>274</v>
      </c>
      <c r="E58" s="74"/>
      <c r="F58" s="24">
        <v>3</v>
      </c>
      <c r="G58" s="18">
        <v>2</v>
      </c>
      <c r="H58" s="18"/>
      <c r="I58" s="2"/>
      <c r="J58" s="5"/>
    </row>
    <row r="59" spans="1:10" ht="13.5" customHeight="1" x14ac:dyDescent="0.15">
      <c r="A59" s="326"/>
      <c r="B59" s="550"/>
      <c r="C59" s="550"/>
      <c r="D59" s="73" t="s">
        <v>275</v>
      </c>
      <c r="E59" s="74"/>
      <c r="F59" s="24">
        <v>2</v>
      </c>
      <c r="G59" s="18">
        <v>6</v>
      </c>
      <c r="H59" s="18"/>
      <c r="I59" s="2"/>
      <c r="J59" s="5"/>
    </row>
    <row r="60" spans="1:10" ht="13.5" customHeight="1" x14ac:dyDescent="0.15">
      <c r="A60" s="326"/>
      <c r="B60" s="550"/>
      <c r="C60" s="550"/>
      <c r="D60" s="73" t="s">
        <v>276</v>
      </c>
      <c r="E60" s="74"/>
      <c r="F60" s="2">
        <v>3</v>
      </c>
      <c r="G60" s="18">
        <v>6</v>
      </c>
      <c r="H60" s="18"/>
      <c r="I60" s="2"/>
      <c r="J60" s="5"/>
    </row>
    <row r="61" spans="1:10" ht="13.5" customHeight="1" x14ac:dyDescent="0.15">
      <c r="A61" s="326"/>
      <c r="B61" s="550"/>
      <c r="C61" s="550"/>
      <c r="D61" s="79" t="s">
        <v>277</v>
      </c>
      <c r="E61" s="80"/>
      <c r="F61" s="2">
        <v>3</v>
      </c>
      <c r="G61" s="18">
        <v>4</v>
      </c>
      <c r="H61" s="18"/>
      <c r="I61" s="2"/>
      <c r="J61" s="5"/>
    </row>
    <row r="62" spans="1:10" ht="13.5" customHeight="1" x14ac:dyDescent="0.15">
      <c r="A62" s="326"/>
      <c r="B62" s="550"/>
      <c r="C62" s="550"/>
      <c r="D62" s="73" t="s">
        <v>132</v>
      </c>
      <c r="E62" s="74"/>
      <c r="F62" s="18">
        <v>2</v>
      </c>
      <c r="G62" s="18"/>
      <c r="H62" s="18">
        <v>2</v>
      </c>
      <c r="I62" s="2"/>
      <c r="J62" s="54" t="s">
        <v>334</v>
      </c>
    </row>
    <row r="63" spans="1:10" ht="13.5" customHeight="1" x14ac:dyDescent="0.15">
      <c r="A63" s="326"/>
      <c r="B63" s="550"/>
      <c r="C63" s="550"/>
      <c r="D63" s="73" t="s">
        <v>278</v>
      </c>
      <c r="E63" s="74"/>
      <c r="F63" s="18">
        <v>2</v>
      </c>
      <c r="G63" s="18"/>
      <c r="H63" s="18">
        <v>2</v>
      </c>
      <c r="I63" s="2"/>
      <c r="J63" s="54" t="s">
        <v>334</v>
      </c>
    </row>
    <row r="64" spans="1:10" ht="13.5" customHeight="1" x14ac:dyDescent="0.15">
      <c r="A64" s="326"/>
      <c r="B64" s="550"/>
      <c r="C64" s="550"/>
      <c r="D64" s="73" t="s">
        <v>279</v>
      </c>
      <c r="E64" s="74"/>
      <c r="F64" s="18">
        <v>2</v>
      </c>
      <c r="G64" s="18"/>
      <c r="H64" s="18">
        <v>2</v>
      </c>
      <c r="I64" s="2"/>
      <c r="J64" s="54" t="s">
        <v>334</v>
      </c>
    </row>
    <row r="65" spans="1:10" ht="13.5" customHeight="1" x14ac:dyDescent="0.15">
      <c r="A65" s="326"/>
      <c r="B65" s="550"/>
      <c r="C65" s="550"/>
      <c r="D65" s="73" t="s">
        <v>280</v>
      </c>
      <c r="E65" s="74"/>
      <c r="F65" s="18">
        <v>2</v>
      </c>
      <c r="G65" s="18"/>
      <c r="H65" s="18">
        <v>2</v>
      </c>
      <c r="I65" s="2"/>
      <c r="J65" s="54" t="s">
        <v>334</v>
      </c>
    </row>
    <row r="66" spans="1:10" ht="13.5" customHeight="1" x14ac:dyDescent="0.15">
      <c r="A66" s="326"/>
      <c r="B66" s="550"/>
      <c r="C66" s="550"/>
      <c r="D66" s="73" t="s">
        <v>281</v>
      </c>
      <c r="E66" s="74"/>
      <c r="F66" s="18">
        <v>2</v>
      </c>
      <c r="G66" s="18"/>
      <c r="H66" s="18">
        <v>2</v>
      </c>
      <c r="I66" s="2"/>
      <c r="J66" s="54" t="s">
        <v>334</v>
      </c>
    </row>
    <row r="67" spans="1:10" ht="13.5" customHeight="1" x14ac:dyDescent="0.15">
      <c r="A67" s="326"/>
      <c r="B67" s="550"/>
      <c r="C67" s="550"/>
      <c r="D67" s="73" t="s">
        <v>282</v>
      </c>
      <c r="E67" s="74"/>
      <c r="F67" s="18">
        <v>2</v>
      </c>
      <c r="G67" s="18"/>
      <c r="H67" s="18">
        <v>2</v>
      </c>
      <c r="I67" s="2"/>
      <c r="J67" s="54" t="s">
        <v>334</v>
      </c>
    </row>
    <row r="68" spans="1:10" ht="13.5" customHeight="1" x14ac:dyDescent="0.15">
      <c r="A68" s="326"/>
      <c r="B68" s="550"/>
      <c r="C68" s="550"/>
      <c r="D68" s="73" t="s">
        <v>283</v>
      </c>
      <c r="E68" s="74"/>
      <c r="F68" s="18">
        <v>2</v>
      </c>
      <c r="G68" s="18"/>
      <c r="H68" s="18">
        <v>2</v>
      </c>
      <c r="I68" s="2"/>
      <c r="J68" s="54" t="s">
        <v>334</v>
      </c>
    </row>
    <row r="69" spans="1:10" ht="13.5" customHeight="1" x14ac:dyDescent="0.15">
      <c r="A69" s="326"/>
      <c r="B69" s="550"/>
      <c r="C69" s="550"/>
      <c r="D69" s="73" t="s">
        <v>284</v>
      </c>
      <c r="E69" s="74"/>
      <c r="F69" s="18">
        <v>2</v>
      </c>
      <c r="G69" s="18"/>
      <c r="H69" s="18">
        <v>2</v>
      </c>
      <c r="I69" s="2"/>
      <c r="J69" s="54" t="s">
        <v>334</v>
      </c>
    </row>
    <row r="70" spans="1:10" ht="13.5" customHeight="1" x14ac:dyDescent="0.15">
      <c r="A70" s="326"/>
      <c r="B70" s="550"/>
      <c r="C70" s="550"/>
      <c r="D70" s="73" t="s">
        <v>285</v>
      </c>
      <c r="E70" s="74"/>
      <c r="F70" s="18">
        <v>2</v>
      </c>
      <c r="G70" s="18"/>
      <c r="H70" s="18">
        <v>2</v>
      </c>
      <c r="I70" s="2"/>
      <c r="J70" s="54" t="s">
        <v>334</v>
      </c>
    </row>
    <row r="71" spans="1:10" ht="13.5" customHeight="1" x14ac:dyDescent="0.15">
      <c r="A71" s="326"/>
      <c r="B71" s="550"/>
      <c r="C71" s="550"/>
      <c r="D71" s="77" t="s">
        <v>369</v>
      </c>
      <c r="E71" s="78"/>
      <c r="F71" s="18">
        <v>3</v>
      </c>
      <c r="G71" s="18"/>
      <c r="H71" s="18">
        <v>2</v>
      </c>
      <c r="I71" s="2"/>
      <c r="J71" s="76" t="s">
        <v>334</v>
      </c>
    </row>
    <row r="72" spans="1:10" ht="13.5" customHeight="1" x14ac:dyDescent="0.15">
      <c r="A72" s="326"/>
      <c r="B72" s="550"/>
      <c r="C72" s="550"/>
      <c r="D72" s="75" t="s">
        <v>286</v>
      </c>
      <c r="E72" s="38"/>
      <c r="F72" s="18">
        <v>3</v>
      </c>
      <c r="G72" s="18"/>
      <c r="H72" s="18">
        <v>2</v>
      </c>
      <c r="I72" s="2"/>
      <c r="J72" s="54" t="s">
        <v>334</v>
      </c>
    </row>
    <row r="73" spans="1:10" ht="13.5" customHeight="1" x14ac:dyDescent="0.15">
      <c r="A73" s="326"/>
      <c r="B73" s="550"/>
      <c r="C73" s="550"/>
      <c r="D73" s="75" t="s">
        <v>287</v>
      </c>
      <c r="E73" s="38"/>
      <c r="F73" s="18">
        <v>3</v>
      </c>
      <c r="G73" s="18"/>
      <c r="H73" s="18">
        <v>2</v>
      </c>
      <c r="I73" s="2"/>
      <c r="J73" s="54" t="s">
        <v>334</v>
      </c>
    </row>
    <row r="74" spans="1:10" ht="13.5" customHeight="1" x14ac:dyDescent="0.15">
      <c r="A74" s="326"/>
      <c r="B74" s="550"/>
      <c r="C74" s="550"/>
      <c r="D74" s="73" t="s">
        <v>288</v>
      </c>
      <c r="E74" s="74"/>
      <c r="F74" s="18">
        <v>3</v>
      </c>
      <c r="G74" s="18"/>
      <c r="H74" s="18">
        <v>2</v>
      </c>
      <c r="I74" s="2"/>
      <c r="J74" s="54" t="s">
        <v>334</v>
      </c>
    </row>
    <row r="75" spans="1:10" ht="13.5" customHeight="1" x14ac:dyDescent="0.15">
      <c r="A75" s="326"/>
      <c r="B75" s="550"/>
      <c r="C75" s="550"/>
      <c r="D75" s="73" t="s">
        <v>352</v>
      </c>
      <c r="E75" s="74"/>
      <c r="F75" s="18">
        <v>3</v>
      </c>
      <c r="G75" s="18"/>
      <c r="H75" s="18">
        <v>2</v>
      </c>
      <c r="I75" s="2"/>
      <c r="J75" s="54" t="s">
        <v>334</v>
      </c>
    </row>
    <row r="76" spans="1:10" ht="13.5" customHeight="1" x14ac:dyDescent="0.15">
      <c r="A76" s="326"/>
      <c r="B76" s="550"/>
      <c r="C76" s="550"/>
      <c r="D76" s="73" t="s">
        <v>244</v>
      </c>
      <c r="E76" s="74"/>
      <c r="F76" s="18">
        <v>1</v>
      </c>
      <c r="G76" s="18"/>
      <c r="H76" s="18">
        <v>3</v>
      </c>
      <c r="I76" s="2"/>
      <c r="J76" s="5"/>
    </row>
    <row r="77" spans="1:10" ht="13.5" customHeight="1" x14ac:dyDescent="0.15">
      <c r="A77" s="326"/>
      <c r="B77" s="550"/>
      <c r="C77" s="550"/>
      <c r="D77" s="73" t="s">
        <v>245</v>
      </c>
      <c r="E77" s="74"/>
      <c r="F77" s="18">
        <v>1</v>
      </c>
      <c r="G77" s="18"/>
      <c r="H77" s="18">
        <v>3</v>
      </c>
      <c r="I77" s="2"/>
      <c r="J77" s="5"/>
    </row>
    <row r="78" spans="1:10" ht="13.5" customHeight="1" x14ac:dyDescent="0.15">
      <c r="A78" s="326"/>
      <c r="B78" s="550"/>
      <c r="C78" s="550"/>
      <c r="D78" s="39" t="s">
        <v>210</v>
      </c>
      <c r="E78" s="74"/>
      <c r="F78" s="18">
        <v>2</v>
      </c>
      <c r="G78" s="18"/>
      <c r="H78" s="18">
        <v>2</v>
      </c>
      <c r="I78" s="2"/>
      <c r="J78" s="5"/>
    </row>
    <row r="79" spans="1:10" ht="13.5" customHeight="1" x14ac:dyDescent="0.15">
      <c r="A79" s="326"/>
      <c r="B79" s="550"/>
      <c r="C79" s="550"/>
      <c r="D79" s="39" t="s">
        <v>247</v>
      </c>
      <c r="E79" s="74"/>
      <c r="F79" s="18">
        <v>2</v>
      </c>
      <c r="G79" s="18"/>
      <c r="H79" s="18">
        <v>2</v>
      </c>
      <c r="I79" s="2"/>
      <c r="J79" s="5"/>
    </row>
    <row r="80" spans="1:10" ht="13.5" customHeight="1" x14ac:dyDescent="0.15">
      <c r="A80" s="326"/>
      <c r="B80" s="550"/>
      <c r="C80" s="550"/>
      <c r="D80" s="39" t="s">
        <v>246</v>
      </c>
      <c r="E80" s="74"/>
      <c r="F80" s="18">
        <v>2</v>
      </c>
      <c r="G80" s="18"/>
      <c r="H80" s="18">
        <v>2</v>
      </c>
      <c r="I80" s="2"/>
      <c r="J80" s="5"/>
    </row>
    <row r="81" spans="1:10" ht="13.5" customHeight="1" x14ac:dyDescent="0.15">
      <c r="A81" s="326"/>
      <c r="B81" s="550"/>
      <c r="C81" s="550"/>
      <c r="D81" s="39" t="s">
        <v>268</v>
      </c>
      <c r="E81" s="74"/>
      <c r="F81" s="18">
        <v>2</v>
      </c>
      <c r="G81" s="18"/>
      <c r="H81" s="18">
        <v>2</v>
      </c>
      <c r="I81" s="2"/>
      <c r="J81" s="5"/>
    </row>
    <row r="82" spans="1:10" ht="13.5" customHeight="1" x14ac:dyDescent="0.15">
      <c r="A82" s="326"/>
      <c r="B82" s="550"/>
      <c r="C82" s="550"/>
      <c r="D82" s="39" t="s">
        <v>353</v>
      </c>
      <c r="E82" s="74"/>
      <c r="F82" s="18">
        <v>1</v>
      </c>
      <c r="G82" s="18"/>
      <c r="H82" s="18">
        <v>2</v>
      </c>
      <c r="I82" s="2"/>
      <c r="J82" s="5"/>
    </row>
    <row r="83" spans="1:10" ht="13.5" customHeight="1" x14ac:dyDescent="0.15">
      <c r="A83" s="326"/>
      <c r="B83" s="550"/>
      <c r="C83" s="550"/>
      <c r="D83" s="39" t="s">
        <v>167</v>
      </c>
      <c r="E83" s="74"/>
      <c r="F83" s="18">
        <v>1</v>
      </c>
      <c r="G83" s="18"/>
      <c r="H83" s="18">
        <v>2</v>
      </c>
      <c r="I83" s="2"/>
      <c r="J83" s="5"/>
    </row>
    <row r="84" spans="1:10" ht="13.5" customHeight="1" x14ac:dyDescent="0.15">
      <c r="A84" s="326"/>
      <c r="B84" s="550"/>
      <c r="C84" s="550"/>
      <c r="D84" s="39" t="s">
        <v>289</v>
      </c>
      <c r="E84" s="74"/>
      <c r="F84" s="2" t="s">
        <v>106</v>
      </c>
      <c r="G84" s="18"/>
      <c r="H84" s="18">
        <v>2</v>
      </c>
      <c r="I84" s="2"/>
      <c r="J84" s="5"/>
    </row>
    <row r="85" spans="1:10" ht="13.5" customHeight="1" x14ac:dyDescent="0.15">
      <c r="A85" s="326"/>
      <c r="B85" s="550"/>
      <c r="C85" s="550"/>
      <c r="D85" s="39" t="s">
        <v>290</v>
      </c>
      <c r="E85" s="74"/>
      <c r="F85" s="2" t="s">
        <v>106</v>
      </c>
      <c r="G85" s="18"/>
      <c r="H85" s="18">
        <v>2</v>
      </c>
      <c r="I85" s="2"/>
      <c r="J85" s="5"/>
    </row>
    <row r="86" spans="1:10" ht="13.5" customHeight="1" x14ac:dyDescent="0.15">
      <c r="A86" s="326"/>
      <c r="B86" s="550"/>
      <c r="C86" s="550"/>
      <c r="D86" s="39" t="s">
        <v>170</v>
      </c>
      <c r="E86" s="74"/>
      <c r="F86" s="2" t="s">
        <v>106</v>
      </c>
      <c r="G86" s="18"/>
      <c r="H86" s="18">
        <v>1</v>
      </c>
      <c r="I86" s="2"/>
      <c r="J86" s="5"/>
    </row>
    <row r="87" spans="1:10" ht="13.5" customHeight="1" x14ac:dyDescent="0.15">
      <c r="A87" s="326"/>
      <c r="B87" s="550"/>
      <c r="C87" s="550"/>
      <c r="D87" s="39" t="s">
        <v>171</v>
      </c>
      <c r="E87" s="74"/>
      <c r="F87" s="2" t="s">
        <v>106</v>
      </c>
      <c r="G87" s="18"/>
      <c r="H87" s="18">
        <v>2</v>
      </c>
      <c r="I87" s="2"/>
      <c r="J87" s="5"/>
    </row>
    <row r="88" spans="1:10" ht="13.5" customHeight="1" x14ac:dyDescent="0.15">
      <c r="A88" s="326"/>
      <c r="B88" s="550"/>
      <c r="C88" s="550"/>
      <c r="D88" s="39" t="s">
        <v>131</v>
      </c>
      <c r="E88" s="74"/>
      <c r="F88" s="22" t="s">
        <v>64</v>
      </c>
      <c r="G88" s="18"/>
      <c r="H88" s="18">
        <v>1</v>
      </c>
      <c r="I88" s="2"/>
      <c r="J88" s="5"/>
    </row>
    <row r="89" spans="1:10" ht="13.5" customHeight="1" x14ac:dyDescent="0.15">
      <c r="A89" s="326"/>
      <c r="B89" s="550"/>
      <c r="C89" s="550"/>
      <c r="D89" s="79" t="s">
        <v>168</v>
      </c>
      <c r="E89" s="80"/>
      <c r="F89" s="22" t="s">
        <v>64</v>
      </c>
      <c r="G89" s="18"/>
      <c r="H89" s="18">
        <v>1</v>
      </c>
      <c r="I89" s="2"/>
      <c r="J89" s="5"/>
    </row>
    <row r="90" spans="1:10" ht="13.5" customHeight="1" x14ac:dyDescent="0.15">
      <c r="A90" s="326"/>
      <c r="B90" s="550"/>
      <c r="C90" s="550"/>
      <c r="D90" s="79" t="s">
        <v>169</v>
      </c>
      <c r="E90" s="80"/>
      <c r="F90" s="22" t="s">
        <v>64</v>
      </c>
      <c r="G90" s="18"/>
      <c r="H90" s="18">
        <v>1</v>
      </c>
      <c r="I90" s="2"/>
      <c r="J90" s="5"/>
    </row>
    <row r="91" spans="1:10" ht="13.5" customHeight="1" x14ac:dyDescent="0.15">
      <c r="A91" s="326"/>
      <c r="B91" s="550"/>
      <c r="C91" s="550"/>
      <c r="D91" s="73" t="s">
        <v>291</v>
      </c>
      <c r="E91" s="74"/>
      <c r="F91" s="18" t="s">
        <v>119</v>
      </c>
      <c r="G91" s="18"/>
      <c r="H91" s="18">
        <v>1</v>
      </c>
      <c r="I91" s="2"/>
      <c r="J91" s="5"/>
    </row>
    <row r="92" spans="1:10" ht="13.5" customHeight="1" x14ac:dyDescent="0.15">
      <c r="A92" s="326"/>
      <c r="B92" s="550"/>
      <c r="C92" s="550"/>
      <c r="D92" s="413" t="s">
        <v>370</v>
      </c>
      <c r="E92" s="414"/>
      <c r="F92" s="14"/>
      <c r="G92" s="13">
        <f>SUM(G51:G91)</f>
        <v>32</v>
      </c>
      <c r="H92" s="13">
        <f>SUM(H51:H91)</f>
        <v>57</v>
      </c>
      <c r="I92" s="13">
        <f t="shared" ref="I92" si="0">SUM(I51:I91)</f>
        <v>0</v>
      </c>
      <c r="J92" s="14" t="s">
        <v>7</v>
      </c>
    </row>
    <row r="93" spans="1:10" ht="17.25" customHeight="1" x14ac:dyDescent="0.15">
      <c r="A93" s="326"/>
      <c r="B93" s="551" t="s">
        <v>108</v>
      </c>
      <c r="C93" s="552"/>
      <c r="D93" s="72" t="s">
        <v>109</v>
      </c>
      <c r="E93" s="69"/>
      <c r="F93" s="5">
        <v>2</v>
      </c>
      <c r="G93" s="2"/>
      <c r="H93" s="2">
        <v>2</v>
      </c>
      <c r="I93" s="2"/>
      <c r="J93" s="54" t="s">
        <v>293</v>
      </c>
    </row>
    <row r="94" spans="1:10" ht="17.25" customHeight="1" x14ac:dyDescent="0.15">
      <c r="A94" s="326"/>
      <c r="B94" s="553"/>
      <c r="C94" s="554"/>
      <c r="D94" s="70" t="s">
        <v>110</v>
      </c>
      <c r="E94" s="8"/>
      <c r="F94" s="5">
        <v>1</v>
      </c>
      <c r="G94" s="2"/>
      <c r="H94" s="2">
        <v>2</v>
      </c>
      <c r="I94" s="2"/>
      <c r="J94" s="54" t="s">
        <v>293</v>
      </c>
    </row>
    <row r="95" spans="1:10" ht="17.25" customHeight="1" x14ac:dyDescent="0.15">
      <c r="A95" s="326"/>
      <c r="B95" s="553"/>
      <c r="C95" s="554"/>
      <c r="D95" s="70" t="s">
        <v>112</v>
      </c>
      <c r="E95" s="71"/>
      <c r="F95" s="5">
        <v>2</v>
      </c>
      <c r="G95" s="2"/>
      <c r="H95" s="2">
        <v>2</v>
      </c>
      <c r="I95" s="2"/>
      <c r="J95" s="54" t="s">
        <v>293</v>
      </c>
    </row>
    <row r="96" spans="1:10" ht="17.25" customHeight="1" x14ac:dyDescent="0.15">
      <c r="A96" s="326"/>
      <c r="B96" s="555"/>
      <c r="C96" s="556"/>
      <c r="D96" s="413" t="s">
        <v>297</v>
      </c>
      <c r="E96" s="414"/>
      <c r="F96" s="14"/>
      <c r="G96" s="13">
        <f>SUM(G93:G95)</f>
        <v>0</v>
      </c>
      <c r="H96" s="13">
        <f t="shared" ref="H96:I96" si="1">SUM(H93:H95)</f>
        <v>6</v>
      </c>
      <c r="I96" s="13">
        <f t="shared" si="1"/>
        <v>0</v>
      </c>
      <c r="J96" s="14" t="s">
        <v>7</v>
      </c>
    </row>
    <row r="97" spans="1:10" ht="13.5" customHeight="1" x14ac:dyDescent="0.15">
      <c r="A97" s="326"/>
      <c r="B97" s="605" t="s">
        <v>125</v>
      </c>
      <c r="C97" s="621"/>
      <c r="D97" s="438" t="s">
        <v>65</v>
      </c>
      <c r="E97" s="439"/>
      <c r="F97" s="21">
        <v>2</v>
      </c>
      <c r="G97" s="18">
        <v>1</v>
      </c>
      <c r="H97" s="18"/>
      <c r="I97" s="18"/>
      <c r="J97" s="5"/>
    </row>
    <row r="98" spans="1:10" ht="13.5" customHeight="1" x14ac:dyDescent="0.15">
      <c r="A98" s="326"/>
      <c r="B98" s="622"/>
      <c r="C98" s="623"/>
      <c r="D98" s="438" t="s">
        <v>66</v>
      </c>
      <c r="E98" s="439"/>
      <c r="F98" s="21">
        <v>2</v>
      </c>
      <c r="G98" s="18">
        <v>1</v>
      </c>
      <c r="H98" s="18"/>
      <c r="I98" s="18"/>
      <c r="J98" s="5"/>
    </row>
    <row r="99" spans="1:10" ht="13.5" customHeight="1" x14ac:dyDescent="0.15">
      <c r="A99" s="326"/>
      <c r="B99" s="622"/>
      <c r="C99" s="623"/>
      <c r="D99" s="438" t="s">
        <v>120</v>
      </c>
      <c r="E99" s="439"/>
      <c r="F99" s="21">
        <v>2</v>
      </c>
      <c r="G99" s="18">
        <v>2</v>
      </c>
      <c r="H99" s="24"/>
      <c r="I99" s="18"/>
      <c r="J99" s="5"/>
    </row>
    <row r="100" spans="1:10" ht="13.5" customHeight="1" x14ac:dyDescent="0.15">
      <c r="A100" s="326"/>
      <c r="B100" s="622"/>
      <c r="C100" s="623"/>
      <c r="D100" s="438" t="s">
        <v>121</v>
      </c>
      <c r="E100" s="439"/>
      <c r="F100" s="26">
        <v>2</v>
      </c>
      <c r="G100" s="24"/>
      <c r="H100" s="24">
        <v>2</v>
      </c>
      <c r="I100" s="18"/>
      <c r="J100" s="54" t="s">
        <v>334</v>
      </c>
    </row>
    <row r="101" spans="1:10" ht="13.5" customHeight="1" x14ac:dyDescent="0.15">
      <c r="A101" s="326"/>
      <c r="B101" s="622"/>
      <c r="C101" s="623"/>
      <c r="D101" s="438" t="s">
        <v>67</v>
      </c>
      <c r="E101" s="439"/>
      <c r="F101" s="12">
        <v>2</v>
      </c>
      <c r="G101" s="18"/>
      <c r="H101" s="18">
        <v>2</v>
      </c>
      <c r="I101" s="18"/>
      <c r="J101" s="54" t="s">
        <v>334</v>
      </c>
    </row>
    <row r="102" spans="1:10" ht="13.5" customHeight="1" x14ac:dyDescent="0.15">
      <c r="A102" s="326"/>
      <c r="B102" s="622"/>
      <c r="C102" s="623"/>
      <c r="D102" s="438" t="s">
        <v>122</v>
      </c>
      <c r="E102" s="620"/>
      <c r="F102" s="26">
        <v>3</v>
      </c>
      <c r="G102" s="7"/>
      <c r="H102" s="7">
        <v>1</v>
      </c>
      <c r="I102" s="2"/>
      <c r="J102" s="5"/>
    </row>
    <row r="103" spans="1:10" ht="13.5" customHeight="1" x14ac:dyDescent="0.15">
      <c r="A103" s="326"/>
      <c r="B103" s="622"/>
      <c r="C103" s="623"/>
      <c r="D103" s="438" t="s">
        <v>123</v>
      </c>
      <c r="E103" s="439"/>
      <c r="F103" s="21">
        <v>3</v>
      </c>
      <c r="G103" s="68"/>
      <c r="H103" s="7">
        <v>1</v>
      </c>
      <c r="I103" s="50"/>
      <c r="J103" s="5"/>
    </row>
    <row r="104" spans="1:10" ht="13.5" customHeight="1" x14ac:dyDescent="0.15">
      <c r="A104" s="327"/>
      <c r="B104" s="624"/>
      <c r="C104" s="625"/>
      <c r="D104" s="422" t="s">
        <v>335</v>
      </c>
      <c r="E104" s="465"/>
      <c r="F104" s="27" t="s">
        <v>7</v>
      </c>
      <c r="G104" s="13">
        <f>SUM(G97:G103)</f>
        <v>4</v>
      </c>
      <c r="H104" s="13">
        <f>SUM(H97:H103)</f>
        <v>6</v>
      </c>
      <c r="I104" s="13">
        <f>SUM(I97:I103)</f>
        <v>0</v>
      </c>
      <c r="J104" s="14" t="s">
        <v>7</v>
      </c>
    </row>
    <row r="105" spans="1:10" ht="13.5" customHeight="1" x14ac:dyDescent="0.15">
      <c r="A105" s="325" t="s">
        <v>42</v>
      </c>
      <c r="B105" s="611" t="s">
        <v>126</v>
      </c>
      <c r="C105" s="612"/>
      <c r="D105" s="461" t="s">
        <v>68</v>
      </c>
      <c r="E105" s="462"/>
      <c r="F105" s="98" t="s">
        <v>72</v>
      </c>
      <c r="G105" s="99"/>
      <c r="H105" s="100">
        <v>1</v>
      </c>
      <c r="I105" s="20"/>
      <c r="J105" s="4"/>
    </row>
    <row r="106" spans="1:10" ht="13.5" customHeight="1" x14ac:dyDescent="0.15">
      <c r="A106" s="326"/>
      <c r="B106" s="613"/>
      <c r="C106" s="614"/>
      <c r="D106" s="438" t="s">
        <v>69</v>
      </c>
      <c r="E106" s="439"/>
      <c r="F106" s="22" t="s">
        <v>72</v>
      </c>
      <c r="G106" s="65"/>
      <c r="H106" s="21">
        <v>2</v>
      </c>
      <c r="I106" s="18"/>
      <c r="J106" s="5"/>
    </row>
    <row r="107" spans="1:10" ht="13.5" customHeight="1" x14ac:dyDescent="0.15">
      <c r="A107" s="326"/>
      <c r="B107" s="613"/>
      <c r="C107" s="614"/>
      <c r="D107" s="28" t="s">
        <v>70</v>
      </c>
      <c r="E107" s="28"/>
      <c r="F107" s="22" t="s">
        <v>64</v>
      </c>
      <c r="G107" s="66"/>
      <c r="H107" s="21">
        <v>1</v>
      </c>
      <c r="I107" s="18"/>
      <c r="J107" s="5"/>
    </row>
    <row r="108" spans="1:10" ht="13.5" customHeight="1" x14ac:dyDescent="0.15">
      <c r="A108" s="326"/>
      <c r="B108" s="613"/>
      <c r="C108" s="614"/>
      <c r="D108" s="79" t="s">
        <v>127</v>
      </c>
      <c r="E108" s="101"/>
      <c r="F108" s="21" t="s">
        <v>129</v>
      </c>
      <c r="G108" s="65"/>
      <c r="H108" s="18">
        <v>1</v>
      </c>
      <c r="I108" s="18"/>
      <c r="J108" s="5"/>
    </row>
    <row r="109" spans="1:10" ht="13.5" customHeight="1" x14ac:dyDescent="0.15">
      <c r="A109" s="326"/>
      <c r="B109" s="613"/>
      <c r="C109" s="614"/>
      <c r="D109" s="79" t="s">
        <v>128</v>
      </c>
      <c r="E109" s="101"/>
      <c r="F109" s="21" t="s">
        <v>129</v>
      </c>
      <c r="G109" s="65"/>
      <c r="H109" s="18">
        <v>1</v>
      </c>
      <c r="I109" s="18"/>
      <c r="J109" s="5"/>
    </row>
    <row r="110" spans="1:10" ht="13.5" customHeight="1" x14ac:dyDescent="0.15">
      <c r="A110" s="326"/>
      <c r="B110" s="613"/>
      <c r="C110" s="614"/>
      <c r="D110" s="617" t="s">
        <v>54</v>
      </c>
      <c r="E110" s="618"/>
      <c r="F110" s="18">
        <v>4</v>
      </c>
      <c r="G110" s="18">
        <v>4</v>
      </c>
      <c r="H110" s="18"/>
      <c r="I110" s="18"/>
      <c r="J110" s="5"/>
    </row>
    <row r="111" spans="1:10" ht="13.5" customHeight="1" x14ac:dyDescent="0.15">
      <c r="A111" s="326"/>
      <c r="B111" s="613"/>
      <c r="C111" s="614"/>
      <c r="D111" s="438" t="s">
        <v>71</v>
      </c>
      <c r="E111" s="439"/>
      <c r="F111" s="21">
        <v>4</v>
      </c>
      <c r="G111" s="21">
        <v>10</v>
      </c>
      <c r="H111" s="21"/>
      <c r="I111" s="21"/>
      <c r="J111" s="5"/>
    </row>
    <row r="112" spans="1:10" ht="13.5" customHeight="1" x14ac:dyDescent="0.15">
      <c r="A112" s="326"/>
      <c r="B112" s="613"/>
      <c r="C112" s="614"/>
      <c r="D112" s="471" t="s">
        <v>298</v>
      </c>
      <c r="E112" s="480"/>
      <c r="F112" s="27" t="s">
        <v>7</v>
      </c>
      <c r="G112" s="13">
        <f>SUM(G105:G111)</f>
        <v>14</v>
      </c>
      <c r="H112" s="13">
        <f>SUM(H105:H111)</f>
        <v>6</v>
      </c>
      <c r="I112" s="13">
        <f>SUM(I105:I111)</f>
        <v>0</v>
      </c>
      <c r="J112" s="14" t="s">
        <v>7</v>
      </c>
    </row>
    <row r="113" spans="1:14" ht="13.5" customHeight="1" x14ac:dyDescent="0.15">
      <c r="A113" s="326"/>
      <c r="B113" s="568" t="s">
        <v>359</v>
      </c>
      <c r="C113" s="569"/>
      <c r="D113" s="67" t="s">
        <v>360</v>
      </c>
      <c r="E113" s="90"/>
      <c r="F113" s="59" t="s">
        <v>362</v>
      </c>
      <c r="G113" s="60"/>
      <c r="H113" s="60"/>
      <c r="I113" s="60">
        <v>3</v>
      </c>
      <c r="J113" s="83"/>
    </row>
    <row r="114" spans="1:14" ht="13.5" customHeight="1" thickBot="1" x14ac:dyDescent="0.2">
      <c r="A114" s="386"/>
      <c r="B114" s="570"/>
      <c r="C114" s="571"/>
      <c r="D114" s="572" t="s">
        <v>361</v>
      </c>
      <c r="E114" s="573"/>
      <c r="F114" s="96"/>
      <c r="G114" s="97">
        <v>0</v>
      </c>
      <c r="H114" s="97">
        <v>0</v>
      </c>
      <c r="I114" s="97">
        <f>SUM(I113)</f>
        <v>3</v>
      </c>
      <c r="J114" s="15" t="s">
        <v>7</v>
      </c>
    </row>
    <row r="115" spans="1:14" ht="18" customHeight="1" thickTop="1" x14ac:dyDescent="0.15">
      <c r="A115" s="557" t="s">
        <v>371</v>
      </c>
      <c r="B115" s="558"/>
      <c r="C115" s="558"/>
      <c r="D115" s="558"/>
      <c r="E115" s="559"/>
      <c r="F115" s="62"/>
      <c r="G115" s="11">
        <f>SUM(G112,G104,,G96,G92,G48,G45,G40,G32,G28,G24,G15)</f>
        <v>76</v>
      </c>
      <c r="H115" s="11">
        <f t="shared" ref="H115" si="2">SUM(H112,H104,,H96,H92,H48,H45,H40,H32,H28,H24,H15)</f>
        <v>91</v>
      </c>
      <c r="I115" s="11">
        <f>SUM(I114,I112,I104,,I96,I92,I48,I45,I40,I32,I28,I24,I15)</f>
        <v>6</v>
      </c>
      <c r="J115" s="16"/>
    </row>
    <row r="116" spans="1:14" ht="15" customHeight="1" x14ac:dyDescent="0.15">
      <c r="A116" s="531" t="s">
        <v>304</v>
      </c>
      <c r="B116" s="532"/>
      <c r="C116" s="532"/>
      <c r="D116" s="532"/>
      <c r="E116" s="532"/>
      <c r="F116" s="532"/>
      <c r="G116" s="532"/>
      <c r="H116" s="532"/>
      <c r="I116" s="532"/>
      <c r="J116" s="533"/>
    </row>
    <row r="117" spans="1:14" ht="47.25" customHeight="1" x14ac:dyDescent="0.15">
      <c r="A117" s="560" t="s">
        <v>349</v>
      </c>
      <c r="B117" s="561"/>
      <c r="C117" s="561"/>
      <c r="D117" s="561"/>
      <c r="E117" s="561"/>
      <c r="F117" s="561"/>
      <c r="G117" s="561"/>
      <c r="H117" s="561"/>
      <c r="I117" s="561"/>
      <c r="J117" s="562"/>
    </row>
    <row r="118" spans="1:14" ht="162.75" customHeight="1" x14ac:dyDescent="0.15">
      <c r="A118" s="563" t="s">
        <v>267</v>
      </c>
      <c r="B118" s="564"/>
      <c r="C118" s="564"/>
      <c r="D118" s="564"/>
      <c r="E118" s="564"/>
      <c r="F118" s="564"/>
      <c r="G118" s="564"/>
      <c r="H118" s="564"/>
      <c r="I118" s="564"/>
      <c r="J118" s="565"/>
    </row>
    <row r="119" spans="1:14" ht="249" customHeight="1" x14ac:dyDescent="0.15">
      <c r="A119" s="401" t="s">
        <v>377</v>
      </c>
      <c r="B119" s="402"/>
      <c r="C119" s="402"/>
      <c r="D119" s="402"/>
      <c r="E119" s="402"/>
      <c r="F119" s="402"/>
      <c r="G119" s="402"/>
      <c r="H119" s="402"/>
      <c r="I119" s="402"/>
      <c r="J119" s="403"/>
    </row>
    <row r="120" spans="1:14" s="63" customFormat="1" ht="12" customHeight="1" x14ac:dyDescent="0.15">
      <c r="A120" s="567"/>
      <c r="B120" s="567"/>
      <c r="C120" s="567"/>
      <c r="D120" s="567"/>
      <c r="E120" s="567"/>
      <c r="F120" s="567"/>
      <c r="G120" s="567"/>
      <c r="H120" s="567"/>
      <c r="I120" s="567"/>
      <c r="J120" s="567"/>
      <c r="K120" s="567"/>
      <c r="L120" s="567"/>
      <c r="M120" s="567"/>
      <c r="N120" s="567"/>
    </row>
    <row r="121" spans="1:14" s="63" customFormat="1" ht="12" customHeight="1" x14ac:dyDescent="0.15">
      <c r="A121" s="534"/>
      <c r="B121" s="534"/>
      <c r="C121" s="534"/>
      <c r="D121" s="534"/>
      <c r="E121" s="534"/>
      <c r="F121" s="534"/>
      <c r="G121" s="534"/>
      <c r="H121" s="534"/>
      <c r="I121" s="534"/>
      <c r="J121" s="534"/>
    </row>
    <row r="122" spans="1:14" s="63" customFormat="1" ht="12" customHeight="1" x14ac:dyDescent="0.15">
      <c r="A122" s="534"/>
      <c r="B122" s="534"/>
      <c r="C122" s="534"/>
      <c r="D122" s="534"/>
      <c r="E122" s="534"/>
      <c r="F122" s="534"/>
      <c r="G122" s="534"/>
      <c r="H122" s="534"/>
      <c r="I122" s="534"/>
      <c r="J122" s="534"/>
    </row>
    <row r="123" spans="1:14" s="63" customFormat="1" ht="12" customHeight="1" x14ac:dyDescent="0.15">
      <c r="A123" s="534"/>
      <c r="B123" s="534"/>
      <c r="C123" s="534"/>
      <c r="D123" s="534"/>
      <c r="E123" s="534"/>
      <c r="F123" s="534"/>
      <c r="G123" s="534"/>
      <c r="H123" s="534"/>
      <c r="I123" s="534"/>
      <c r="J123" s="534"/>
    </row>
    <row r="124" spans="1:14" s="63" customFormat="1" ht="12" customHeight="1" x14ac:dyDescent="0.15">
      <c r="A124" s="534"/>
      <c r="B124" s="534"/>
      <c r="C124" s="534"/>
      <c r="D124" s="534"/>
      <c r="E124" s="534"/>
      <c r="F124" s="534"/>
      <c r="G124" s="534"/>
      <c r="H124" s="534"/>
      <c r="I124" s="534"/>
      <c r="J124" s="534"/>
    </row>
    <row r="125" spans="1:14" s="63" customFormat="1" ht="12" customHeight="1" x14ac:dyDescent="0.15">
      <c r="A125" s="534"/>
      <c r="B125" s="534"/>
      <c r="C125" s="534"/>
      <c r="D125" s="534"/>
      <c r="E125" s="534"/>
      <c r="F125" s="534"/>
      <c r="G125" s="534"/>
      <c r="H125" s="534"/>
      <c r="I125" s="534"/>
      <c r="J125" s="534"/>
    </row>
    <row r="126" spans="1:14" s="63" customFormat="1" ht="12" customHeight="1" x14ac:dyDescent="0.15">
      <c r="A126" s="534"/>
      <c r="B126" s="534"/>
      <c r="C126" s="534"/>
      <c r="D126" s="534"/>
      <c r="E126" s="534"/>
      <c r="F126" s="534"/>
      <c r="G126" s="534"/>
      <c r="H126" s="534"/>
      <c r="I126" s="534"/>
      <c r="J126" s="534"/>
    </row>
    <row r="127" spans="1:14" s="63" customFormat="1" ht="12" customHeight="1" x14ac:dyDescent="0.15">
      <c r="A127" s="534"/>
      <c r="B127" s="534"/>
      <c r="C127" s="534"/>
      <c r="D127" s="534"/>
      <c r="E127" s="534"/>
      <c r="F127" s="534"/>
      <c r="G127" s="534"/>
      <c r="H127" s="534"/>
      <c r="I127" s="534"/>
      <c r="J127" s="534"/>
    </row>
    <row r="128" spans="1:14" s="63" customFormat="1" ht="12" customHeight="1" x14ac:dyDescent="0.15">
      <c r="A128" s="534"/>
      <c r="B128" s="534"/>
      <c r="C128" s="534"/>
      <c r="D128" s="534"/>
      <c r="E128" s="534"/>
      <c r="F128" s="534"/>
      <c r="G128" s="534"/>
      <c r="H128" s="534"/>
      <c r="I128" s="534"/>
      <c r="J128" s="534"/>
    </row>
    <row r="129" spans="1:10" s="58" customFormat="1" ht="13.5" customHeight="1" x14ac:dyDescent="0.15">
      <c r="A129" s="534"/>
      <c r="B129" s="534"/>
      <c r="C129" s="534"/>
      <c r="D129" s="534"/>
      <c r="E129" s="534"/>
      <c r="F129" s="534"/>
      <c r="G129" s="534"/>
      <c r="H129" s="534"/>
      <c r="I129" s="534"/>
      <c r="J129" s="534"/>
    </row>
    <row r="130" spans="1:10" s="58" customFormat="1" x14ac:dyDescent="0.15">
      <c r="A130" s="604"/>
      <c r="B130" s="604"/>
      <c r="C130" s="604"/>
      <c r="D130" s="604"/>
      <c r="E130" s="604"/>
      <c r="F130" s="604"/>
      <c r="G130" s="604"/>
      <c r="H130" s="604"/>
      <c r="I130" s="604"/>
      <c r="J130" s="604"/>
    </row>
    <row r="131" spans="1:10" s="58" customFormat="1" x14ac:dyDescent="0.15">
      <c r="A131" s="604"/>
      <c r="B131" s="604"/>
      <c r="C131" s="604"/>
      <c r="D131" s="604"/>
      <c r="E131" s="604"/>
      <c r="F131" s="604"/>
      <c r="G131" s="604"/>
      <c r="H131" s="604"/>
      <c r="I131" s="604"/>
      <c r="J131" s="604"/>
    </row>
    <row r="132" spans="1:10" s="58" customFormat="1" x14ac:dyDescent="0.15">
      <c r="A132" s="604"/>
      <c r="B132" s="604"/>
      <c r="C132" s="604"/>
      <c r="D132" s="604"/>
      <c r="E132" s="604"/>
      <c r="F132" s="604"/>
      <c r="G132" s="604"/>
      <c r="H132" s="604"/>
      <c r="I132" s="604"/>
      <c r="J132" s="604"/>
    </row>
    <row r="133" spans="1:10" s="58" customFormat="1" x14ac:dyDescent="0.15">
      <c r="A133" s="604"/>
      <c r="B133" s="604"/>
      <c r="C133" s="604"/>
      <c r="D133" s="604"/>
      <c r="E133" s="604"/>
      <c r="F133" s="604"/>
      <c r="G133" s="604"/>
      <c r="H133" s="604"/>
      <c r="I133" s="604"/>
      <c r="J133" s="604"/>
    </row>
    <row r="134" spans="1:10" s="58" customFormat="1" x14ac:dyDescent="0.15">
      <c r="A134" s="604"/>
      <c r="B134" s="604"/>
      <c r="C134" s="604"/>
      <c r="D134" s="604"/>
      <c r="E134" s="604"/>
      <c r="F134" s="604"/>
      <c r="G134" s="604"/>
      <c r="H134" s="604"/>
      <c r="I134" s="604"/>
      <c r="J134" s="604"/>
    </row>
    <row r="135" spans="1:10" s="58" customFormat="1" x14ac:dyDescent="0.15">
      <c r="A135" s="604"/>
      <c r="B135" s="604"/>
      <c r="C135" s="604"/>
      <c r="D135" s="604"/>
      <c r="E135" s="604"/>
      <c r="F135" s="604"/>
      <c r="G135" s="604"/>
      <c r="H135" s="604"/>
      <c r="I135" s="604"/>
      <c r="J135" s="604"/>
    </row>
    <row r="136" spans="1:10" s="58" customFormat="1" x14ac:dyDescent="0.15">
      <c r="A136" s="604"/>
      <c r="B136" s="604"/>
      <c r="C136" s="604"/>
      <c r="D136" s="604"/>
      <c r="E136" s="604"/>
      <c r="F136" s="604"/>
      <c r="G136" s="604"/>
      <c r="H136" s="604"/>
      <c r="I136" s="604"/>
      <c r="J136" s="604"/>
    </row>
    <row r="137" spans="1:10" s="58" customFormat="1" x14ac:dyDescent="0.15">
      <c r="A137" s="604"/>
      <c r="B137" s="604"/>
      <c r="C137" s="604"/>
      <c r="D137" s="604"/>
      <c r="E137" s="604"/>
      <c r="F137" s="604"/>
      <c r="G137" s="604"/>
      <c r="H137" s="604"/>
      <c r="I137" s="604"/>
      <c r="J137" s="604"/>
    </row>
    <row r="138" spans="1:10" s="58" customFormat="1" x14ac:dyDescent="0.15">
      <c r="A138" s="604"/>
      <c r="B138" s="604"/>
      <c r="C138" s="604"/>
      <c r="D138" s="604"/>
      <c r="E138" s="604"/>
      <c r="F138" s="604"/>
      <c r="G138" s="604"/>
      <c r="H138" s="604"/>
      <c r="I138" s="604"/>
      <c r="J138" s="604"/>
    </row>
    <row r="139" spans="1:10" s="58" customFormat="1" x14ac:dyDescent="0.15">
      <c r="A139" s="604"/>
      <c r="B139" s="604"/>
      <c r="C139" s="604"/>
      <c r="D139" s="604"/>
      <c r="E139" s="604"/>
      <c r="F139" s="604"/>
      <c r="G139" s="604"/>
      <c r="H139" s="604"/>
      <c r="I139" s="604"/>
      <c r="J139" s="604"/>
    </row>
  </sheetData>
  <mergeCells count="115">
    <mergeCell ref="A1:J1"/>
    <mergeCell ref="A2:J2"/>
    <mergeCell ref="A3:J3"/>
    <mergeCell ref="A4:J4"/>
    <mergeCell ref="A5:C6"/>
    <mergeCell ref="D5:E6"/>
    <mergeCell ref="F5:F6"/>
    <mergeCell ref="G5:I5"/>
    <mergeCell ref="J5:J6"/>
    <mergeCell ref="B16:C24"/>
    <mergeCell ref="D16:E16"/>
    <mergeCell ref="D17:E17"/>
    <mergeCell ref="D18:E18"/>
    <mergeCell ref="D19:E19"/>
    <mergeCell ref="D20:E20"/>
    <mergeCell ref="D21:E21"/>
    <mergeCell ref="B7:C15"/>
    <mergeCell ref="D7:E7"/>
    <mergeCell ref="D8:E8"/>
    <mergeCell ref="D9:E9"/>
    <mergeCell ref="D10:E10"/>
    <mergeCell ref="D11:E11"/>
    <mergeCell ref="D12:E12"/>
    <mergeCell ref="D13:E13"/>
    <mergeCell ref="D14:E14"/>
    <mergeCell ref="D15:E15"/>
    <mergeCell ref="C25:C28"/>
    <mergeCell ref="D25:E25"/>
    <mergeCell ref="D26:E26"/>
    <mergeCell ref="D27:E27"/>
    <mergeCell ref="D28:E28"/>
    <mergeCell ref="C29:C32"/>
    <mergeCell ref="D29:E29"/>
    <mergeCell ref="D30:E30"/>
    <mergeCell ref="C33:C40"/>
    <mergeCell ref="D33:E33"/>
    <mergeCell ref="D34:E34"/>
    <mergeCell ref="D35:E35"/>
    <mergeCell ref="D36:E36"/>
    <mergeCell ref="A49:C50"/>
    <mergeCell ref="D49:E50"/>
    <mergeCell ref="B93:C96"/>
    <mergeCell ref="D96:E96"/>
    <mergeCell ref="F49:F50"/>
    <mergeCell ref="D37:E37"/>
    <mergeCell ref="D38:E38"/>
    <mergeCell ref="D39:E39"/>
    <mergeCell ref="D40:E40"/>
    <mergeCell ref="A7:A48"/>
    <mergeCell ref="B41:B45"/>
    <mergeCell ref="C41:C45"/>
    <mergeCell ref="D41:E41"/>
    <mergeCell ref="D45:E45"/>
    <mergeCell ref="B46:C48"/>
    <mergeCell ref="D46:E46"/>
    <mergeCell ref="D47:E47"/>
    <mergeCell ref="D48:E48"/>
    <mergeCell ref="D22:E22"/>
    <mergeCell ref="D23:E23"/>
    <mergeCell ref="D31:E31"/>
    <mergeCell ref="D32:E32"/>
    <mergeCell ref="D24:E24"/>
    <mergeCell ref="B25:B40"/>
    <mergeCell ref="B113:C114"/>
    <mergeCell ref="D114:E114"/>
    <mergeCell ref="A51:A104"/>
    <mergeCell ref="A105:A114"/>
    <mergeCell ref="A126:J126"/>
    <mergeCell ref="A116:J116"/>
    <mergeCell ref="A117:J117"/>
    <mergeCell ref="A118:J118"/>
    <mergeCell ref="A119:J119"/>
    <mergeCell ref="A120:N120"/>
    <mergeCell ref="B51:C92"/>
    <mergeCell ref="D92:E92"/>
    <mergeCell ref="D100:E100"/>
    <mergeCell ref="D97:E97"/>
    <mergeCell ref="D98:E98"/>
    <mergeCell ref="A139:J139"/>
    <mergeCell ref="A133:J133"/>
    <mergeCell ref="A134:J134"/>
    <mergeCell ref="A135:J135"/>
    <mergeCell ref="A136:J136"/>
    <mergeCell ref="A137:J137"/>
    <mergeCell ref="A138:J138"/>
    <mergeCell ref="A127:J127"/>
    <mergeCell ref="A128:J128"/>
    <mergeCell ref="A129:J129"/>
    <mergeCell ref="A130:J130"/>
    <mergeCell ref="A131:J131"/>
    <mergeCell ref="A132:J132"/>
    <mergeCell ref="J16:J17"/>
    <mergeCell ref="J18:J19"/>
    <mergeCell ref="J20:J21"/>
    <mergeCell ref="J22:J23"/>
    <mergeCell ref="A121:J121"/>
    <mergeCell ref="A122:J122"/>
    <mergeCell ref="A123:J123"/>
    <mergeCell ref="A124:J124"/>
    <mergeCell ref="A125:J125"/>
    <mergeCell ref="A115:E115"/>
    <mergeCell ref="D112:E112"/>
    <mergeCell ref="D106:E106"/>
    <mergeCell ref="D110:E110"/>
    <mergeCell ref="D111:E111"/>
    <mergeCell ref="D101:E101"/>
    <mergeCell ref="D102:E102"/>
    <mergeCell ref="D103:E103"/>
    <mergeCell ref="D104:E104"/>
    <mergeCell ref="D105:E105"/>
    <mergeCell ref="B105:C112"/>
    <mergeCell ref="B97:C104"/>
    <mergeCell ref="D99:E99"/>
    <mergeCell ref="G49:I49"/>
    <mergeCell ref="J49:J50"/>
  </mergeCells>
  <phoneticPr fontId="4"/>
  <pageMargins left="0.7" right="0.7" top="0.75" bottom="0.75" header="0.3" footer="0.3"/>
  <pageSetup paperSize="9" scale="99" orientation="portrait" r:id="rId1"/>
  <rowBreaks count="2" manualBreakCount="2">
    <brk id="48" max="9" man="1"/>
    <brk id="104"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DCB21-34F3-4228-8162-05F48F64F2A6}">
  <dimension ref="A1:N143"/>
  <sheetViews>
    <sheetView view="pageBreakPreview" zoomScaleNormal="90" zoomScaleSheetLayoutView="100" workbookViewId="0">
      <selection activeCell="A3" sqref="A3:J3"/>
    </sheetView>
  </sheetViews>
  <sheetFormatPr defaultColWidth="8.875" defaultRowHeight="13.5" x14ac:dyDescent="0.15"/>
  <cols>
    <col min="1" max="1" width="4.625" style="116" customWidth="1"/>
    <col min="2" max="3" width="4.5" style="116" customWidth="1"/>
    <col min="4" max="4" width="15.5" style="116" customWidth="1"/>
    <col min="5" max="5" width="22.125" style="116" customWidth="1"/>
    <col min="6" max="6" width="10.625" style="116" customWidth="1"/>
    <col min="7" max="9" width="3.375" style="116" customWidth="1"/>
    <col min="10" max="10" width="13.875" style="116" customWidth="1"/>
    <col min="11" max="11" width="9.75" style="235" customWidth="1"/>
    <col min="12" max="16384" width="8.875" style="116"/>
  </cols>
  <sheetData>
    <row r="1" spans="1:11" s="115" customFormat="1" ht="12" customHeight="1" x14ac:dyDescent="0.15">
      <c r="A1" s="368"/>
      <c r="B1" s="369"/>
      <c r="C1" s="369"/>
      <c r="D1" s="369"/>
      <c r="E1" s="369"/>
      <c r="F1" s="369"/>
      <c r="G1" s="369"/>
      <c r="H1" s="369"/>
      <c r="I1" s="369"/>
      <c r="J1" s="369"/>
      <c r="K1" s="235"/>
    </row>
    <row r="2" spans="1:11" s="115" customFormat="1" ht="12" customHeight="1" x14ac:dyDescent="0.15">
      <c r="A2" s="370"/>
      <c r="B2" s="371"/>
      <c r="C2" s="371"/>
      <c r="D2" s="371"/>
      <c r="E2" s="371"/>
      <c r="F2" s="371"/>
      <c r="G2" s="371"/>
      <c r="H2" s="371"/>
      <c r="I2" s="371"/>
      <c r="J2" s="371"/>
      <c r="K2" s="235"/>
    </row>
    <row r="3" spans="1:11" ht="30" customHeight="1" x14ac:dyDescent="0.15">
      <c r="A3" s="372" t="s">
        <v>56</v>
      </c>
      <c r="B3" s="373"/>
      <c r="C3" s="373"/>
      <c r="D3" s="373"/>
      <c r="E3" s="373"/>
      <c r="F3" s="373"/>
      <c r="G3" s="373"/>
      <c r="H3" s="373"/>
      <c r="I3" s="373"/>
      <c r="J3" s="374"/>
    </row>
    <row r="4" spans="1:11" x14ac:dyDescent="0.15">
      <c r="A4" s="375" t="s">
        <v>343</v>
      </c>
      <c r="B4" s="371"/>
      <c r="C4" s="371"/>
      <c r="D4" s="371"/>
      <c r="E4" s="371"/>
      <c r="F4" s="371"/>
      <c r="G4" s="371"/>
      <c r="H4" s="371"/>
      <c r="I4" s="371"/>
      <c r="J4" s="376"/>
    </row>
    <row r="5" spans="1:11" ht="16.5" customHeight="1" x14ac:dyDescent="0.15">
      <c r="A5" s="273" t="s">
        <v>1</v>
      </c>
      <c r="B5" s="274"/>
      <c r="C5" s="275"/>
      <c r="D5" s="279" t="s">
        <v>2</v>
      </c>
      <c r="E5" s="280"/>
      <c r="F5" s="297" t="s">
        <v>57</v>
      </c>
      <c r="G5" s="251" t="s">
        <v>3</v>
      </c>
      <c r="H5" s="252"/>
      <c r="I5" s="253"/>
      <c r="J5" s="254" t="s">
        <v>0</v>
      </c>
    </row>
    <row r="6" spans="1:11" ht="33" x14ac:dyDescent="0.15">
      <c r="A6" s="276"/>
      <c r="B6" s="277"/>
      <c r="C6" s="278"/>
      <c r="D6" s="281"/>
      <c r="E6" s="282"/>
      <c r="F6" s="298"/>
      <c r="G6" s="117" t="s">
        <v>4</v>
      </c>
      <c r="H6" s="117" t="s">
        <v>5</v>
      </c>
      <c r="I6" s="117" t="s">
        <v>6</v>
      </c>
      <c r="J6" s="255"/>
    </row>
    <row r="7" spans="1:11" ht="13.5" customHeight="1" x14ac:dyDescent="0.15">
      <c r="A7" s="318" t="s">
        <v>41</v>
      </c>
      <c r="B7" s="258" t="s">
        <v>44</v>
      </c>
      <c r="C7" s="341"/>
      <c r="D7" s="338" t="s">
        <v>8</v>
      </c>
      <c r="E7" s="362"/>
      <c r="F7" s="118">
        <v>1</v>
      </c>
      <c r="G7" s="204">
        <v>2</v>
      </c>
      <c r="H7" s="204"/>
      <c r="I7" s="204"/>
      <c r="J7" s="118"/>
    </row>
    <row r="8" spans="1:11" ht="13.5" customHeight="1" x14ac:dyDescent="0.15">
      <c r="A8" s="319"/>
      <c r="B8" s="258"/>
      <c r="C8" s="341"/>
      <c r="D8" s="357" t="s">
        <v>38</v>
      </c>
      <c r="E8" s="359"/>
      <c r="F8" s="119">
        <v>1</v>
      </c>
      <c r="G8" s="205">
        <v>1</v>
      </c>
      <c r="H8" s="205"/>
      <c r="I8" s="205"/>
      <c r="J8" s="119"/>
    </row>
    <row r="9" spans="1:11" ht="13.5" customHeight="1" x14ac:dyDescent="0.15">
      <c r="A9" s="319"/>
      <c r="B9" s="258"/>
      <c r="C9" s="341"/>
      <c r="D9" s="357" t="s">
        <v>27</v>
      </c>
      <c r="E9" s="359"/>
      <c r="F9" s="119">
        <v>1</v>
      </c>
      <c r="G9" s="205">
        <v>1</v>
      </c>
      <c r="H9" s="205"/>
      <c r="I9" s="205"/>
      <c r="J9" s="119"/>
    </row>
    <row r="10" spans="1:11" ht="13.5" customHeight="1" x14ac:dyDescent="0.15">
      <c r="A10" s="319"/>
      <c r="B10" s="258"/>
      <c r="C10" s="341"/>
      <c r="D10" s="357" t="s">
        <v>43</v>
      </c>
      <c r="E10" s="359"/>
      <c r="F10" s="119">
        <v>1</v>
      </c>
      <c r="G10" s="205">
        <v>1</v>
      </c>
      <c r="H10" s="205"/>
      <c r="I10" s="205"/>
      <c r="J10" s="120"/>
    </row>
    <row r="11" spans="1:11" ht="13.5" customHeight="1" x14ac:dyDescent="0.15">
      <c r="A11" s="319"/>
      <c r="B11" s="258"/>
      <c r="C11" s="341"/>
      <c r="D11" s="357" t="s">
        <v>28</v>
      </c>
      <c r="E11" s="359"/>
      <c r="F11" s="119">
        <v>1</v>
      </c>
      <c r="G11" s="205">
        <v>1</v>
      </c>
      <c r="H11" s="205"/>
      <c r="I11" s="205"/>
      <c r="J11" s="119"/>
    </row>
    <row r="12" spans="1:11" ht="13.5" customHeight="1" x14ac:dyDescent="0.15">
      <c r="A12" s="319"/>
      <c r="B12" s="258"/>
      <c r="C12" s="341"/>
      <c r="D12" s="357" t="s">
        <v>39</v>
      </c>
      <c r="E12" s="359"/>
      <c r="F12" s="119">
        <v>1</v>
      </c>
      <c r="G12" s="205">
        <v>1</v>
      </c>
      <c r="H12" s="205"/>
      <c r="I12" s="205"/>
      <c r="J12" s="119"/>
    </row>
    <row r="13" spans="1:11" ht="13.5" customHeight="1" x14ac:dyDescent="0.15">
      <c r="A13" s="319"/>
      <c r="B13" s="258"/>
      <c r="C13" s="341"/>
      <c r="D13" s="357" t="s">
        <v>29</v>
      </c>
      <c r="E13" s="359"/>
      <c r="F13" s="119">
        <v>1</v>
      </c>
      <c r="G13" s="205">
        <v>1</v>
      </c>
      <c r="H13" s="205"/>
      <c r="I13" s="205"/>
      <c r="J13" s="119"/>
    </row>
    <row r="14" spans="1:11" ht="13.5" customHeight="1" x14ac:dyDescent="0.15">
      <c r="A14" s="319"/>
      <c r="B14" s="258"/>
      <c r="C14" s="341"/>
      <c r="D14" s="351" t="s">
        <v>30</v>
      </c>
      <c r="E14" s="367"/>
      <c r="F14" s="119">
        <v>3</v>
      </c>
      <c r="G14" s="205">
        <v>1</v>
      </c>
      <c r="H14" s="205"/>
      <c r="I14" s="205"/>
      <c r="J14" s="119"/>
    </row>
    <row r="15" spans="1:11" ht="13.5" customHeight="1" x14ac:dyDescent="0.15">
      <c r="A15" s="319"/>
      <c r="B15" s="342"/>
      <c r="C15" s="343"/>
      <c r="D15" s="323" t="s">
        <v>296</v>
      </c>
      <c r="E15" s="324"/>
      <c r="F15" s="195"/>
      <c r="G15" s="117">
        <f>SUM(G7:G14)</f>
        <v>9</v>
      </c>
      <c r="H15" s="117">
        <f>SUM(H7:H14)</f>
        <v>0</v>
      </c>
      <c r="I15" s="117">
        <f>SUM(I7:I14)</f>
        <v>0</v>
      </c>
      <c r="J15" s="195" t="s">
        <v>7</v>
      </c>
    </row>
    <row r="16" spans="1:11" ht="13.5" customHeight="1" x14ac:dyDescent="0.15">
      <c r="A16" s="319"/>
      <c r="B16" s="256" t="s">
        <v>45</v>
      </c>
      <c r="C16" s="340"/>
      <c r="D16" s="328" t="s">
        <v>9</v>
      </c>
      <c r="E16" s="344"/>
      <c r="F16" s="118">
        <v>1</v>
      </c>
      <c r="G16" s="204"/>
      <c r="H16" s="204">
        <v>2</v>
      </c>
      <c r="I16" s="204"/>
      <c r="J16" s="245" t="s">
        <v>355</v>
      </c>
    </row>
    <row r="17" spans="1:10" ht="13.5" customHeight="1" x14ac:dyDescent="0.15">
      <c r="A17" s="319"/>
      <c r="B17" s="258"/>
      <c r="C17" s="341"/>
      <c r="D17" s="363" t="s">
        <v>10</v>
      </c>
      <c r="E17" s="364"/>
      <c r="F17" s="122">
        <v>1</v>
      </c>
      <c r="G17" s="123"/>
      <c r="H17" s="123">
        <v>2</v>
      </c>
      <c r="I17" s="123"/>
      <c r="J17" s="246"/>
    </row>
    <row r="18" spans="1:10" ht="13.5" customHeight="1" x14ac:dyDescent="0.15">
      <c r="A18" s="319"/>
      <c r="B18" s="258"/>
      <c r="C18" s="341"/>
      <c r="D18" s="365" t="s">
        <v>11</v>
      </c>
      <c r="E18" s="366"/>
      <c r="F18" s="124">
        <v>1</v>
      </c>
      <c r="G18" s="125"/>
      <c r="H18" s="125">
        <v>2</v>
      </c>
      <c r="I18" s="125"/>
      <c r="J18" s="247" t="s">
        <v>355</v>
      </c>
    </row>
    <row r="19" spans="1:10" ht="13.5" customHeight="1" x14ac:dyDescent="0.15">
      <c r="A19" s="319"/>
      <c r="B19" s="258"/>
      <c r="C19" s="341"/>
      <c r="D19" s="363" t="s">
        <v>12</v>
      </c>
      <c r="E19" s="364"/>
      <c r="F19" s="122">
        <v>1</v>
      </c>
      <c r="G19" s="123"/>
      <c r="H19" s="123">
        <v>2</v>
      </c>
      <c r="I19" s="123"/>
      <c r="J19" s="246"/>
    </row>
    <row r="20" spans="1:10" ht="13.5" customHeight="1" x14ac:dyDescent="0.15">
      <c r="A20" s="319"/>
      <c r="B20" s="258"/>
      <c r="C20" s="341"/>
      <c r="D20" s="365" t="s">
        <v>13</v>
      </c>
      <c r="E20" s="366"/>
      <c r="F20" s="124">
        <v>1</v>
      </c>
      <c r="G20" s="125"/>
      <c r="H20" s="125">
        <v>1</v>
      </c>
      <c r="I20" s="125"/>
      <c r="J20" s="247" t="s">
        <v>355</v>
      </c>
    </row>
    <row r="21" spans="1:10" ht="13.5" customHeight="1" x14ac:dyDescent="0.15">
      <c r="A21" s="319"/>
      <c r="B21" s="258"/>
      <c r="C21" s="341"/>
      <c r="D21" s="363" t="s">
        <v>14</v>
      </c>
      <c r="E21" s="364"/>
      <c r="F21" s="122">
        <v>1</v>
      </c>
      <c r="G21" s="123"/>
      <c r="H21" s="123">
        <v>1</v>
      </c>
      <c r="I21" s="123"/>
      <c r="J21" s="246"/>
    </row>
    <row r="22" spans="1:10" ht="13.5" customHeight="1" x14ac:dyDescent="0.15">
      <c r="A22" s="319"/>
      <c r="B22" s="258"/>
      <c r="C22" s="341"/>
      <c r="D22" s="330" t="s">
        <v>15</v>
      </c>
      <c r="E22" s="360"/>
      <c r="F22" s="119">
        <v>1</v>
      </c>
      <c r="G22" s="205"/>
      <c r="H22" s="205">
        <v>1</v>
      </c>
      <c r="I22" s="205"/>
      <c r="J22" s="247" t="s">
        <v>355</v>
      </c>
    </row>
    <row r="23" spans="1:10" ht="13.5" customHeight="1" x14ac:dyDescent="0.15">
      <c r="A23" s="319"/>
      <c r="B23" s="258"/>
      <c r="C23" s="341"/>
      <c r="D23" s="321" t="s">
        <v>16</v>
      </c>
      <c r="E23" s="361"/>
      <c r="F23" s="119">
        <v>1</v>
      </c>
      <c r="G23" s="205"/>
      <c r="H23" s="205">
        <v>1</v>
      </c>
      <c r="I23" s="205"/>
      <c r="J23" s="248"/>
    </row>
    <row r="24" spans="1:10" ht="13.5" customHeight="1" x14ac:dyDescent="0.15">
      <c r="A24" s="319"/>
      <c r="B24" s="342"/>
      <c r="C24" s="343"/>
      <c r="D24" s="323" t="s">
        <v>296</v>
      </c>
      <c r="E24" s="324"/>
      <c r="F24" s="195"/>
      <c r="G24" s="117">
        <f>SUM(G16:G23)</f>
        <v>0</v>
      </c>
      <c r="H24" s="126">
        <f>SUM(H16:H23)</f>
        <v>12</v>
      </c>
      <c r="I24" s="117">
        <f>SUM(I16:I23)</f>
        <v>0</v>
      </c>
      <c r="J24" s="195" t="s">
        <v>7</v>
      </c>
    </row>
    <row r="25" spans="1:10" ht="13.5" customHeight="1" x14ac:dyDescent="0.15">
      <c r="A25" s="319"/>
      <c r="B25" s="325" t="s">
        <v>55</v>
      </c>
      <c r="C25" s="325" t="s">
        <v>46</v>
      </c>
      <c r="D25" s="328" t="s">
        <v>17</v>
      </c>
      <c r="E25" s="329"/>
      <c r="F25" s="118">
        <v>1</v>
      </c>
      <c r="G25" s="199">
        <v>1</v>
      </c>
      <c r="H25" s="199"/>
      <c r="I25" s="199"/>
      <c r="J25" s="119"/>
    </row>
    <row r="26" spans="1:10" ht="13.5" customHeight="1" x14ac:dyDescent="0.15">
      <c r="A26" s="319"/>
      <c r="B26" s="326"/>
      <c r="C26" s="326"/>
      <c r="D26" s="330" t="s">
        <v>18</v>
      </c>
      <c r="E26" s="331"/>
      <c r="F26" s="119">
        <v>1</v>
      </c>
      <c r="G26" s="128">
        <v>1</v>
      </c>
      <c r="H26" s="128"/>
      <c r="I26" s="128"/>
      <c r="J26" s="119"/>
    </row>
    <row r="27" spans="1:10" ht="13.5" customHeight="1" x14ac:dyDescent="0.15">
      <c r="A27" s="319"/>
      <c r="B27" s="326"/>
      <c r="C27" s="326"/>
      <c r="D27" s="321" t="s">
        <v>19</v>
      </c>
      <c r="E27" s="322"/>
      <c r="F27" s="129">
        <v>1</v>
      </c>
      <c r="G27" s="200">
        <v>1</v>
      </c>
      <c r="H27" s="200"/>
      <c r="I27" s="200"/>
      <c r="J27" s="119"/>
    </row>
    <row r="28" spans="1:10" ht="13.5" customHeight="1" x14ac:dyDescent="0.15">
      <c r="A28" s="319"/>
      <c r="B28" s="326"/>
      <c r="C28" s="327"/>
      <c r="D28" s="271" t="s">
        <v>297</v>
      </c>
      <c r="E28" s="272"/>
      <c r="F28" s="129"/>
      <c r="G28" s="200">
        <f>SUM(G25:G27)</f>
        <v>3</v>
      </c>
      <c r="H28" s="200">
        <f>SUM(H25:H27)</f>
        <v>0</v>
      </c>
      <c r="I28" s="200">
        <f>SUM(I25:I27)</f>
        <v>0</v>
      </c>
      <c r="J28" s="195" t="s">
        <v>7</v>
      </c>
    </row>
    <row r="29" spans="1:10" ht="13.5" customHeight="1" x14ac:dyDescent="0.15">
      <c r="A29" s="319"/>
      <c r="B29" s="326"/>
      <c r="C29" s="332" t="s">
        <v>47</v>
      </c>
      <c r="D29" s="328" t="s">
        <v>31</v>
      </c>
      <c r="E29" s="329"/>
      <c r="F29" s="118">
        <v>1</v>
      </c>
      <c r="G29" s="199">
        <v>1</v>
      </c>
      <c r="H29" s="199"/>
      <c r="I29" s="199"/>
      <c r="J29" s="119"/>
    </row>
    <row r="30" spans="1:10" ht="13.5" customHeight="1" x14ac:dyDescent="0.15">
      <c r="A30" s="319"/>
      <c r="B30" s="326"/>
      <c r="C30" s="333"/>
      <c r="D30" s="330" t="s">
        <v>32</v>
      </c>
      <c r="E30" s="331"/>
      <c r="F30" s="119">
        <v>1</v>
      </c>
      <c r="G30" s="128">
        <v>1</v>
      </c>
      <c r="H30" s="128"/>
      <c r="I30" s="128"/>
      <c r="J30" s="119"/>
    </row>
    <row r="31" spans="1:10" ht="13.5" customHeight="1" x14ac:dyDescent="0.15">
      <c r="A31" s="319"/>
      <c r="B31" s="326"/>
      <c r="C31" s="333"/>
      <c r="D31" s="321" t="s">
        <v>20</v>
      </c>
      <c r="E31" s="322"/>
      <c r="F31" s="129">
        <v>1</v>
      </c>
      <c r="G31" s="200">
        <v>1</v>
      </c>
      <c r="H31" s="200"/>
      <c r="I31" s="200"/>
      <c r="J31" s="119"/>
    </row>
    <row r="32" spans="1:10" ht="13.5" customHeight="1" x14ac:dyDescent="0.15">
      <c r="A32" s="319"/>
      <c r="B32" s="326"/>
      <c r="C32" s="334"/>
      <c r="D32" s="271" t="s">
        <v>297</v>
      </c>
      <c r="E32" s="272"/>
      <c r="F32" s="129"/>
      <c r="G32" s="200">
        <f>SUM(G29:G31)</f>
        <v>3</v>
      </c>
      <c r="H32" s="200">
        <f>SUM(H29:H31)</f>
        <v>0</v>
      </c>
      <c r="I32" s="200">
        <f>SUM(I29:I31)</f>
        <v>0</v>
      </c>
      <c r="J32" s="195" t="s">
        <v>7</v>
      </c>
    </row>
    <row r="33" spans="1:10" ht="13.5" customHeight="1" x14ac:dyDescent="0.15">
      <c r="A33" s="319"/>
      <c r="B33" s="326"/>
      <c r="C33" s="332" t="s">
        <v>58</v>
      </c>
      <c r="D33" s="328" t="s">
        <v>60</v>
      </c>
      <c r="E33" s="344"/>
      <c r="F33" s="118">
        <v>1</v>
      </c>
      <c r="G33" s="199">
        <v>1</v>
      </c>
      <c r="H33" s="199"/>
      <c r="I33" s="199"/>
      <c r="J33" s="119"/>
    </row>
    <row r="34" spans="1:10" ht="13.5" customHeight="1" x14ac:dyDescent="0.15">
      <c r="A34" s="319"/>
      <c r="B34" s="326"/>
      <c r="C34" s="641"/>
      <c r="D34" s="321" t="s">
        <v>59</v>
      </c>
      <c r="E34" s="361"/>
      <c r="F34" s="119">
        <v>1</v>
      </c>
      <c r="G34" s="128">
        <v>1</v>
      </c>
      <c r="H34" s="128"/>
      <c r="I34" s="128"/>
      <c r="J34" s="119"/>
    </row>
    <row r="35" spans="1:10" ht="13.5" customHeight="1" x14ac:dyDescent="0.15">
      <c r="A35" s="319"/>
      <c r="B35" s="326"/>
      <c r="C35" s="642"/>
      <c r="D35" s="271" t="s">
        <v>305</v>
      </c>
      <c r="E35" s="643"/>
      <c r="F35" s="126"/>
      <c r="G35" s="126">
        <f>SUM(G33:G34)</f>
        <v>2</v>
      </c>
      <c r="H35" s="126">
        <f>SUM(H33:H34)</f>
        <v>0</v>
      </c>
      <c r="I35" s="126">
        <f>SUM(I33:I34)</f>
        <v>0</v>
      </c>
      <c r="J35" s="195" t="s">
        <v>7</v>
      </c>
    </row>
    <row r="36" spans="1:10" ht="13.5" customHeight="1" x14ac:dyDescent="0.15">
      <c r="A36" s="319"/>
      <c r="B36" s="326"/>
      <c r="C36" s="326" t="s">
        <v>48</v>
      </c>
      <c r="D36" s="357" t="s">
        <v>21</v>
      </c>
      <c r="E36" s="358"/>
      <c r="F36" s="119">
        <v>1</v>
      </c>
      <c r="G36" s="128">
        <v>1</v>
      </c>
      <c r="H36" s="128"/>
      <c r="I36" s="128"/>
      <c r="J36" s="119"/>
    </row>
    <row r="37" spans="1:10" ht="13.5" customHeight="1" x14ac:dyDescent="0.15">
      <c r="A37" s="319"/>
      <c r="B37" s="326"/>
      <c r="C37" s="326"/>
      <c r="D37" s="357" t="s">
        <v>22</v>
      </c>
      <c r="E37" s="359"/>
      <c r="F37" s="119">
        <v>1</v>
      </c>
      <c r="G37" s="128">
        <v>1</v>
      </c>
      <c r="H37" s="128"/>
      <c r="I37" s="128"/>
      <c r="J37" s="119"/>
    </row>
    <row r="38" spans="1:10" ht="13.5" customHeight="1" x14ac:dyDescent="0.15">
      <c r="A38" s="319"/>
      <c r="B38" s="326"/>
      <c r="C38" s="326"/>
      <c r="D38" s="357" t="s">
        <v>33</v>
      </c>
      <c r="E38" s="359"/>
      <c r="F38" s="119">
        <v>1</v>
      </c>
      <c r="G38" s="128">
        <v>1</v>
      </c>
      <c r="H38" s="128"/>
      <c r="I38" s="128"/>
      <c r="J38" s="119"/>
    </row>
    <row r="39" spans="1:10" ht="13.5" customHeight="1" x14ac:dyDescent="0.15">
      <c r="A39" s="319"/>
      <c r="B39" s="326"/>
      <c r="C39" s="326"/>
      <c r="D39" s="357" t="s">
        <v>23</v>
      </c>
      <c r="E39" s="359"/>
      <c r="F39" s="119">
        <v>1</v>
      </c>
      <c r="G39" s="128">
        <v>1</v>
      </c>
      <c r="H39" s="128"/>
      <c r="I39" s="128"/>
      <c r="J39" s="119"/>
    </row>
    <row r="40" spans="1:10" ht="13.5" customHeight="1" x14ac:dyDescent="0.15">
      <c r="A40" s="319"/>
      <c r="B40" s="326"/>
      <c r="C40" s="355"/>
      <c r="D40" s="330" t="s">
        <v>34</v>
      </c>
      <c r="E40" s="331"/>
      <c r="F40" s="119">
        <v>1</v>
      </c>
      <c r="G40" s="128">
        <v>1</v>
      </c>
      <c r="H40" s="128"/>
      <c r="I40" s="128"/>
      <c r="J40" s="119"/>
    </row>
    <row r="41" spans="1:10" ht="13.5" customHeight="1" x14ac:dyDescent="0.15">
      <c r="A41" s="319"/>
      <c r="B41" s="326"/>
      <c r="C41" s="355"/>
      <c r="D41" s="330" t="s">
        <v>35</v>
      </c>
      <c r="E41" s="331"/>
      <c r="F41" s="119">
        <v>1</v>
      </c>
      <c r="G41" s="128">
        <v>1</v>
      </c>
      <c r="H41" s="128"/>
      <c r="I41" s="128"/>
      <c r="J41" s="119"/>
    </row>
    <row r="42" spans="1:10" ht="13.5" customHeight="1" x14ac:dyDescent="0.15">
      <c r="A42" s="319"/>
      <c r="B42" s="326"/>
      <c r="C42" s="355"/>
      <c r="D42" s="321" t="s">
        <v>36</v>
      </c>
      <c r="E42" s="322"/>
      <c r="F42" s="129">
        <v>1</v>
      </c>
      <c r="G42" s="200">
        <v>1</v>
      </c>
      <c r="H42" s="200"/>
      <c r="I42" s="200"/>
      <c r="J42" s="119"/>
    </row>
    <row r="43" spans="1:10" ht="13.5" customHeight="1" x14ac:dyDescent="0.15">
      <c r="A43" s="319"/>
      <c r="B43" s="327"/>
      <c r="C43" s="356"/>
      <c r="D43" s="271" t="s">
        <v>298</v>
      </c>
      <c r="E43" s="272"/>
      <c r="F43" s="129"/>
      <c r="G43" s="200">
        <f>SUM(G36:G42)</f>
        <v>7</v>
      </c>
      <c r="H43" s="200">
        <f>SUM(H36:H42)</f>
        <v>0</v>
      </c>
      <c r="I43" s="200">
        <f>SUM(I36:I42)</f>
        <v>0</v>
      </c>
      <c r="J43" s="195" t="s">
        <v>7</v>
      </c>
    </row>
    <row r="44" spans="1:10" ht="13.5" customHeight="1" x14ac:dyDescent="0.15">
      <c r="A44" s="319"/>
      <c r="B44" s="256" t="s">
        <v>52</v>
      </c>
      <c r="C44" s="335" t="s">
        <v>53</v>
      </c>
      <c r="D44" s="338" t="s">
        <v>24</v>
      </c>
      <c r="E44" s="339"/>
      <c r="F44" s="118">
        <v>1</v>
      </c>
      <c r="G44" s="199"/>
      <c r="H44" s="199">
        <v>2</v>
      </c>
      <c r="I44" s="199"/>
      <c r="J44" s="119"/>
    </row>
    <row r="45" spans="1:10" ht="13.5" customHeight="1" x14ac:dyDescent="0.15">
      <c r="A45" s="319"/>
      <c r="B45" s="258"/>
      <c r="C45" s="336"/>
      <c r="D45" s="212" t="s">
        <v>25</v>
      </c>
      <c r="E45" s="213"/>
      <c r="F45" s="119">
        <v>1</v>
      </c>
      <c r="G45" s="128"/>
      <c r="H45" s="128">
        <v>2</v>
      </c>
      <c r="I45" s="128"/>
      <c r="J45" s="119"/>
    </row>
    <row r="46" spans="1:10" ht="13.5" customHeight="1" x14ac:dyDescent="0.15">
      <c r="A46" s="319"/>
      <c r="B46" s="258"/>
      <c r="C46" s="336"/>
      <c r="D46" s="212" t="s">
        <v>61</v>
      </c>
      <c r="E46" s="213"/>
      <c r="F46" s="119">
        <v>1</v>
      </c>
      <c r="G46" s="128"/>
      <c r="H46" s="128">
        <v>2</v>
      </c>
      <c r="I46" s="128"/>
      <c r="J46" s="119"/>
    </row>
    <row r="47" spans="1:10" ht="13.5" customHeight="1" x14ac:dyDescent="0.15">
      <c r="A47" s="319"/>
      <c r="B47" s="258"/>
      <c r="C47" s="336"/>
      <c r="D47" s="212" t="s">
        <v>62</v>
      </c>
      <c r="E47" s="213"/>
      <c r="F47" s="119">
        <v>1</v>
      </c>
      <c r="G47" s="128">
        <v>2</v>
      </c>
      <c r="H47" s="128"/>
      <c r="I47" s="128"/>
      <c r="J47" s="119"/>
    </row>
    <row r="48" spans="1:10" ht="13.5" customHeight="1" x14ac:dyDescent="0.15">
      <c r="A48" s="319"/>
      <c r="B48" s="258"/>
      <c r="C48" s="336"/>
      <c r="D48" s="212" t="s">
        <v>37</v>
      </c>
      <c r="E48" s="213"/>
      <c r="F48" s="119">
        <v>1</v>
      </c>
      <c r="G48" s="128"/>
      <c r="H48" s="128">
        <v>2</v>
      </c>
      <c r="I48" s="128"/>
      <c r="J48" s="119"/>
    </row>
    <row r="49" spans="1:11" ht="13.5" customHeight="1" x14ac:dyDescent="0.15">
      <c r="A49" s="319"/>
      <c r="B49" s="258"/>
      <c r="C49" s="336"/>
      <c r="D49" s="212" t="s">
        <v>26</v>
      </c>
      <c r="E49" s="213"/>
      <c r="F49" s="119">
        <v>1</v>
      </c>
      <c r="G49" s="128"/>
      <c r="H49" s="128">
        <v>2</v>
      </c>
      <c r="I49" s="128"/>
      <c r="J49" s="119"/>
    </row>
    <row r="50" spans="1:11" ht="13.5" customHeight="1" x14ac:dyDescent="0.15">
      <c r="A50" s="319"/>
      <c r="B50" s="258"/>
      <c r="C50" s="336"/>
      <c r="D50" s="212" t="s">
        <v>63</v>
      </c>
      <c r="E50" s="213"/>
      <c r="F50" s="119">
        <v>1</v>
      </c>
      <c r="G50" s="128">
        <v>2</v>
      </c>
      <c r="H50" s="128"/>
      <c r="I50" s="128"/>
      <c r="J50" s="119"/>
    </row>
    <row r="51" spans="1:11" ht="13.5" customHeight="1" x14ac:dyDescent="0.15">
      <c r="A51" s="319"/>
      <c r="B51" s="260"/>
      <c r="C51" s="337"/>
      <c r="D51" s="323" t="s">
        <v>298</v>
      </c>
      <c r="E51" s="272"/>
      <c r="F51" s="126"/>
      <c r="G51" s="126">
        <f>SUM(G44:G50)</f>
        <v>4</v>
      </c>
      <c r="H51" s="126">
        <f>SUM(H44:H50)</f>
        <v>10</v>
      </c>
      <c r="I51" s="126">
        <f>SUM(I44:I50)</f>
        <v>0</v>
      </c>
      <c r="J51" s="195" t="s">
        <v>7</v>
      </c>
    </row>
    <row r="52" spans="1:11" s="134" customFormat="1" ht="13.5" customHeight="1" x14ac:dyDescent="0.15">
      <c r="A52" s="319"/>
      <c r="B52" s="345" t="s">
        <v>49</v>
      </c>
      <c r="C52" s="346"/>
      <c r="D52" s="338" t="s">
        <v>50</v>
      </c>
      <c r="E52" s="339"/>
      <c r="F52" s="119">
        <v>1</v>
      </c>
      <c r="G52" s="119"/>
      <c r="H52" s="128"/>
      <c r="I52" s="128">
        <v>2</v>
      </c>
      <c r="J52" s="118"/>
      <c r="K52" s="236"/>
    </row>
    <row r="53" spans="1:11" s="134" customFormat="1" ht="13.5" customHeight="1" x14ac:dyDescent="0.15">
      <c r="A53" s="319"/>
      <c r="B53" s="347"/>
      <c r="C53" s="348"/>
      <c r="D53" s="351" t="s">
        <v>51</v>
      </c>
      <c r="E53" s="352"/>
      <c r="F53" s="119">
        <v>1</v>
      </c>
      <c r="G53" s="119"/>
      <c r="H53" s="128"/>
      <c r="I53" s="128">
        <v>1</v>
      </c>
      <c r="J53" s="129"/>
      <c r="K53" s="236"/>
    </row>
    <row r="54" spans="1:11" s="134" customFormat="1" ht="13.5" customHeight="1" x14ac:dyDescent="0.15">
      <c r="A54" s="320"/>
      <c r="B54" s="349"/>
      <c r="C54" s="350"/>
      <c r="D54" s="353" t="s">
        <v>300</v>
      </c>
      <c r="E54" s="354"/>
      <c r="F54" s="225"/>
      <c r="G54" s="136">
        <f>SUM(G52:G53)</f>
        <v>0</v>
      </c>
      <c r="H54" s="136">
        <f>SUM(H52:H53)</f>
        <v>0</v>
      </c>
      <c r="I54" s="136">
        <f>SUM(I52:I53)</f>
        <v>3</v>
      </c>
      <c r="J54" s="225" t="s">
        <v>7</v>
      </c>
      <c r="K54" s="236"/>
    </row>
    <row r="55" spans="1:11" ht="16.5" customHeight="1" x14ac:dyDescent="0.15">
      <c r="A55" s="273" t="s">
        <v>1</v>
      </c>
      <c r="B55" s="274"/>
      <c r="C55" s="275"/>
      <c r="D55" s="279" t="s">
        <v>2</v>
      </c>
      <c r="E55" s="280"/>
      <c r="F55" s="297" t="s">
        <v>57</v>
      </c>
      <c r="G55" s="251" t="s">
        <v>3</v>
      </c>
      <c r="H55" s="252"/>
      <c r="I55" s="253"/>
      <c r="J55" s="254" t="s">
        <v>0</v>
      </c>
    </row>
    <row r="56" spans="1:11" ht="33" x14ac:dyDescent="0.15">
      <c r="A56" s="276"/>
      <c r="B56" s="277"/>
      <c r="C56" s="278"/>
      <c r="D56" s="281"/>
      <c r="E56" s="282"/>
      <c r="F56" s="298"/>
      <c r="G56" s="117" t="s">
        <v>4</v>
      </c>
      <c r="H56" s="117" t="s">
        <v>5</v>
      </c>
      <c r="I56" s="117" t="s">
        <v>6</v>
      </c>
      <c r="J56" s="255"/>
    </row>
    <row r="57" spans="1:11" ht="13.5" customHeight="1" x14ac:dyDescent="0.15">
      <c r="A57" s="325" t="s">
        <v>42</v>
      </c>
      <c r="B57" s="325" t="s">
        <v>107</v>
      </c>
      <c r="C57" s="638" t="s">
        <v>177</v>
      </c>
      <c r="D57" s="148" t="s">
        <v>256</v>
      </c>
      <c r="E57" s="197"/>
      <c r="F57" s="118">
        <v>1</v>
      </c>
      <c r="G57" s="204">
        <v>2</v>
      </c>
      <c r="H57" s="204"/>
      <c r="I57" s="204"/>
      <c r="J57" s="231"/>
    </row>
    <row r="58" spans="1:11" ht="13.5" customHeight="1" x14ac:dyDescent="0.15">
      <c r="A58" s="326"/>
      <c r="B58" s="326"/>
      <c r="C58" s="639"/>
      <c r="D58" s="212" t="s">
        <v>166</v>
      </c>
      <c r="E58" s="139"/>
      <c r="F58" s="119">
        <v>1</v>
      </c>
      <c r="G58" s="128">
        <v>2</v>
      </c>
      <c r="H58" s="128"/>
      <c r="I58" s="128"/>
      <c r="J58" s="119"/>
    </row>
    <row r="59" spans="1:11" ht="13.5" customHeight="1" x14ac:dyDescent="0.15">
      <c r="A59" s="326"/>
      <c r="B59" s="326"/>
      <c r="C59" s="639"/>
      <c r="D59" s="212" t="s">
        <v>167</v>
      </c>
      <c r="E59" s="139"/>
      <c r="F59" s="119">
        <v>1</v>
      </c>
      <c r="G59" s="128">
        <v>2</v>
      </c>
      <c r="H59" s="128"/>
      <c r="I59" s="128"/>
      <c r="J59" s="119"/>
    </row>
    <row r="60" spans="1:11" ht="13.5" customHeight="1" x14ac:dyDescent="0.15">
      <c r="A60" s="326"/>
      <c r="B60" s="326"/>
      <c r="C60" s="639"/>
      <c r="D60" s="212" t="s">
        <v>225</v>
      </c>
      <c r="E60" s="139"/>
      <c r="F60" s="119">
        <v>2</v>
      </c>
      <c r="G60" s="128">
        <v>2</v>
      </c>
      <c r="H60" s="128"/>
      <c r="I60" s="128"/>
      <c r="J60" s="119"/>
    </row>
    <row r="61" spans="1:11" ht="13.5" customHeight="1" x14ac:dyDescent="0.15">
      <c r="A61" s="326"/>
      <c r="B61" s="326"/>
      <c r="C61" s="639"/>
      <c r="D61" s="212" t="s">
        <v>226</v>
      </c>
      <c r="E61" s="139"/>
      <c r="F61" s="119">
        <v>2</v>
      </c>
      <c r="G61" s="128">
        <v>2</v>
      </c>
      <c r="H61" s="128"/>
      <c r="I61" s="128"/>
      <c r="J61" s="119"/>
    </row>
    <row r="62" spans="1:11" ht="13.5" customHeight="1" x14ac:dyDescent="0.15">
      <c r="A62" s="326"/>
      <c r="B62" s="326"/>
      <c r="C62" s="639"/>
      <c r="D62" s="212" t="s">
        <v>227</v>
      </c>
      <c r="E62" s="139"/>
      <c r="F62" s="119">
        <v>2</v>
      </c>
      <c r="G62" s="128">
        <v>2</v>
      </c>
      <c r="H62" s="128"/>
      <c r="I62" s="128"/>
      <c r="J62" s="119"/>
    </row>
    <row r="63" spans="1:11" ht="13.5" customHeight="1" x14ac:dyDescent="0.15">
      <c r="A63" s="326"/>
      <c r="B63" s="326"/>
      <c r="C63" s="639"/>
      <c r="D63" s="212" t="s">
        <v>228</v>
      </c>
      <c r="E63" s="139"/>
      <c r="F63" s="119">
        <v>2</v>
      </c>
      <c r="G63" s="128">
        <v>2</v>
      </c>
      <c r="H63" s="128"/>
      <c r="I63" s="128"/>
      <c r="J63" s="119"/>
    </row>
    <row r="64" spans="1:11" ht="13.5" customHeight="1" x14ac:dyDescent="0.15">
      <c r="A64" s="326"/>
      <c r="B64" s="326"/>
      <c r="C64" s="639"/>
      <c r="D64" s="212" t="s">
        <v>229</v>
      </c>
      <c r="E64" s="139"/>
      <c r="F64" s="119">
        <v>2</v>
      </c>
      <c r="G64" s="128">
        <v>2</v>
      </c>
      <c r="H64" s="128"/>
      <c r="I64" s="128"/>
      <c r="J64" s="119"/>
    </row>
    <row r="65" spans="1:10" ht="13.5" customHeight="1" x14ac:dyDescent="0.15">
      <c r="A65" s="326"/>
      <c r="B65" s="326"/>
      <c r="C65" s="639"/>
      <c r="D65" s="212" t="s">
        <v>230</v>
      </c>
      <c r="E65" s="139"/>
      <c r="F65" s="119">
        <v>2</v>
      </c>
      <c r="G65" s="128">
        <v>2</v>
      </c>
      <c r="H65" s="128"/>
      <c r="I65" s="128"/>
      <c r="J65" s="119"/>
    </row>
    <row r="66" spans="1:10" ht="13.5" customHeight="1" x14ac:dyDescent="0.15">
      <c r="A66" s="326"/>
      <c r="B66" s="326"/>
      <c r="C66" s="639"/>
      <c r="D66" s="212" t="s">
        <v>231</v>
      </c>
      <c r="E66" s="139"/>
      <c r="F66" s="119">
        <v>2</v>
      </c>
      <c r="G66" s="128">
        <v>2</v>
      </c>
      <c r="H66" s="128"/>
      <c r="I66" s="128"/>
      <c r="J66" s="119"/>
    </row>
    <row r="67" spans="1:10" ht="13.5" customHeight="1" x14ac:dyDescent="0.15">
      <c r="A67" s="326"/>
      <c r="B67" s="326"/>
      <c r="C67" s="639"/>
      <c r="D67" s="141" t="s">
        <v>232</v>
      </c>
      <c r="E67" s="139"/>
      <c r="F67" s="119">
        <v>2</v>
      </c>
      <c r="G67" s="128">
        <v>2</v>
      </c>
      <c r="H67" s="128"/>
      <c r="I67" s="128"/>
      <c r="J67" s="119"/>
    </row>
    <row r="68" spans="1:10" ht="13.5" customHeight="1" x14ac:dyDescent="0.15">
      <c r="A68" s="326"/>
      <c r="B68" s="326"/>
      <c r="C68" s="639"/>
      <c r="D68" s="212" t="s">
        <v>233</v>
      </c>
      <c r="E68" s="139"/>
      <c r="F68" s="119">
        <v>3</v>
      </c>
      <c r="G68" s="128">
        <v>2</v>
      </c>
      <c r="H68" s="128"/>
      <c r="I68" s="128"/>
      <c r="J68" s="119"/>
    </row>
    <row r="69" spans="1:10" ht="13.5" customHeight="1" x14ac:dyDescent="0.15">
      <c r="A69" s="326"/>
      <c r="B69" s="326"/>
      <c r="C69" s="639"/>
      <c r="D69" s="212" t="s">
        <v>234</v>
      </c>
      <c r="E69" s="139"/>
      <c r="F69" s="119">
        <v>3</v>
      </c>
      <c r="G69" s="128">
        <v>2</v>
      </c>
      <c r="H69" s="128"/>
      <c r="I69" s="128"/>
      <c r="J69" s="119"/>
    </row>
    <row r="70" spans="1:10" ht="13.5" customHeight="1" x14ac:dyDescent="0.15">
      <c r="A70" s="326"/>
      <c r="B70" s="326"/>
      <c r="C70" s="639"/>
      <c r="D70" s="212" t="s">
        <v>235</v>
      </c>
      <c r="E70" s="139"/>
      <c r="F70" s="119">
        <v>3</v>
      </c>
      <c r="G70" s="128">
        <v>2</v>
      </c>
      <c r="H70" s="128"/>
      <c r="I70" s="128"/>
      <c r="J70" s="119"/>
    </row>
    <row r="71" spans="1:10" ht="13.5" customHeight="1" x14ac:dyDescent="0.15">
      <c r="A71" s="326"/>
      <c r="B71" s="326"/>
      <c r="C71" s="639"/>
      <c r="D71" s="212" t="s">
        <v>236</v>
      </c>
      <c r="E71" s="139"/>
      <c r="F71" s="119">
        <v>2</v>
      </c>
      <c r="G71" s="128">
        <v>2</v>
      </c>
      <c r="H71" s="128"/>
      <c r="I71" s="128"/>
      <c r="J71" s="119"/>
    </row>
    <row r="72" spans="1:10" ht="13.5" customHeight="1" x14ac:dyDescent="0.15">
      <c r="A72" s="326"/>
      <c r="B72" s="326"/>
      <c r="C72" s="639"/>
      <c r="D72" s="212" t="s">
        <v>237</v>
      </c>
      <c r="E72" s="139"/>
      <c r="F72" s="119">
        <v>2</v>
      </c>
      <c r="G72" s="128">
        <v>2</v>
      </c>
      <c r="H72" s="128"/>
      <c r="I72" s="128"/>
      <c r="J72" s="119"/>
    </row>
    <row r="73" spans="1:10" ht="13.5" customHeight="1" x14ac:dyDescent="0.15">
      <c r="A73" s="326"/>
      <c r="B73" s="326"/>
      <c r="C73" s="639"/>
      <c r="D73" s="212" t="s">
        <v>238</v>
      </c>
      <c r="E73" s="139"/>
      <c r="F73" s="119">
        <v>2</v>
      </c>
      <c r="G73" s="128">
        <v>2</v>
      </c>
      <c r="H73" s="128"/>
      <c r="I73" s="128"/>
      <c r="J73" s="119"/>
    </row>
    <row r="74" spans="1:10" ht="13.5" customHeight="1" x14ac:dyDescent="0.15">
      <c r="A74" s="326"/>
      <c r="B74" s="326"/>
      <c r="C74" s="639"/>
      <c r="D74" s="212" t="s">
        <v>239</v>
      </c>
      <c r="E74" s="139"/>
      <c r="F74" s="119">
        <v>2</v>
      </c>
      <c r="G74" s="128">
        <v>2</v>
      </c>
      <c r="H74" s="128"/>
      <c r="I74" s="128"/>
      <c r="J74" s="119"/>
    </row>
    <row r="75" spans="1:10" ht="13.5" customHeight="1" x14ac:dyDescent="0.15">
      <c r="A75" s="326"/>
      <c r="B75" s="326"/>
      <c r="C75" s="639"/>
      <c r="D75" s="212" t="s">
        <v>241</v>
      </c>
      <c r="E75" s="139"/>
      <c r="F75" s="119">
        <v>2</v>
      </c>
      <c r="G75" s="128">
        <v>2</v>
      </c>
      <c r="H75" s="128"/>
      <c r="I75" s="128"/>
      <c r="J75" s="119"/>
    </row>
    <row r="76" spans="1:10" ht="13.5" customHeight="1" x14ac:dyDescent="0.15">
      <c r="A76" s="326"/>
      <c r="B76" s="326"/>
      <c r="C76" s="639"/>
      <c r="D76" s="207" t="s">
        <v>254</v>
      </c>
      <c r="E76" s="139"/>
      <c r="F76" s="119">
        <v>3</v>
      </c>
      <c r="G76" s="128">
        <v>3</v>
      </c>
      <c r="H76" s="128"/>
      <c r="I76" s="128"/>
      <c r="J76" s="119"/>
    </row>
    <row r="77" spans="1:10" ht="13.5" customHeight="1" x14ac:dyDescent="0.15">
      <c r="A77" s="326"/>
      <c r="B77" s="326"/>
      <c r="C77" s="639"/>
      <c r="D77" s="212" t="s">
        <v>242</v>
      </c>
      <c r="E77" s="139"/>
      <c r="F77" s="119">
        <v>3</v>
      </c>
      <c r="G77" s="128"/>
      <c r="H77" s="128">
        <v>2</v>
      </c>
      <c r="I77" s="128"/>
      <c r="J77" s="119"/>
    </row>
    <row r="78" spans="1:10" ht="13.5" customHeight="1" x14ac:dyDescent="0.15">
      <c r="A78" s="326"/>
      <c r="B78" s="326"/>
      <c r="C78" s="639"/>
      <c r="D78" s="212" t="s">
        <v>141</v>
      </c>
      <c r="E78" s="139"/>
      <c r="F78" s="119">
        <v>3</v>
      </c>
      <c r="G78" s="128"/>
      <c r="H78" s="128">
        <v>2</v>
      </c>
      <c r="I78" s="128"/>
      <c r="J78" s="119"/>
    </row>
    <row r="79" spans="1:10" ht="13.5" customHeight="1" x14ac:dyDescent="0.15">
      <c r="A79" s="326"/>
      <c r="B79" s="326"/>
      <c r="C79" s="639"/>
      <c r="D79" s="212" t="s">
        <v>170</v>
      </c>
      <c r="E79" s="139"/>
      <c r="F79" s="119" t="s">
        <v>106</v>
      </c>
      <c r="G79" s="128"/>
      <c r="H79" s="128">
        <v>1</v>
      </c>
      <c r="I79" s="128"/>
      <c r="J79" s="119"/>
    </row>
    <row r="80" spans="1:10" ht="13.5" customHeight="1" x14ac:dyDescent="0.15">
      <c r="A80" s="326"/>
      <c r="B80" s="326"/>
      <c r="C80" s="639"/>
      <c r="D80" s="212" t="s">
        <v>243</v>
      </c>
      <c r="E80" s="139"/>
      <c r="F80" s="119" t="s">
        <v>106</v>
      </c>
      <c r="G80" s="128"/>
      <c r="H80" s="128">
        <v>2</v>
      </c>
      <c r="I80" s="128"/>
      <c r="J80" s="119"/>
    </row>
    <row r="81" spans="1:10" ht="13.5" customHeight="1" x14ac:dyDescent="0.15">
      <c r="A81" s="326"/>
      <c r="B81" s="326"/>
      <c r="C81" s="639"/>
      <c r="D81" s="212" t="s">
        <v>244</v>
      </c>
      <c r="E81" s="139"/>
      <c r="F81" s="119">
        <v>1</v>
      </c>
      <c r="G81" s="128"/>
      <c r="H81" s="128">
        <v>3</v>
      </c>
      <c r="I81" s="128"/>
      <c r="J81" s="119"/>
    </row>
    <row r="82" spans="1:10" ht="13.5" customHeight="1" x14ac:dyDescent="0.15">
      <c r="A82" s="326"/>
      <c r="B82" s="326"/>
      <c r="C82" s="639"/>
      <c r="D82" s="212" t="s">
        <v>245</v>
      </c>
      <c r="E82" s="139"/>
      <c r="F82" s="119">
        <v>2</v>
      </c>
      <c r="G82" s="128"/>
      <c r="H82" s="128">
        <v>3</v>
      </c>
      <c r="I82" s="128"/>
      <c r="J82" s="119"/>
    </row>
    <row r="83" spans="1:10" ht="13.5" customHeight="1" x14ac:dyDescent="0.15">
      <c r="A83" s="326"/>
      <c r="B83" s="326"/>
      <c r="C83" s="639"/>
      <c r="D83" s="212" t="s">
        <v>210</v>
      </c>
      <c r="E83" s="139"/>
      <c r="F83" s="119">
        <v>2</v>
      </c>
      <c r="G83" s="128"/>
      <c r="H83" s="128">
        <v>2</v>
      </c>
      <c r="I83" s="128"/>
      <c r="J83" s="119"/>
    </row>
    <row r="84" spans="1:10" ht="13.5" customHeight="1" x14ac:dyDescent="0.15">
      <c r="A84" s="326"/>
      <c r="B84" s="326"/>
      <c r="C84" s="639"/>
      <c r="D84" s="212" t="s">
        <v>246</v>
      </c>
      <c r="E84" s="139"/>
      <c r="F84" s="119">
        <v>2</v>
      </c>
      <c r="G84" s="128"/>
      <c r="H84" s="128">
        <v>2</v>
      </c>
      <c r="I84" s="128"/>
      <c r="J84" s="119"/>
    </row>
    <row r="85" spans="1:10" ht="13.5" customHeight="1" x14ac:dyDescent="0.15">
      <c r="A85" s="326"/>
      <c r="B85" s="326"/>
      <c r="C85" s="639"/>
      <c r="D85" s="212" t="s">
        <v>247</v>
      </c>
      <c r="E85" s="139"/>
      <c r="F85" s="119">
        <v>2</v>
      </c>
      <c r="G85" s="128"/>
      <c r="H85" s="128">
        <v>2</v>
      </c>
      <c r="I85" s="128"/>
      <c r="J85" s="119"/>
    </row>
    <row r="86" spans="1:10" ht="13.5" customHeight="1" x14ac:dyDescent="0.15">
      <c r="A86" s="326"/>
      <c r="B86" s="326"/>
      <c r="C86" s="639"/>
      <c r="D86" s="212" t="s">
        <v>131</v>
      </c>
      <c r="E86" s="139"/>
      <c r="F86" s="119" t="s">
        <v>105</v>
      </c>
      <c r="G86" s="128"/>
      <c r="H86" s="128">
        <v>1</v>
      </c>
      <c r="I86" s="128"/>
      <c r="J86" s="119"/>
    </row>
    <row r="87" spans="1:10" ht="13.5" customHeight="1" x14ac:dyDescent="0.15">
      <c r="A87" s="326"/>
      <c r="B87" s="326"/>
      <c r="C87" s="639"/>
      <c r="D87" s="212" t="s">
        <v>168</v>
      </c>
      <c r="E87" s="139"/>
      <c r="F87" s="119" t="s">
        <v>105</v>
      </c>
      <c r="G87" s="128"/>
      <c r="H87" s="128">
        <v>1</v>
      </c>
      <c r="I87" s="128"/>
      <c r="J87" s="119"/>
    </row>
    <row r="88" spans="1:10" ht="13.5" customHeight="1" x14ac:dyDescent="0.15">
      <c r="A88" s="326"/>
      <c r="B88" s="326"/>
      <c r="C88" s="639"/>
      <c r="D88" s="212" t="s">
        <v>133</v>
      </c>
      <c r="E88" s="139"/>
      <c r="F88" s="119" t="s">
        <v>105</v>
      </c>
      <c r="G88" s="128"/>
      <c r="H88" s="128">
        <v>1</v>
      </c>
      <c r="I88" s="128"/>
      <c r="J88" s="119"/>
    </row>
    <row r="89" spans="1:10" ht="13.5" customHeight="1" x14ac:dyDescent="0.15">
      <c r="A89" s="326"/>
      <c r="B89" s="326"/>
      <c r="C89" s="639"/>
      <c r="D89" s="212" t="s">
        <v>103</v>
      </c>
      <c r="E89" s="139"/>
      <c r="F89" s="119" t="s">
        <v>106</v>
      </c>
      <c r="G89" s="128"/>
      <c r="H89" s="128">
        <v>2</v>
      </c>
      <c r="I89" s="128"/>
      <c r="J89" s="119"/>
    </row>
    <row r="90" spans="1:10" ht="13.5" customHeight="1" x14ac:dyDescent="0.15">
      <c r="A90" s="326"/>
      <c r="B90" s="326"/>
      <c r="C90" s="639"/>
      <c r="D90" s="212" t="s">
        <v>104</v>
      </c>
      <c r="E90" s="139"/>
      <c r="F90" s="119" t="s">
        <v>106</v>
      </c>
      <c r="G90" s="128"/>
      <c r="H90" s="128">
        <v>2</v>
      </c>
      <c r="I90" s="128"/>
      <c r="J90" s="119"/>
    </row>
    <row r="91" spans="1:10" ht="13.5" customHeight="1" x14ac:dyDescent="0.15">
      <c r="A91" s="326"/>
      <c r="B91" s="326"/>
      <c r="C91" s="640"/>
      <c r="D91" s="353" t="s">
        <v>384</v>
      </c>
      <c r="E91" s="263"/>
      <c r="F91" s="136"/>
      <c r="G91" s="136">
        <f>SUM(G57:G90)</f>
        <v>41</v>
      </c>
      <c r="H91" s="239">
        <v>26</v>
      </c>
      <c r="I91" s="136">
        <f>SUM(I57:I90)</f>
        <v>0</v>
      </c>
      <c r="J91" s="225" t="s">
        <v>7</v>
      </c>
    </row>
    <row r="92" spans="1:10" ht="13.5" customHeight="1" x14ac:dyDescent="0.15">
      <c r="A92" s="326"/>
      <c r="B92" s="326"/>
      <c r="C92" s="638" t="s">
        <v>178</v>
      </c>
      <c r="D92" s="212" t="s">
        <v>248</v>
      </c>
      <c r="E92" s="139"/>
      <c r="F92" s="119">
        <v>3</v>
      </c>
      <c r="G92" s="128">
        <v>2</v>
      </c>
      <c r="H92" s="128"/>
      <c r="I92" s="128"/>
      <c r="J92" s="119"/>
    </row>
    <row r="93" spans="1:10" ht="13.5" customHeight="1" x14ac:dyDescent="0.15">
      <c r="A93" s="326"/>
      <c r="B93" s="326"/>
      <c r="C93" s="639"/>
      <c r="D93" s="212" t="s">
        <v>249</v>
      </c>
      <c r="E93" s="139"/>
      <c r="F93" s="119">
        <v>3</v>
      </c>
      <c r="G93" s="128">
        <v>2</v>
      </c>
      <c r="H93" s="128"/>
      <c r="I93" s="128"/>
      <c r="J93" s="119"/>
    </row>
    <row r="94" spans="1:10" ht="13.5" customHeight="1" x14ac:dyDescent="0.15">
      <c r="A94" s="326"/>
      <c r="B94" s="326"/>
      <c r="C94" s="639"/>
      <c r="D94" s="212" t="s">
        <v>250</v>
      </c>
      <c r="E94" s="139"/>
      <c r="F94" s="119">
        <v>3</v>
      </c>
      <c r="G94" s="128">
        <v>2</v>
      </c>
      <c r="H94" s="128"/>
      <c r="I94" s="128"/>
      <c r="J94" s="119"/>
    </row>
    <row r="95" spans="1:10" ht="13.5" customHeight="1" x14ac:dyDescent="0.15">
      <c r="A95" s="326"/>
      <c r="B95" s="326"/>
      <c r="C95" s="639"/>
      <c r="D95" s="212" t="s">
        <v>251</v>
      </c>
      <c r="E95" s="139"/>
      <c r="F95" s="119">
        <v>3</v>
      </c>
      <c r="G95" s="128">
        <v>2</v>
      </c>
      <c r="H95" s="128"/>
      <c r="I95" s="128"/>
      <c r="J95" s="119"/>
    </row>
    <row r="96" spans="1:10" ht="13.5" customHeight="1" x14ac:dyDescent="0.15">
      <c r="A96" s="326"/>
      <c r="B96" s="326"/>
      <c r="C96" s="639"/>
      <c r="D96" s="212" t="s">
        <v>252</v>
      </c>
      <c r="E96" s="139"/>
      <c r="F96" s="119">
        <v>2</v>
      </c>
      <c r="G96" s="128">
        <v>2</v>
      </c>
      <c r="H96" s="128"/>
      <c r="I96" s="128"/>
      <c r="J96" s="119"/>
    </row>
    <row r="97" spans="1:10" ht="13.5" customHeight="1" x14ac:dyDescent="0.15">
      <c r="A97" s="326"/>
      <c r="B97" s="326"/>
      <c r="C97" s="639"/>
      <c r="D97" s="232" t="s">
        <v>253</v>
      </c>
      <c r="E97" s="198"/>
      <c r="F97" s="129">
        <v>3</v>
      </c>
      <c r="G97" s="224">
        <v>6</v>
      </c>
      <c r="H97" s="128"/>
      <c r="I97" s="128"/>
      <c r="J97" s="119"/>
    </row>
    <row r="98" spans="1:10" ht="13.5" customHeight="1" x14ac:dyDescent="0.15">
      <c r="A98" s="326"/>
      <c r="B98" s="327"/>
      <c r="C98" s="640"/>
      <c r="D98" s="262" t="s">
        <v>303</v>
      </c>
      <c r="E98" s="263"/>
      <c r="F98" s="225"/>
      <c r="G98" s="239">
        <v>16</v>
      </c>
      <c r="H98" s="136">
        <f>SUM(H92:H96)</f>
        <v>0</v>
      </c>
      <c r="I98" s="136">
        <f>SUM(I92:I96)</f>
        <v>0</v>
      </c>
      <c r="J98" s="225" t="s">
        <v>7</v>
      </c>
    </row>
    <row r="99" spans="1:10" ht="13.5" customHeight="1" x14ac:dyDescent="0.15">
      <c r="A99" s="326"/>
      <c r="B99" s="264" t="s">
        <v>108</v>
      </c>
      <c r="C99" s="383" t="s">
        <v>179</v>
      </c>
      <c r="D99" s="206" t="s">
        <v>109</v>
      </c>
      <c r="E99" s="197"/>
      <c r="F99" s="119">
        <v>1</v>
      </c>
      <c r="G99" s="128"/>
      <c r="H99" s="128">
        <v>2</v>
      </c>
      <c r="I99" s="128"/>
      <c r="J99" s="214" t="s">
        <v>293</v>
      </c>
    </row>
    <row r="100" spans="1:10" ht="13.5" customHeight="1" x14ac:dyDescent="0.15">
      <c r="A100" s="326"/>
      <c r="B100" s="266"/>
      <c r="C100" s="384"/>
      <c r="D100" s="207" t="s">
        <v>110</v>
      </c>
      <c r="E100" s="139"/>
      <c r="F100" s="119">
        <v>2</v>
      </c>
      <c r="G100" s="128"/>
      <c r="H100" s="128">
        <v>2</v>
      </c>
      <c r="I100" s="128"/>
      <c r="J100" s="214" t="s">
        <v>293</v>
      </c>
    </row>
    <row r="101" spans="1:10" ht="13.5" customHeight="1" x14ac:dyDescent="0.15">
      <c r="A101" s="326"/>
      <c r="B101" s="266"/>
      <c r="C101" s="384"/>
      <c r="D101" s="148" t="s">
        <v>111</v>
      </c>
      <c r="E101" s="139"/>
      <c r="F101" s="119">
        <v>2</v>
      </c>
      <c r="G101" s="128"/>
      <c r="H101" s="128">
        <v>2</v>
      </c>
      <c r="I101" s="128"/>
      <c r="J101" s="214" t="s">
        <v>293</v>
      </c>
    </row>
    <row r="102" spans="1:10" ht="13.5" customHeight="1" x14ac:dyDescent="0.15">
      <c r="A102" s="326"/>
      <c r="B102" s="382"/>
      <c r="C102" s="385"/>
      <c r="D102" s="271" t="s">
        <v>297</v>
      </c>
      <c r="E102" s="272"/>
      <c r="F102" s="195"/>
      <c r="G102" s="126">
        <f>SUM(G99:G101)</f>
        <v>0</v>
      </c>
      <c r="H102" s="126">
        <f>SUM(H99:H101)</f>
        <v>6</v>
      </c>
      <c r="I102" s="126">
        <f>SUM(I99:I101)</f>
        <v>0</v>
      </c>
      <c r="J102" s="195" t="s">
        <v>7</v>
      </c>
    </row>
    <row r="103" spans="1:10" ht="13.5" customHeight="1" x14ac:dyDescent="0.15">
      <c r="A103" s="326"/>
      <c r="B103" s="633" t="s">
        <v>113</v>
      </c>
      <c r="C103" s="383" t="s">
        <v>179</v>
      </c>
      <c r="D103" s="212" t="s">
        <v>136</v>
      </c>
      <c r="E103" s="208"/>
      <c r="F103" s="119">
        <v>2</v>
      </c>
      <c r="G103" s="128">
        <v>1</v>
      </c>
      <c r="H103" s="128"/>
      <c r="I103" s="128"/>
      <c r="J103" s="119"/>
    </row>
    <row r="104" spans="1:10" ht="13.5" customHeight="1" x14ac:dyDescent="0.15">
      <c r="A104" s="326"/>
      <c r="B104" s="634"/>
      <c r="C104" s="384"/>
      <c r="D104" s="212" t="s">
        <v>137</v>
      </c>
      <c r="E104" s="208"/>
      <c r="F104" s="119">
        <v>2</v>
      </c>
      <c r="G104" s="128">
        <v>1</v>
      </c>
      <c r="H104" s="128"/>
      <c r="I104" s="128"/>
      <c r="J104" s="119"/>
    </row>
    <row r="105" spans="1:10" ht="13.5" customHeight="1" x14ac:dyDescent="0.15">
      <c r="A105" s="326"/>
      <c r="B105" s="634"/>
      <c r="C105" s="384"/>
      <c r="D105" s="212" t="s">
        <v>240</v>
      </c>
      <c r="E105" s="214"/>
      <c r="F105" s="119">
        <v>3</v>
      </c>
      <c r="G105" s="128">
        <v>3</v>
      </c>
      <c r="H105" s="128"/>
      <c r="I105" s="128"/>
      <c r="J105" s="119"/>
    </row>
    <row r="106" spans="1:10" ht="13.5" customHeight="1" x14ac:dyDescent="0.15">
      <c r="A106" s="326"/>
      <c r="B106" s="634"/>
      <c r="C106" s="384"/>
      <c r="D106" s="212" t="s">
        <v>255</v>
      </c>
      <c r="E106" s="214"/>
      <c r="F106" s="119">
        <v>3</v>
      </c>
      <c r="G106" s="128"/>
      <c r="H106" s="128">
        <v>2</v>
      </c>
      <c r="I106" s="128"/>
      <c r="J106" s="119"/>
    </row>
    <row r="107" spans="1:10" ht="13.5" customHeight="1" x14ac:dyDescent="0.15">
      <c r="A107" s="327"/>
      <c r="B107" s="635"/>
      <c r="C107" s="385"/>
      <c r="D107" s="323" t="s">
        <v>301</v>
      </c>
      <c r="E107" s="272"/>
      <c r="F107" s="126"/>
      <c r="G107" s="126">
        <f>SUM(G103:G106)</f>
        <v>5</v>
      </c>
      <c r="H107" s="126">
        <f>SUM(H103:H106)</f>
        <v>2</v>
      </c>
      <c r="I107" s="126">
        <f>SUM(I103:I106)</f>
        <v>0</v>
      </c>
      <c r="J107" s="195" t="s">
        <v>7</v>
      </c>
    </row>
    <row r="108" spans="1:10" ht="13.5" customHeight="1" x14ac:dyDescent="0.15">
      <c r="A108" s="325" t="s">
        <v>42</v>
      </c>
      <c r="B108" s="383" t="s">
        <v>114</v>
      </c>
      <c r="C108" s="289" t="s">
        <v>179</v>
      </c>
      <c r="D108" s="211" t="s">
        <v>115</v>
      </c>
      <c r="E108" s="197"/>
      <c r="F108" s="118" t="s">
        <v>119</v>
      </c>
      <c r="G108" s="199"/>
      <c r="H108" s="199">
        <v>1</v>
      </c>
      <c r="I108" s="199"/>
      <c r="J108" s="199"/>
    </row>
    <row r="109" spans="1:10" ht="13.5" customHeight="1" x14ac:dyDescent="0.15">
      <c r="A109" s="326"/>
      <c r="B109" s="384"/>
      <c r="C109" s="291"/>
      <c r="D109" s="212" t="s">
        <v>116</v>
      </c>
      <c r="E109" s="139"/>
      <c r="F109" s="119" t="s">
        <v>119</v>
      </c>
      <c r="G109" s="128"/>
      <c r="H109" s="128">
        <v>2</v>
      </c>
      <c r="I109" s="128"/>
      <c r="J109" s="119"/>
    </row>
    <row r="110" spans="1:10" ht="13.5" customHeight="1" x14ac:dyDescent="0.15">
      <c r="A110" s="326"/>
      <c r="B110" s="384"/>
      <c r="C110" s="291"/>
      <c r="D110" s="212" t="s">
        <v>117</v>
      </c>
      <c r="E110" s="139"/>
      <c r="F110" s="119" t="s">
        <v>105</v>
      </c>
      <c r="G110" s="128"/>
      <c r="H110" s="128">
        <v>1</v>
      </c>
      <c r="I110" s="128"/>
      <c r="J110" s="128"/>
    </row>
    <row r="111" spans="1:10" ht="13.5" customHeight="1" x14ac:dyDescent="0.15">
      <c r="A111" s="326"/>
      <c r="B111" s="384"/>
      <c r="C111" s="291"/>
      <c r="D111" s="212" t="s">
        <v>172</v>
      </c>
      <c r="E111" s="139"/>
      <c r="F111" s="120" t="s">
        <v>129</v>
      </c>
      <c r="G111" s="128"/>
      <c r="H111" s="128">
        <v>1</v>
      </c>
      <c r="I111" s="128"/>
      <c r="J111" s="119"/>
    </row>
    <row r="112" spans="1:10" ht="13.5" customHeight="1" x14ac:dyDescent="0.15">
      <c r="A112" s="326"/>
      <c r="B112" s="384"/>
      <c r="C112" s="291"/>
      <c r="D112" s="212" t="s">
        <v>173</v>
      </c>
      <c r="E112" s="139"/>
      <c r="F112" s="120" t="s">
        <v>129</v>
      </c>
      <c r="G112" s="128"/>
      <c r="H112" s="128">
        <v>1</v>
      </c>
      <c r="I112" s="128"/>
      <c r="J112" s="119"/>
    </row>
    <row r="113" spans="1:14" ht="13.5" customHeight="1" x14ac:dyDescent="0.15">
      <c r="A113" s="326"/>
      <c r="B113" s="384"/>
      <c r="C113" s="291"/>
      <c r="D113" s="636" t="s">
        <v>54</v>
      </c>
      <c r="E113" s="637"/>
      <c r="F113" s="233">
        <v>4</v>
      </c>
      <c r="G113" s="233">
        <v>4</v>
      </c>
      <c r="H113" s="128"/>
      <c r="I113" s="128"/>
      <c r="J113" s="119"/>
    </row>
    <row r="114" spans="1:14" ht="13.5" customHeight="1" x14ac:dyDescent="0.15">
      <c r="A114" s="326"/>
      <c r="B114" s="384"/>
      <c r="C114" s="291"/>
      <c r="D114" s="212" t="s">
        <v>71</v>
      </c>
      <c r="E114" s="139"/>
      <c r="F114" s="128">
        <v>4</v>
      </c>
      <c r="G114" s="128">
        <v>10</v>
      </c>
      <c r="H114" s="128"/>
      <c r="I114" s="128"/>
      <c r="J114" s="119"/>
    </row>
    <row r="115" spans="1:14" ht="13.5" customHeight="1" x14ac:dyDescent="0.15">
      <c r="A115" s="326"/>
      <c r="B115" s="384"/>
      <c r="C115" s="291"/>
      <c r="D115" s="262" t="s">
        <v>298</v>
      </c>
      <c r="E115" s="263"/>
      <c r="F115" s="153"/>
      <c r="G115" s="136">
        <f>SUM(G108:G114)</f>
        <v>14</v>
      </c>
      <c r="H115" s="136">
        <f>SUM(H108:H114)</f>
        <v>6</v>
      </c>
      <c r="I115" s="136">
        <f>SUM(I110:I114)</f>
        <v>0</v>
      </c>
      <c r="J115" s="126" t="s">
        <v>7</v>
      </c>
    </row>
    <row r="116" spans="1:14" ht="13.5" customHeight="1" x14ac:dyDescent="0.15">
      <c r="A116" s="326"/>
      <c r="B116" s="292" t="s">
        <v>359</v>
      </c>
      <c r="C116" s="293"/>
      <c r="D116" s="234" t="s">
        <v>360</v>
      </c>
      <c r="E116" s="196"/>
      <c r="F116" s="227" t="s">
        <v>362</v>
      </c>
      <c r="G116" s="224"/>
      <c r="H116" s="224"/>
      <c r="I116" s="224">
        <v>3</v>
      </c>
      <c r="J116" s="199"/>
    </row>
    <row r="117" spans="1:14" ht="13.5" customHeight="1" thickBot="1" x14ac:dyDescent="0.2">
      <c r="A117" s="386"/>
      <c r="B117" s="294"/>
      <c r="C117" s="295"/>
      <c r="D117" s="377" t="s">
        <v>361</v>
      </c>
      <c r="E117" s="378"/>
      <c r="F117" s="158"/>
      <c r="G117" s="159">
        <v>0</v>
      </c>
      <c r="H117" s="159">
        <v>0</v>
      </c>
      <c r="I117" s="159">
        <f>SUM(I116)</f>
        <v>3</v>
      </c>
      <c r="J117" s="160" t="s">
        <v>7</v>
      </c>
    </row>
    <row r="118" spans="1:14" ht="18" customHeight="1" thickTop="1" x14ac:dyDescent="0.15">
      <c r="A118" s="379" t="s">
        <v>385</v>
      </c>
      <c r="B118" s="632"/>
      <c r="C118" s="632"/>
      <c r="D118" s="380"/>
      <c r="E118" s="381"/>
      <c r="F118" s="216"/>
      <c r="G118" s="240">
        <v>104</v>
      </c>
      <c r="H118" s="240">
        <v>62</v>
      </c>
      <c r="I118" s="162">
        <f>SUM(I117,I115,I107,I102,I98,I91,I54,I51,I43,I35,I32,I28,I24,I15)</f>
        <v>6</v>
      </c>
      <c r="J118" s="163"/>
    </row>
    <row r="119" spans="1:14" ht="15" customHeight="1" x14ac:dyDescent="0.15">
      <c r="A119" s="299" t="s">
        <v>304</v>
      </c>
      <c r="B119" s="300"/>
      <c r="C119" s="300"/>
      <c r="D119" s="300"/>
      <c r="E119" s="300"/>
      <c r="F119" s="300"/>
      <c r="G119" s="300"/>
      <c r="H119" s="300"/>
      <c r="I119" s="300"/>
      <c r="J119" s="301"/>
    </row>
    <row r="120" spans="1:14" ht="39" customHeight="1" x14ac:dyDescent="0.15">
      <c r="A120" s="304" t="s">
        <v>356</v>
      </c>
      <c r="B120" s="305"/>
      <c r="C120" s="305"/>
      <c r="D120" s="305"/>
      <c r="E120" s="305"/>
      <c r="F120" s="305"/>
      <c r="G120" s="305"/>
      <c r="H120" s="305"/>
      <c r="I120" s="305"/>
      <c r="J120" s="306"/>
    </row>
    <row r="121" spans="1:14" ht="177" customHeight="1" x14ac:dyDescent="0.15">
      <c r="A121" s="307" t="s">
        <v>292</v>
      </c>
      <c r="B121" s="308"/>
      <c r="C121" s="308"/>
      <c r="D121" s="308"/>
      <c r="E121" s="308"/>
      <c r="F121" s="308"/>
      <c r="G121" s="308"/>
      <c r="H121" s="308"/>
      <c r="I121" s="308"/>
      <c r="J121" s="309"/>
    </row>
    <row r="122" spans="1:14" ht="203.25" customHeight="1" x14ac:dyDescent="0.15">
      <c r="A122" s="626" t="s">
        <v>386</v>
      </c>
      <c r="B122" s="627"/>
      <c r="C122" s="627"/>
      <c r="D122" s="627"/>
      <c r="E122" s="627"/>
      <c r="F122" s="627"/>
      <c r="G122" s="627"/>
      <c r="H122" s="627"/>
      <c r="I122" s="627"/>
      <c r="J122" s="628"/>
    </row>
    <row r="123" spans="1:14" s="164" customFormat="1" ht="34.5" customHeight="1" x14ac:dyDescent="0.15">
      <c r="A123" s="629" t="s">
        <v>357</v>
      </c>
      <c r="B123" s="630"/>
      <c r="C123" s="630"/>
      <c r="D123" s="630"/>
      <c r="E123" s="630"/>
      <c r="F123" s="630"/>
      <c r="G123" s="630"/>
      <c r="H123" s="630"/>
      <c r="I123" s="630"/>
      <c r="J123" s="631"/>
      <c r="K123" s="237"/>
    </row>
    <row r="124" spans="1:14" s="164" customFormat="1" ht="12" customHeight="1" x14ac:dyDescent="0.15">
      <c r="A124" s="303"/>
      <c r="B124" s="303"/>
      <c r="C124" s="303"/>
      <c r="D124" s="303"/>
      <c r="E124" s="303"/>
      <c r="F124" s="303"/>
      <c r="G124" s="303"/>
      <c r="H124" s="303"/>
      <c r="I124" s="303"/>
      <c r="J124" s="303"/>
      <c r="K124" s="303"/>
      <c r="L124" s="303"/>
      <c r="M124" s="303"/>
      <c r="N124" s="303"/>
    </row>
    <row r="125" spans="1:14" s="164" customFormat="1" ht="12" customHeight="1" x14ac:dyDescent="0.15">
      <c r="A125" s="250"/>
      <c r="B125" s="250"/>
      <c r="C125" s="250"/>
      <c r="D125" s="250"/>
      <c r="E125" s="250"/>
      <c r="F125" s="250"/>
      <c r="G125" s="250"/>
      <c r="H125" s="250"/>
      <c r="I125" s="250"/>
      <c r="J125" s="250"/>
      <c r="K125" s="237"/>
    </row>
    <row r="126" spans="1:14" s="164" customFormat="1" ht="12" customHeight="1" x14ac:dyDescent="0.15">
      <c r="A126" s="250"/>
      <c r="B126" s="250"/>
      <c r="C126" s="250"/>
      <c r="D126" s="250"/>
      <c r="E126" s="250"/>
      <c r="F126" s="250"/>
      <c r="G126" s="250"/>
      <c r="H126" s="250"/>
      <c r="I126" s="250"/>
      <c r="J126" s="250"/>
      <c r="K126" s="237"/>
    </row>
    <row r="127" spans="1:14" s="164" customFormat="1" ht="12" customHeight="1" x14ac:dyDescent="0.15">
      <c r="A127" s="250"/>
      <c r="B127" s="250"/>
      <c r="C127" s="250"/>
      <c r="D127" s="250"/>
      <c r="E127" s="250"/>
      <c r="F127" s="250"/>
      <c r="G127" s="250"/>
      <c r="H127" s="250"/>
      <c r="I127" s="250"/>
      <c r="J127" s="250"/>
      <c r="K127" s="237"/>
    </row>
    <row r="128" spans="1:14" s="164" customFormat="1" ht="12" customHeight="1" x14ac:dyDescent="0.15">
      <c r="A128" s="250"/>
      <c r="B128" s="250"/>
      <c r="C128" s="250"/>
      <c r="D128" s="250"/>
      <c r="E128" s="250"/>
      <c r="F128" s="250"/>
      <c r="G128" s="250"/>
      <c r="H128" s="250"/>
      <c r="I128" s="250"/>
      <c r="J128" s="250"/>
      <c r="K128" s="237"/>
    </row>
    <row r="129" spans="1:11" s="164" customFormat="1" ht="12" customHeight="1" x14ac:dyDescent="0.15">
      <c r="A129" s="250"/>
      <c r="B129" s="250"/>
      <c r="C129" s="250"/>
      <c r="D129" s="250"/>
      <c r="E129" s="250"/>
      <c r="F129" s="250"/>
      <c r="G129" s="250"/>
      <c r="H129" s="250"/>
      <c r="I129" s="250"/>
      <c r="J129" s="250"/>
      <c r="K129" s="237"/>
    </row>
    <row r="130" spans="1:11" s="164" customFormat="1" ht="12" customHeight="1" x14ac:dyDescent="0.15">
      <c r="A130" s="250"/>
      <c r="B130" s="250"/>
      <c r="C130" s="250"/>
      <c r="D130" s="250"/>
      <c r="E130" s="250"/>
      <c r="F130" s="250"/>
      <c r="G130" s="250"/>
      <c r="H130" s="250"/>
      <c r="I130" s="250"/>
      <c r="J130" s="250"/>
      <c r="K130" s="237"/>
    </row>
    <row r="131" spans="1:11" s="164" customFormat="1" ht="12" customHeight="1" x14ac:dyDescent="0.15">
      <c r="A131" s="250"/>
      <c r="B131" s="250"/>
      <c r="C131" s="250"/>
      <c r="D131" s="250"/>
      <c r="E131" s="250"/>
      <c r="F131" s="250"/>
      <c r="G131" s="250"/>
      <c r="H131" s="250"/>
      <c r="I131" s="250"/>
      <c r="J131" s="250"/>
      <c r="K131" s="237"/>
    </row>
    <row r="132" spans="1:11" s="164" customFormat="1" ht="12" customHeight="1" x14ac:dyDescent="0.15">
      <c r="A132" s="250"/>
      <c r="B132" s="250"/>
      <c r="C132" s="250"/>
      <c r="D132" s="250"/>
      <c r="E132" s="250"/>
      <c r="F132" s="250"/>
      <c r="G132" s="250"/>
      <c r="H132" s="250"/>
      <c r="I132" s="250"/>
      <c r="J132" s="250"/>
      <c r="K132" s="237"/>
    </row>
    <row r="133" spans="1:11" s="134" customFormat="1" ht="13.5" customHeight="1" x14ac:dyDescent="0.15">
      <c r="A133" s="250"/>
      <c r="B133" s="250"/>
      <c r="C133" s="250"/>
      <c r="D133" s="250"/>
      <c r="E133" s="250"/>
      <c r="F133" s="250"/>
      <c r="G133" s="250"/>
      <c r="H133" s="250"/>
      <c r="I133" s="250"/>
      <c r="J133" s="250"/>
      <c r="K133" s="238"/>
    </row>
    <row r="134" spans="1:11" s="134" customFormat="1" x14ac:dyDescent="0.15">
      <c r="A134" s="249"/>
      <c r="B134" s="249"/>
      <c r="C134" s="249"/>
      <c r="D134" s="249"/>
      <c r="E134" s="249"/>
      <c r="F134" s="249"/>
      <c r="G134" s="249"/>
      <c r="H134" s="249"/>
      <c r="I134" s="249"/>
      <c r="J134" s="249"/>
      <c r="K134" s="238"/>
    </row>
    <row r="135" spans="1:11" s="134" customFormat="1" x14ac:dyDescent="0.15">
      <c r="A135" s="249"/>
      <c r="B135" s="249"/>
      <c r="C135" s="249"/>
      <c r="D135" s="249"/>
      <c r="E135" s="249"/>
      <c r="F135" s="249"/>
      <c r="G135" s="249"/>
      <c r="H135" s="249"/>
      <c r="I135" s="249"/>
      <c r="J135" s="249"/>
      <c r="K135" s="238"/>
    </row>
    <row r="136" spans="1:11" s="134" customFormat="1" x14ac:dyDescent="0.15">
      <c r="A136" s="249"/>
      <c r="B136" s="249"/>
      <c r="C136" s="249"/>
      <c r="D136" s="249"/>
      <c r="E136" s="249"/>
      <c r="F136" s="249"/>
      <c r="G136" s="249"/>
      <c r="H136" s="249"/>
      <c r="I136" s="249"/>
      <c r="J136" s="249"/>
      <c r="K136" s="238"/>
    </row>
    <row r="137" spans="1:11" s="134" customFormat="1" x14ac:dyDescent="0.15">
      <c r="A137" s="249"/>
      <c r="B137" s="249"/>
      <c r="C137" s="249"/>
      <c r="D137" s="249"/>
      <c r="E137" s="249"/>
      <c r="F137" s="249"/>
      <c r="G137" s="249"/>
      <c r="H137" s="249"/>
      <c r="I137" s="249"/>
      <c r="J137" s="249"/>
      <c r="K137" s="238"/>
    </row>
    <row r="138" spans="1:11" s="134" customFormat="1" x14ac:dyDescent="0.15">
      <c r="A138" s="249"/>
      <c r="B138" s="249"/>
      <c r="C138" s="249"/>
      <c r="D138" s="249"/>
      <c r="E138" s="249"/>
      <c r="F138" s="249"/>
      <c r="G138" s="249"/>
      <c r="H138" s="249"/>
      <c r="I138" s="249"/>
      <c r="J138" s="249"/>
      <c r="K138" s="238"/>
    </row>
    <row r="139" spans="1:11" s="134" customFormat="1" x14ac:dyDescent="0.15">
      <c r="A139" s="249"/>
      <c r="B139" s="249"/>
      <c r="C139" s="249"/>
      <c r="D139" s="249"/>
      <c r="E139" s="249"/>
      <c r="F139" s="249"/>
      <c r="G139" s="249"/>
      <c r="H139" s="249"/>
      <c r="I139" s="249"/>
      <c r="J139" s="249"/>
      <c r="K139" s="238"/>
    </row>
    <row r="140" spans="1:11" s="134" customFormat="1" x14ac:dyDescent="0.15">
      <c r="A140" s="249"/>
      <c r="B140" s="249"/>
      <c r="C140" s="249"/>
      <c r="D140" s="249"/>
      <c r="E140" s="249"/>
      <c r="F140" s="249"/>
      <c r="G140" s="249"/>
      <c r="H140" s="249"/>
      <c r="I140" s="249"/>
      <c r="J140" s="249"/>
      <c r="K140" s="238"/>
    </row>
    <row r="141" spans="1:11" s="134" customFormat="1" x14ac:dyDescent="0.15">
      <c r="A141" s="249"/>
      <c r="B141" s="249"/>
      <c r="C141" s="249"/>
      <c r="D141" s="249"/>
      <c r="E141" s="249"/>
      <c r="F141" s="249"/>
      <c r="G141" s="249"/>
      <c r="H141" s="249"/>
      <c r="I141" s="249"/>
      <c r="J141" s="249"/>
      <c r="K141" s="238"/>
    </row>
    <row r="142" spans="1:11" s="134" customFormat="1" x14ac:dyDescent="0.15">
      <c r="A142" s="249"/>
      <c r="B142" s="249"/>
      <c r="C142" s="249"/>
      <c r="D142" s="249"/>
      <c r="E142" s="249"/>
      <c r="F142" s="249"/>
      <c r="G142" s="249"/>
      <c r="H142" s="249"/>
      <c r="I142" s="249"/>
      <c r="J142" s="249"/>
      <c r="K142" s="238"/>
    </row>
    <row r="143" spans="1:11" s="134" customFormat="1" x14ac:dyDescent="0.15">
      <c r="A143" s="249"/>
      <c r="B143" s="249"/>
      <c r="C143" s="249"/>
      <c r="D143" s="249"/>
      <c r="E143" s="249"/>
      <c r="F143" s="249"/>
      <c r="G143" s="249"/>
      <c r="H143" s="249"/>
      <c r="I143" s="249"/>
      <c r="J143" s="249"/>
      <c r="K143" s="238"/>
    </row>
  </sheetData>
  <mergeCells count="116">
    <mergeCell ref="D13:E13"/>
    <mergeCell ref="D14:E14"/>
    <mergeCell ref="A1:J1"/>
    <mergeCell ref="A2:J2"/>
    <mergeCell ref="A3:J3"/>
    <mergeCell ref="A4:J4"/>
    <mergeCell ref="A5:C6"/>
    <mergeCell ref="D5:E6"/>
    <mergeCell ref="F5:F6"/>
    <mergeCell ref="G5:I5"/>
    <mergeCell ref="J5:J6"/>
    <mergeCell ref="J22:J23"/>
    <mergeCell ref="D23:E23"/>
    <mergeCell ref="D24:E24"/>
    <mergeCell ref="C25:C28"/>
    <mergeCell ref="D25:E25"/>
    <mergeCell ref="D26:E26"/>
    <mergeCell ref="D27:E27"/>
    <mergeCell ref="D15:E15"/>
    <mergeCell ref="B16:C24"/>
    <mergeCell ref="D16:E16"/>
    <mergeCell ref="J16:J17"/>
    <mergeCell ref="D17:E17"/>
    <mergeCell ref="D18:E18"/>
    <mergeCell ref="J18:J19"/>
    <mergeCell ref="D19:E19"/>
    <mergeCell ref="D20:E20"/>
    <mergeCell ref="J20:J21"/>
    <mergeCell ref="B7:C15"/>
    <mergeCell ref="D7:E7"/>
    <mergeCell ref="D8:E8"/>
    <mergeCell ref="D9:E9"/>
    <mergeCell ref="D10:E10"/>
    <mergeCell ref="D11:E11"/>
    <mergeCell ref="D12:E12"/>
    <mergeCell ref="D40:E40"/>
    <mergeCell ref="D28:E28"/>
    <mergeCell ref="C29:C32"/>
    <mergeCell ref="D29:E29"/>
    <mergeCell ref="D30:E30"/>
    <mergeCell ref="D31:E31"/>
    <mergeCell ref="D32:E32"/>
    <mergeCell ref="D21:E21"/>
    <mergeCell ref="D22:E22"/>
    <mergeCell ref="B52:C54"/>
    <mergeCell ref="D52:E52"/>
    <mergeCell ref="D53:E53"/>
    <mergeCell ref="D54:E54"/>
    <mergeCell ref="A55:C56"/>
    <mergeCell ref="D55:E56"/>
    <mergeCell ref="D41:E41"/>
    <mergeCell ref="D42:E42"/>
    <mergeCell ref="D43:E43"/>
    <mergeCell ref="B44:B51"/>
    <mergeCell ref="C44:C51"/>
    <mergeCell ref="D44:E44"/>
    <mergeCell ref="D51:E51"/>
    <mergeCell ref="B25:B43"/>
    <mergeCell ref="A7:A54"/>
    <mergeCell ref="C33:C35"/>
    <mergeCell ref="D33:E33"/>
    <mergeCell ref="D34:E34"/>
    <mergeCell ref="D35:E35"/>
    <mergeCell ref="C36:C43"/>
    <mergeCell ref="D36:E36"/>
    <mergeCell ref="D37:E37"/>
    <mergeCell ref="D38:E38"/>
    <mergeCell ref="D39:E39"/>
    <mergeCell ref="F55:F56"/>
    <mergeCell ref="G55:I55"/>
    <mergeCell ref="J55:J56"/>
    <mergeCell ref="A57:A107"/>
    <mergeCell ref="B57:B98"/>
    <mergeCell ref="C57:C91"/>
    <mergeCell ref="D91:E91"/>
    <mergeCell ref="C92:C98"/>
    <mergeCell ref="D98:E98"/>
    <mergeCell ref="B99:B102"/>
    <mergeCell ref="B116:C117"/>
    <mergeCell ref="D117:E117"/>
    <mergeCell ref="A118:E118"/>
    <mergeCell ref="A119:J119"/>
    <mergeCell ref="A120:J120"/>
    <mergeCell ref="A121:J121"/>
    <mergeCell ref="C99:C102"/>
    <mergeCell ref="D102:E102"/>
    <mergeCell ref="B103:B107"/>
    <mergeCell ref="C103:C107"/>
    <mergeCell ref="D107:E107"/>
    <mergeCell ref="A108:A117"/>
    <mergeCell ref="B108:B115"/>
    <mergeCell ref="C108:C115"/>
    <mergeCell ref="D113:E113"/>
    <mergeCell ref="D115:E115"/>
    <mergeCell ref="A128:J128"/>
    <mergeCell ref="A129:J129"/>
    <mergeCell ref="A130:J130"/>
    <mergeCell ref="A131:J131"/>
    <mergeCell ref="A132:J132"/>
    <mergeCell ref="A133:J133"/>
    <mergeCell ref="A122:J122"/>
    <mergeCell ref="A123:J123"/>
    <mergeCell ref="A124:N124"/>
    <mergeCell ref="A125:J125"/>
    <mergeCell ref="A126:J126"/>
    <mergeCell ref="A127:J127"/>
    <mergeCell ref="A140:J140"/>
    <mergeCell ref="A141:J141"/>
    <mergeCell ref="A142:J142"/>
    <mergeCell ref="A143:J143"/>
    <mergeCell ref="A134:J134"/>
    <mergeCell ref="A135:J135"/>
    <mergeCell ref="A136:J136"/>
    <mergeCell ref="A137:J137"/>
    <mergeCell ref="A138:J138"/>
    <mergeCell ref="A139:J139"/>
  </mergeCells>
  <phoneticPr fontId="4"/>
  <pageMargins left="0.7" right="0.7" top="0.75" bottom="0.75" header="0.3" footer="0.3"/>
  <pageSetup paperSize="9" orientation="portrait" r:id="rId1"/>
  <rowBreaks count="2" manualBreakCount="2">
    <brk id="54" max="16383" man="1"/>
    <brk id="107"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A451A-423C-4C99-B693-C606A8254906}">
  <dimension ref="A1:N145"/>
  <sheetViews>
    <sheetView view="pageBreakPreview" zoomScaleNormal="100" zoomScaleSheetLayoutView="100" workbookViewId="0">
      <selection activeCell="A3" sqref="A3:J3"/>
    </sheetView>
  </sheetViews>
  <sheetFormatPr defaultColWidth="8.875" defaultRowHeight="13.5" x14ac:dyDescent="0.15"/>
  <cols>
    <col min="1" max="1" width="4.625" style="169" customWidth="1"/>
    <col min="2" max="2" width="4.25" style="169" customWidth="1"/>
    <col min="3" max="3" width="4.5" style="169" customWidth="1"/>
    <col min="4" max="4" width="15.5" style="169" customWidth="1"/>
    <col min="5" max="5" width="22.125" style="169" customWidth="1"/>
    <col min="6" max="6" width="10.625" style="169" customWidth="1"/>
    <col min="7" max="9" width="3.375" style="169" customWidth="1"/>
    <col min="10" max="10" width="13.875" style="169" customWidth="1"/>
    <col min="11" max="11" width="7.5" style="241" customWidth="1"/>
    <col min="12" max="16384" width="8.875" style="169"/>
  </cols>
  <sheetData>
    <row r="1" spans="1:11" s="168" customFormat="1" ht="12" customHeight="1" x14ac:dyDescent="0.15">
      <c r="A1" s="722"/>
      <c r="B1" s="723"/>
      <c r="C1" s="723"/>
      <c r="D1" s="723"/>
      <c r="E1" s="723"/>
      <c r="F1" s="723"/>
      <c r="G1" s="723"/>
      <c r="H1" s="723"/>
      <c r="I1" s="723"/>
      <c r="J1" s="723"/>
      <c r="K1" s="241"/>
    </row>
    <row r="2" spans="1:11" s="168" customFormat="1" ht="12" customHeight="1" x14ac:dyDescent="0.15">
      <c r="A2" s="724"/>
      <c r="B2" s="632"/>
      <c r="C2" s="632"/>
      <c r="D2" s="632"/>
      <c r="E2" s="632"/>
      <c r="F2" s="632"/>
      <c r="G2" s="632"/>
      <c r="H2" s="632"/>
      <c r="I2" s="632"/>
      <c r="J2" s="632"/>
      <c r="K2" s="241"/>
    </row>
    <row r="3" spans="1:11" ht="30" customHeight="1" x14ac:dyDescent="0.15">
      <c r="A3" s="725" t="s">
        <v>56</v>
      </c>
      <c r="B3" s="726"/>
      <c r="C3" s="726"/>
      <c r="D3" s="726"/>
      <c r="E3" s="726"/>
      <c r="F3" s="726"/>
      <c r="G3" s="726"/>
      <c r="H3" s="726"/>
      <c r="I3" s="726"/>
      <c r="J3" s="727"/>
    </row>
    <row r="4" spans="1:11" x14ac:dyDescent="0.15">
      <c r="A4" s="728" t="s">
        <v>344</v>
      </c>
      <c r="B4" s="632"/>
      <c r="C4" s="632"/>
      <c r="D4" s="632"/>
      <c r="E4" s="632"/>
      <c r="F4" s="632"/>
      <c r="G4" s="632"/>
      <c r="H4" s="632"/>
      <c r="I4" s="632"/>
      <c r="J4" s="693"/>
    </row>
    <row r="5" spans="1:11" ht="16.5" customHeight="1" x14ac:dyDescent="0.15">
      <c r="A5" s="682" t="s">
        <v>1</v>
      </c>
      <c r="B5" s="683"/>
      <c r="C5" s="684"/>
      <c r="D5" s="688" t="s">
        <v>2</v>
      </c>
      <c r="E5" s="689"/>
      <c r="F5" s="665" t="s">
        <v>57</v>
      </c>
      <c r="G5" s="667" t="s">
        <v>3</v>
      </c>
      <c r="H5" s="668"/>
      <c r="I5" s="669"/>
      <c r="J5" s="670" t="s">
        <v>0</v>
      </c>
    </row>
    <row r="6" spans="1:11" ht="33" x14ac:dyDescent="0.15">
      <c r="A6" s="685"/>
      <c r="B6" s="686"/>
      <c r="C6" s="687"/>
      <c r="D6" s="690"/>
      <c r="E6" s="317"/>
      <c r="F6" s="666"/>
      <c r="G6" s="170" t="s">
        <v>4</v>
      </c>
      <c r="H6" s="170" t="s">
        <v>5</v>
      </c>
      <c r="I6" s="170" t="s">
        <v>6</v>
      </c>
      <c r="J6" s="671"/>
    </row>
    <row r="7" spans="1:11" ht="13.5" customHeight="1" x14ac:dyDescent="0.15">
      <c r="A7" s="456" t="s">
        <v>41</v>
      </c>
      <c r="B7" s="695" t="s">
        <v>44</v>
      </c>
      <c r="C7" s="673"/>
      <c r="D7" s="678" t="s">
        <v>8</v>
      </c>
      <c r="E7" s="720"/>
      <c r="F7" s="226">
        <v>1</v>
      </c>
      <c r="G7" s="209">
        <v>2</v>
      </c>
      <c r="H7" s="209"/>
      <c r="I7" s="209"/>
      <c r="J7" s="226"/>
    </row>
    <row r="8" spans="1:11" ht="13.5" customHeight="1" x14ac:dyDescent="0.15">
      <c r="A8" s="697"/>
      <c r="B8" s="695"/>
      <c r="C8" s="673"/>
      <c r="D8" s="705" t="s">
        <v>38</v>
      </c>
      <c r="E8" s="707"/>
      <c r="F8" s="120">
        <v>1</v>
      </c>
      <c r="G8" s="210">
        <v>1</v>
      </c>
      <c r="H8" s="210"/>
      <c r="I8" s="210"/>
      <c r="J8" s="120"/>
    </row>
    <row r="9" spans="1:11" ht="13.5" customHeight="1" x14ac:dyDescent="0.15">
      <c r="A9" s="697"/>
      <c r="B9" s="695"/>
      <c r="C9" s="673"/>
      <c r="D9" s="705" t="s">
        <v>27</v>
      </c>
      <c r="E9" s="707"/>
      <c r="F9" s="120">
        <v>1</v>
      </c>
      <c r="G9" s="210">
        <v>1</v>
      </c>
      <c r="H9" s="210"/>
      <c r="I9" s="210"/>
      <c r="J9" s="120"/>
    </row>
    <row r="10" spans="1:11" ht="13.5" customHeight="1" x14ac:dyDescent="0.15">
      <c r="A10" s="697"/>
      <c r="B10" s="695"/>
      <c r="C10" s="673"/>
      <c r="D10" s="705" t="s">
        <v>43</v>
      </c>
      <c r="E10" s="707"/>
      <c r="F10" s="120">
        <v>1</v>
      </c>
      <c r="G10" s="210">
        <v>1</v>
      </c>
      <c r="H10" s="210"/>
      <c r="I10" s="210"/>
      <c r="J10" s="120"/>
    </row>
    <row r="11" spans="1:11" ht="13.5" customHeight="1" x14ac:dyDescent="0.15">
      <c r="A11" s="697"/>
      <c r="B11" s="695"/>
      <c r="C11" s="673"/>
      <c r="D11" s="705" t="s">
        <v>28</v>
      </c>
      <c r="E11" s="707"/>
      <c r="F11" s="120">
        <v>1</v>
      </c>
      <c r="G11" s="210">
        <v>1</v>
      </c>
      <c r="H11" s="210"/>
      <c r="I11" s="210"/>
      <c r="J11" s="120"/>
    </row>
    <row r="12" spans="1:11" ht="13.5" customHeight="1" x14ac:dyDescent="0.15">
      <c r="A12" s="697"/>
      <c r="B12" s="695"/>
      <c r="C12" s="673"/>
      <c r="D12" s="705" t="s">
        <v>39</v>
      </c>
      <c r="E12" s="707"/>
      <c r="F12" s="120">
        <v>1</v>
      </c>
      <c r="G12" s="210">
        <v>1</v>
      </c>
      <c r="H12" s="210"/>
      <c r="I12" s="210"/>
      <c r="J12" s="120"/>
    </row>
    <row r="13" spans="1:11" ht="13.5" customHeight="1" x14ac:dyDescent="0.15">
      <c r="A13" s="697"/>
      <c r="B13" s="695"/>
      <c r="C13" s="673"/>
      <c r="D13" s="705" t="s">
        <v>29</v>
      </c>
      <c r="E13" s="707"/>
      <c r="F13" s="120">
        <v>1</v>
      </c>
      <c r="G13" s="210">
        <v>1</v>
      </c>
      <c r="H13" s="210"/>
      <c r="I13" s="210"/>
      <c r="J13" s="120"/>
    </row>
    <row r="14" spans="1:11" ht="13.5" customHeight="1" x14ac:dyDescent="0.15">
      <c r="A14" s="697"/>
      <c r="B14" s="695"/>
      <c r="C14" s="673"/>
      <c r="D14" s="680" t="s">
        <v>30</v>
      </c>
      <c r="E14" s="721"/>
      <c r="F14" s="120">
        <v>3</v>
      </c>
      <c r="G14" s="210">
        <v>1</v>
      </c>
      <c r="H14" s="210"/>
      <c r="I14" s="210"/>
      <c r="J14" s="120"/>
    </row>
    <row r="15" spans="1:11" ht="13.5" customHeight="1" x14ac:dyDescent="0.15">
      <c r="A15" s="697"/>
      <c r="B15" s="715"/>
      <c r="C15" s="674"/>
      <c r="D15" s="353" t="s">
        <v>296</v>
      </c>
      <c r="E15" s="354"/>
      <c r="F15" s="225"/>
      <c r="G15" s="170">
        <f>SUM(G7:G14)</f>
        <v>9</v>
      </c>
      <c r="H15" s="170">
        <f>SUM(H7:H14)</f>
        <v>0</v>
      </c>
      <c r="I15" s="170">
        <f>SUM(I7:I14)</f>
        <v>0</v>
      </c>
      <c r="J15" s="225" t="s">
        <v>7</v>
      </c>
    </row>
    <row r="16" spans="1:11" ht="13.5" customHeight="1" x14ac:dyDescent="0.15">
      <c r="A16" s="697"/>
      <c r="B16" s="694" t="s">
        <v>45</v>
      </c>
      <c r="C16" s="672"/>
      <c r="D16" s="699" t="s">
        <v>9</v>
      </c>
      <c r="E16" s="700"/>
      <c r="F16" s="226">
        <v>1</v>
      </c>
      <c r="G16" s="209"/>
      <c r="H16" s="209">
        <v>2</v>
      </c>
      <c r="I16" s="209"/>
      <c r="J16" s="716" t="s">
        <v>355</v>
      </c>
    </row>
    <row r="17" spans="1:10" ht="13.5" customHeight="1" x14ac:dyDescent="0.15">
      <c r="A17" s="697"/>
      <c r="B17" s="695"/>
      <c r="C17" s="673"/>
      <c r="D17" s="711" t="s">
        <v>10</v>
      </c>
      <c r="E17" s="712"/>
      <c r="F17" s="171">
        <v>1</v>
      </c>
      <c r="G17" s="172"/>
      <c r="H17" s="172">
        <v>2</v>
      </c>
      <c r="I17" s="172"/>
      <c r="J17" s="717"/>
    </row>
    <row r="18" spans="1:10" ht="13.5" customHeight="1" x14ac:dyDescent="0.15">
      <c r="A18" s="697"/>
      <c r="B18" s="695"/>
      <c r="C18" s="673"/>
      <c r="D18" s="718" t="s">
        <v>11</v>
      </c>
      <c r="E18" s="719"/>
      <c r="F18" s="173">
        <v>1</v>
      </c>
      <c r="G18" s="174"/>
      <c r="H18" s="174">
        <v>2</v>
      </c>
      <c r="I18" s="174"/>
      <c r="J18" s="713" t="s">
        <v>355</v>
      </c>
    </row>
    <row r="19" spans="1:10" ht="13.5" customHeight="1" x14ac:dyDescent="0.15">
      <c r="A19" s="697"/>
      <c r="B19" s="695"/>
      <c r="C19" s="673"/>
      <c r="D19" s="711" t="s">
        <v>12</v>
      </c>
      <c r="E19" s="712"/>
      <c r="F19" s="171">
        <v>1</v>
      </c>
      <c r="G19" s="172"/>
      <c r="H19" s="172">
        <v>2</v>
      </c>
      <c r="I19" s="172"/>
      <c r="J19" s="717"/>
    </row>
    <row r="20" spans="1:10" ht="13.5" customHeight="1" x14ac:dyDescent="0.15">
      <c r="A20" s="697"/>
      <c r="B20" s="695"/>
      <c r="C20" s="673"/>
      <c r="D20" s="718" t="s">
        <v>13</v>
      </c>
      <c r="E20" s="719"/>
      <c r="F20" s="173">
        <v>1</v>
      </c>
      <c r="G20" s="174"/>
      <c r="H20" s="174">
        <v>1</v>
      </c>
      <c r="I20" s="174"/>
      <c r="J20" s="713" t="s">
        <v>355</v>
      </c>
    </row>
    <row r="21" spans="1:10" ht="13.5" customHeight="1" x14ac:dyDescent="0.15">
      <c r="A21" s="697"/>
      <c r="B21" s="695"/>
      <c r="C21" s="673"/>
      <c r="D21" s="711" t="s">
        <v>14</v>
      </c>
      <c r="E21" s="712"/>
      <c r="F21" s="171">
        <v>1</v>
      </c>
      <c r="G21" s="172"/>
      <c r="H21" s="172">
        <v>1</v>
      </c>
      <c r="I21" s="172"/>
      <c r="J21" s="717"/>
    </row>
    <row r="22" spans="1:10" ht="13.5" customHeight="1" x14ac:dyDescent="0.15">
      <c r="A22" s="697"/>
      <c r="B22" s="695"/>
      <c r="C22" s="673"/>
      <c r="D22" s="663" t="s">
        <v>15</v>
      </c>
      <c r="E22" s="664"/>
      <c r="F22" s="120">
        <v>1</v>
      </c>
      <c r="G22" s="210"/>
      <c r="H22" s="210">
        <v>1</v>
      </c>
      <c r="I22" s="210"/>
      <c r="J22" s="713" t="s">
        <v>355</v>
      </c>
    </row>
    <row r="23" spans="1:10" ht="13.5" customHeight="1" x14ac:dyDescent="0.15">
      <c r="A23" s="697"/>
      <c r="B23" s="695"/>
      <c r="C23" s="673"/>
      <c r="D23" s="692" t="s">
        <v>16</v>
      </c>
      <c r="E23" s="701"/>
      <c r="F23" s="120">
        <v>1</v>
      </c>
      <c r="G23" s="210"/>
      <c r="H23" s="210">
        <v>1</v>
      </c>
      <c r="I23" s="210"/>
      <c r="J23" s="714"/>
    </row>
    <row r="24" spans="1:10" ht="13.5" customHeight="1" x14ac:dyDescent="0.15">
      <c r="A24" s="697"/>
      <c r="B24" s="715"/>
      <c r="C24" s="674"/>
      <c r="D24" s="353" t="s">
        <v>296</v>
      </c>
      <c r="E24" s="354"/>
      <c r="F24" s="225"/>
      <c r="G24" s="170">
        <f>SUM(G16:G23)</f>
        <v>0</v>
      </c>
      <c r="H24" s="136">
        <f>SUM(H16:H23)</f>
        <v>12</v>
      </c>
      <c r="I24" s="170">
        <f>SUM(I16:I23)</f>
        <v>0</v>
      </c>
      <c r="J24" s="225" t="s">
        <v>7</v>
      </c>
    </row>
    <row r="25" spans="1:10" ht="13.5" customHeight="1" x14ac:dyDescent="0.15">
      <c r="A25" s="697"/>
      <c r="B25" s="335" t="s">
        <v>55</v>
      </c>
      <c r="C25" s="335" t="s">
        <v>46</v>
      </c>
      <c r="D25" s="699" t="s">
        <v>17</v>
      </c>
      <c r="E25" s="710"/>
      <c r="F25" s="226">
        <v>1</v>
      </c>
      <c r="G25" s="223">
        <v>1</v>
      </c>
      <c r="H25" s="223"/>
      <c r="I25" s="223"/>
      <c r="J25" s="120"/>
    </row>
    <row r="26" spans="1:10" ht="13.5" customHeight="1" x14ac:dyDescent="0.15">
      <c r="A26" s="697"/>
      <c r="B26" s="336"/>
      <c r="C26" s="336"/>
      <c r="D26" s="663" t="s">
        <v>18</v>
      </c>
      <c r="E26" s="691"/>
      <c r="F26" s="120">
        <v>1</v>
      </c>
      <c r="G26" s="144">
        <v>1</v>
      </c>
      <c r="H26" s="144"/>
      <c r="I26" s="144"/>
      <c r="J26" s="120"/>
    </row>
    <row r="27" spans="1:10" ht="13.5" customHeight="1" x14ac:dyDescent="0.15">
      <c r="A27" s="697"/>
      <c r="B27" s="336"/>
      <c r="C27" s="336"/>
      <c r="D27" s="692" t="s">
        <v>19</v>
      </c>
      <c r="E27" s="693"/>
      <c r="F27" s="227">
        <v>1</v>
      </c>
      <c r="G27" s="224">
        <v>1</v>
      </c>
      <c r="H27" s="224"/>
      <c r="I27" s="224"/>
      <c r="J27" s="120"/>
    </row>
    <row r="28" spans="1:10" ht="13.5" customHeight="1" x14ac:dyDescent="0.15">
      <c r="A28" s="697"/>
      <c r="B28" s="336"/>
      <c r="C28" s="430"/>
      <c r="D28" s="262" t="s">
        <v>297</v>
      </c>
      <c r="E28" s="263"/>
      <c r="F28" s="227"/>
      <c r="G28" s="224">
        <f>SUM(G25:G27)</f>
        <v>3</v>
      </c>
      <c r="H28" s="224">
        <f>SUM(H25:H27)</f>
        <v>0</v>
      </c>
      <c r="I28" s="224">
        <f>SUM(I25:I27)</f>
        <v>0</v>
      </c>
      <c r="J28" s="225" t="s">
        <v>7</v>
      </c>
    </row>
    <row r="29" spans="1:10" ht="13.5" customHeight="1" x14ac:dyDescent="0.15">
      <c r="A29" s="697"/>
      <c r="B29" s="336"/>
      <c r="C29" s="418" t="s">
        <v>47</v>
      </c>
      <c r="D29" s="699" t="s">
        <v>31</v>
      </c>
      <c r="E29" s="710"/>
      <c r="F29" s="226">
        <v>1</v>
      </c>
      <c r="G29" s="223">
        <v>1</v>
      </c>
      <c r="H29" s="223"/>
      <c r="I29" s="223"/>
      <c r="J29" s="120"/>
    </row>
    <row r="30" spans="1:10" ht="13.5" customHeight="1" x14ac:dyDescent="0.15">
      <c r="A30" s="697"/>
      <c r="B30" s="336"/>
      <c r="C30" s="708"/>
      <c r="D30" s="663" t="s">
        <v>32</v>
      </c>
      <c r="E30" s="691"/>
      <c r="F30" s="120">
        <v>1</v>
      </c>
      <c r="G30" s="144">
        <v>1</v>
      </c>
      <c r="H30" s="144"/>
      <c r="I30" s="144"/>
      <c r="J30" s="120"/>
    </row>
    <row r="31" spans="1:10" ht="13.5" customHeight="1" x14ac:dyDescent="0.15">
      <c r="A31" s="697"/>
      <c r="B31" s="336"/>
      <c r="C31" s="708"/>
      <c r="D31" s="692" t="s">
        <v>20</v>
      </c>
      <c r="E31" s="693"/>
      <c r="F31" s="227">
        <v>1</v>
      </c>
      <c r="G31" s="224">
        <v>1</v>
      </c>
      <c r="H31" s="224"/>
      <c r="I31" s="224"/>
      <c r="J31" s="120"/>
    </row>
    <row r="32" spans="1:10" ht="13.5" customHeight="1" x14ac:dyDescent="0.15">
      <c r="A32" s="697"/>
      <c r="B32" s="336"/>
      <c r="C32" s="709"/>
      <c r="D32" s="262" t="s">
        <v>297</v>
      </c>
      <c r="E32" s="263"/>
      <c r="F32" s="227"/>
      <c r="G32" s="224">
        <f>SUM(G29:G31)</f>
        <v>3</v>
      </c>
      <c r="H32" s="224">
        <f>SUM(H29:H31)</f>
        <v>0</v>
      </c>
      <c r="I32" s="224">
        <f>SUM(I29:I31)</f>
        <v>0</v>
      </c>
      <c r="J32" s="225" t="s">
        <v>7</v>
      </c>
    </row>
    <row r="33" spans="1:10" ht="13.5" customHeight="1" x14ac:dyDescent="0.15">
      <c r="A33" s="697"/>
      <c r="B33" s="336"/>
      <c r="C33" s="418" t="s">
        <v>58</v>
      </c>
      <c r="D33" s="699" t="s">
        <v>60</v>
      </c>
      <c r="E33" s="700"/>
      <c r="F33" s="226">
        <v>1</v>
      </c>
      <c r="G33" s="223">
        <v>1</v>
      </c>
      <c r="H33" s="223"/>
      <c r="I33" s="223"/>
      <c r="J33" s="120"/>
    </row>
    <row r="34" spans="1:10" ht="13.5" customHeight="1" x14ac:dyDescent="0.15">
      <c r="A34" s="697"/>
      <c r="B34" s="336"/>
      <c r="C34" s="419"/>
      <c r="D34" s="692" t="s">
        <v>59</v>
      </c>
      <c r="E34" s="701"/>
      <c r="F34" s="120">
        <v>1</v>
      </c>
      <c r="G34" s="144">
        <v>1</v>
      </c>
      <c r="H34" s="144"/>
      <c r="I34" s="144"/>
      <c r="J34" s="120"/>
    </row>
    <row r="35" spans="1:10" ht="13.5" customHeight="1" x14ac:dyDescent="0.15">
      <c r="A35" s="697"/>
      <c r="B35" s="336"/>
      <c r="C35" s="420"/>
      <c r="D35" s="262" t="s">
        <v>305</v>
      </c>
      <c r="E35" s="702"/>
      <c r="F35" s="136"/>
      <c r="G35" s="136">
        <f>SUM(G33:G34)</f>
        <v>2</v>
      </c>
      <c r="H35" s="136">
        <f>SUM(H33:H34)</f>
        <v>0</v>
      </c>
      <c r="I35" s="136">
        <f>SUM(I33:I34)</f>
        <v>0</v>
      </c>
      <c r="J35" s="225" t="s">
        <v>7</v>
      </c>
    </row>
    <row r="36" spans="1:10" ht="13.5" customHeight="1" x14ac:dyDescent="0.15">
      <c r="A36" s="697"/>
      <c r="B36" s="336"/>
      <c r="C36" s="336" t="s">
        <v>48</v>
      </c>
      <c r="D36" s="705" t="s">
        <v>21</v>
      </c>
      <c r="E36" s="706"/>
      <c r="F36" s="120">
        <v>1</v>
      </c>
      <c r="G36" s="144">
        <v>1</v>
      </c>
      <c r="H36" s="144"/>
      <c r="I36" s="144"/>
      <c r="J36" s="120"/>
    </row>
    <row r="37" spans="1:10" ht="13.5" customHeight="1" x14ac:dyDescent="0.15">
      <c r="A37" s="697"/>
      <c r="B37" s="336"/>
      <c r="C37" s="336"/>
      <c r="D37" s="705" t="s">
        <v>22</v>
      </c>
      <c r="E37" s="707"/>
      <c r="F37" s="120">
        <v>1</v>
      </c>
      <c r="G37" s="144">
        <v>1</v>
      </c>
      <c r="H37" s="144"/>
      <c r="I37" s="144"/>
      <c r="J37" s="120"/>
    </row>
    <row r="38" spans="1:10" ht="13.5" customHeight="1" x14ac:dyDescent="0.15">
      <c r="A38" s="697"/>
      <c r="B38" s="336"/>
      <c r="C38" s="336"/>
      <c r="D38" s="705" t="s">
        <v>33</v>
      </c>
      <c r="E38" s="707"/>
      <c r="F38" s="120">
        <v>1</v>
      </c>
      <c r="G38" s="144">
        <v>1</v>
      </c>
      <c r="H38" s="144"/>
      <c r="I38" s="144"/>
      <c r="J38" s="120"/>
    </row>
    <row r="39" spans="1:10" ht="13.5" customHeight="1" x14ac:dyDescent="0.15">
      <c r="A39" s="697"/>
      <c r="B39" s="336"/>
      <c r="C39" s="336"/>
      <c r="D39" s="705" t="s">
        <v>23</v>
      </c>
      <c r="E39" s="707"/>
      <c r="F39" s="120">
        <v>1</v>
      </c>
      <c r="G39" s="144">
        <v>1</v>
      </c>
      <c r="H39" s="144"/>
      <c r="I39" s="144"/>
      <c r="J39" s="120"/>
    </row>
    <row r="40" spans="1:10" ht="13.5" customHeight="1" x14ac:dyDescent="0.15">
      <c r="A40" s="697"/>
      <c r="B40" s="336"/>
      <c r="C40" s="703"/>
      <c r="D40" s="663" t="s">
        <v>34</v>
      </c>
      <c r="E40" s="691"/>
      <c r="F40" s="120">
        <v>1</v>
      </c>
      <c r="G40" s="144">
        <v>1</v>
      </c>
      <c r="H40" s="144"/>
      <c r="I40" s="144"/>
      <c r="J40" s="120"/>
    </row>
    <row r="41" spans="1:10" ht="13.5" customHeight="1" x14ac:dyDescent="0.15">
      <c r="A41" s="697"/>
      <c r="B41" s="336"/>
      <c r="C41" s="703"/>
      <c r="D41" s="663" t="s">
        <v>35</v>
      </c>
      <c r="E41" s="691"/>
      <c r="F41" s="120">
        <v>1</v>
      </c>
      <c r="G41" s="144">
        <v>1</v>
      </c>
      <c r="H41" s="144"/>
      <c r="I41" s="144"/>
      <c r="J41" s="120"/>
    </row>
    <row r="42" spans="1:10" ht="13.5" customHeight="1" x14ac:dyDescent="0.15">
      <c r="A42" s="697"/>
      <c r="B42" s="336"/>
      <c r="C42" s="703"/>
      <c r="D42" s="692" t="s">
        <v>36</v>
      </c>
      <c r="E42" s="693"/>
      <c r="F42" s="227">
        <v>1</v>
      </c>
      <c r="G42" s="224">
        <v>1</v>
      </c>
      <c r="H42" s="224"/>
      <c r="I42" s="224"/>
      <c r="J42" s="120"/>
    </row>
    <row r="43" spans="1:10" ht="13.5" customHeight="1" x14ac:dyDescent="0.15">
      <c r="A43" s="697"/>
      <c r="B43" s="430"/>
      <c r="C43" s="704"/>
      <c r="D43" s="262" t="s">
        <v>298</v>
      </c>
      <c r="E43" s="263"/>
      <c r="F43" s="227"/>
      <c r="G43" s="224">
        <f>SUM(G36:G42)</f>
        <v>7</v>
      </c>
      <c r="H43" s="224">
        <f>SUM(H36:H42)</f>
        <v>0</v>
      </c>
      <c r="I43" s="224">
        <f>SUM(I36:I42)</f>
        <v>0</v>
      </c>
      <c r="J43" s="225" t="s">
        <v>7</v>
      </c>
    </row>
    <row r="44" spans="1:10" ht="13.5" customHeight="1" x14ac:dyDescent="0.15">
      <c r="A44" s="697"/>
      <c r="B44" s="694" t="s">
        <v>52</v>
      </c>
      <c r="C44" s="335" t="s">
        <v>53</v>
      </c>
      <c r="D44" s="678" t="s">
        <v>24</v>
      </c>
      <c r="E44" s="679"/>
      <c r="F44" s="226">
        <v>1</v>
      </c>
      <c r="G44" s="223"/>
      <c r="H44" s="223">
        <v>2</v>
      </c>
      <c r="I44" s="223"/>
      <c r="J44" s="120"/>
    </row>
    <row r="45" spans="1:10" ht="13.5" customHeight="1" x14ac:dyDescent="0.15">
      <c r="A45" s="697"/>
      <c r="B45" s="695"/>
      <c r="C45" s="336"/>
      <c r="D45" s="218" t="s">
        <v>25</v>
      </c>
      <c r="E45" s="229"/>
      <c r="F45" s="120">
        <v>1</v>
      </c>
      <c r="G45" s="144"/>
      <c r="H45" s="144">
        <v>2</v>
      </c>
      <c r="I45" s="144"/>
      <c r="J45" s="120"/>
    </row>
    <row r="46" spans="1:10" ht="13.5" customHeight="1" x14ac:dyDescent="0.15">
      <c r="A46" s="697"/>
      <c r="B46" s="695"/>
      <c r="C46" s="336"/>
      <c r="D46" s="218" t="s">
        <v>61</v>
      </c>
      <c r="E46" s="229"/>
      <c r="F46" s="120">
        <v>1</v>
      </c>
      <c r="G46" s="144"/>
      <c r="H46" s="144">
        <v>2</v>
      </c>
      <c r="I46" s="144"/>
      <c r="J46" s="120"/>
    </row>
    <row r="47" spans="1:10" ht="13.5" customHeight="1" x14ac:dyDescent="0.15">
      <c r="A47" s="697"/>
      <c r="B47" s="695"/>
      <c r="C47" s="336"/>
      <c r="D47" s="218" t="s">
        <v>62</v>
      </c>
      <c r="E47" s="229"/>
      <c r="F47" s="120">
        <v>1</v>
      </c>
      <c r="G47" s="144">
        <v>2</v>
      </c>
      <c r="H47" s="144"/>
      <c r="I47" s="144"/>
      <c r="J47" s="120"/>
    </row>
    <row r="48" spans="1:10" ht="13.5" customHeight="1" x14ac:dyDescent="0.15">
      <c r="A48" s="697"/>
      <c r="B48" s="695"/>
      <c r="C48" s="336"/>
      <c r="D48" s="218" t="s">
        <v>37</v>
      </c>
      <c r="E48" s="229"/>
      <c r="F48" s="120">
        <v>1</v>
      </c>
      <c r="G48" s="144"/>
      <c r="H48" s="144">
        <v>2</v>
      </c>
      <c r="I48" s="144"/>
      <c r="J48" s="120"/>
    </row>
    <row r="49" spans="1:11" ht="13.5" customHeight="1" x14ac:dyDescent="0.15">
      <c r="A49" s="697"/>
      <c r="B49" s="695"/>
      <c r="C49" s="336"/>
      <c r="D49" s="218" t="s">
        <v>26</v>
      </c>
      <c r="E49" s="229"/>
      <c r="F49" s="120">
        <v>1</v>
      </c>
      <c r="G49" s="144"/>
      <c r="H49" s="144">
        <v>2</v>
      </c>
      <c r="I49" s="144"/>
      <c r="J49" s="120"/>
    </row>
    <row r="50" spans="1:11" ht="13.5" customHeight="1" x14ac:dyDescent="0.15">
      <c r="A50" s="697"/>
      <c r="B50" s="695"/>
      <c r="C50" s="336"/>
      <c r="D50" s="218" t="s">
        <v>63</v>
      </c>
      <c r="E50" s="229"/>
      <c r="F50" s="120">
        <v>1</v>
      </c>
      <c r="G50" s="144">
        <v>2</v>
      </c>
      <c r="H50" s="144"/>
      <c r="I50" s="144"/>
      <c r="J50" s="120"/>
    </row>
    <row r="51" spans="1:11" ht="13.5" customHeight="1" x14ac:dyDescent="0.15">
      <c r="A51" s="697"/>
      <c r="B51" s="696"/>
      <c r="C51" s="337"/>
      <c r="D51" s="353" t="s">
        <v>298</v>
      </c>
      <c r="E51" s="263"/>
      <c r="F51" s="136"/>
      <c r="G51" s="136">
        <f>SUM(G44:G50)</f>
        <v>4</v>
      </c>
      <c r="H51" s="136">
        <f>SUM(H44:H50)</f>
        <v>10</v>
      </c>
      <c r="I51" s="136">
        <f>SUM(I44:I50)</f>
        <v>0</v>
      </c>
      <c r="J51" s="225" t="s">
        <v>7</v>
      </c>
    </row>
    <row r="52" spans="1:11" ht="13.5" customHeight="1" x14ac:dyDescent="0.15">
      <c r="A52" s="697"/>
      <c r="B52" s="345" t="s">
        <v>49</v>
      </c>
      <c r="C52" s="346"/>
      <c r="D52" s="678" t="s">
        <v>50</v>
      </c>
      <c r="E52" s="679"/>
      <c r="F52" s="120">
        <v>1</v>
      </c>
      <c r="G52" s="120"/>
      <c r="H52" s="144"/>
      <c r="I52" s="144">
        <v>2</v>
      </c>
      <c r="J52" s="226"/>
      <c r="K52" s="176"/>
    </row>
    <row r="53" spans="1:11" ht="13.5" customHeight="1" x14ac:dyDescent="0.15">
      <c r="A53" s="697"/>
      <c r="B53" s="347"/>
      <c r="C53" s="348"/>
      <c r="D53" s="680" t="s">
        <v>51</v>
      </c>
      <c r="E53" s="681"/>
      <c r="F53" s="120">
        <v>1</v>
      </c>
      <c r="G53" s="120"/>
      <c r="H53" s="144"/>
      <c r="I53" s="144">
        <v>1</v>
      </c>
      <c r="J53" s="227"/>
      <c r="K53" s="176"/>
    </row>
    <row r="54" spans="1:11" ht="13.5" customHeight="1" x14ac:dyDescent="0.15">
      <c r="A54" s="698"/>
      <c r="B54" s="349"/>
      <c r="C54" s="350"/>
      <c r="D54" s="353" t="s">
        <v>300</v>
      </c>
      <c r="E54" s="354"/>
      <c r="F54" s="225"/>
      <c r="G54" s="136">
        <f>SUM(G52:G53)</f>
        <v>0</v>
      </c>
      <c r="H54" s="136">
        <f>SUM(H52:H53)</f>
        <v>0</v>
      </c>
      <c r="I54" s="136">
        <f>SUM(I52:I53)</f>
        <v>3</v>
      </c>
      <c r="J54" s="225" t="s">
        <v>7</v>
      </c>
      <c r="K54" s="176"/>
    </row>
    <row r="55" spans="1:11" ht="16.5" customHeight="1" x14ac:dyDescent="0.15">
      <c r="A55" s="682" t="s">
        <v>1</v>
      </c>
      <c r="B55" s="683"/>
      <c r="C55" s="684"/>
      <c r="D55" s="688" t="s">
        <v>2</v>
      </c>
      <c r="E55" s="689"/>
      <c r="F55" s="665" t="s">
        <v>57</v>
      </c>
      <c r="G55" s="667" t="s">
        <v>3</v>
      </c>
      <c r="H55" s="668"/>
      <c r="I55" s="669"/>
      <c r="J55" s="670" t="s">
        <v>0</v>
      </c>
    </row>
    <row r="56" spans="1:11" ht="33" x14ac:dyDescent="0.15">
      <c r="A56" s="685"/>
      <c r="B56" s="686"/>
      <c r="C56" s="687"/>
      <c r="D56" s="690"/>
      <c r="E56" s="317"/>
      <c r="F56" s="666"/>
      <c r="G56" s="170" t="s">
        <v>4</v>
      </c>
      <c r="H56" s="170" t="s">
        <v>5</v>
      </c>
      <c r="I56" s="170" t="s">
        <v>6</v>
      </c>
      <c r="J56" s="671"/>
    </row>
    <row r="57" spans="1:11" ht="13.5" customHeight="1" x14ac:dyDescent="0.15">
      <c r="A57" s="335" t="s">
        <v>42</v>
      </c>
      <c r="B57" s="335" t="s">
        <v>107</v>
      </c>
      <c r="C57" s="672" t="s">
        <v>177</v>
      </c>
      <c r="D57" s="176" t="s">
        <v>256</v>
      </c>
      <c r="E57" s="222"/>
      <c r="F57" s="226">
        <v>1</v>
      </c>
      <c r="G57" s="209">
        <v>2</v>
      </c>
      <c r="H57" s="209"/>
      <c r="I57" s="209"/>
      <c r="J57" s="228"/>
    </row>
    <row r="58" spans="1:11" ht="13.5" customHeight="1" x14ac:dyDescent="0.15">
      <c r="A58" s="336"/>
      <c r="B58" s="336"/>
      <c r="C58" s="673"/>
      <c r="D58" s="218" t="s">
        <v>166</v>
      </c>
      <c r="E58" s="143"/>
      <c r="F58" s="120">
        <v>1</v>
      </c>
      <c r="G58" s="144">
        <v>2</v>
      </c>
      <c r="H58" s="144"/>
      <c r="I58" s="144"/>
      <c r="J58" s="120"/>
    </row>
    <row r="59" spans="1:11" ht="13.5" customHeight="1" x14ac:dyDescent="0.15">
      <c r="A59" s="336"/>
      <c r="B59" s="336"/>
      <c r="C59" s="673"/>
      <c r="D59" s="218" t="s">
        <v>167</v>
      </c>
      <c r="E59" s="143"/>
      <c r="F59" s="120">
        <v>1</v>
      </c>
      <c r="G59" s="144">
        <v>2</v>
      </c>
      <c r="H59" s="144"/>
      <c r="I59" s="144"/>
      <c r="J59" s="120"/>
    </row>
    <row r="60" spans="1:11" ht="13.5" customHeight="1" x14ac:dyDescent="0.15">
      <c r="A60" s="336"/>
      <c r="B60" s="336"/>
      <c r="C60" s="673"/>
      <c r="D60" s="218" t="s">
        <v>225</v>
      </c>
      <c r="E60" s="143"/>
      <c r="F60" s="120">
        <v>2</v>
      </c>
      <c r="G60" s="144">
        <v>2</v>
      </c>
      <c r="H60" s="144"/>
      <c r="I60" s="144"/>
      <c r="J60" s="120"/>
    </row>
    <row r="61" spans="1:11" ht="13.5" customHeight="1" x14ac:dyDescent="0.15">
      <c r="A61" s="336"/>
      <c r="B61" s="336"/>
      <c r="C61" s="673"/>
      <c r="D61" s="218" t="s">
        <v>226</v>
      </c>
      <c r="E61" s="143"/>
      <c r="F61" s="120">
        <v>2</v>
      </c>
      <c r="G61" s="144">
        <v>2</v>
      </c>
      <c r="H61" s="144"/>
      <c r="I61" s="144"/>
      <c r="J61" s="120"/>
    </row>
    <row r="62" spans="1:11" ht="13.5" customHeight="1" x14ac:dyDescent="0.15">
      <c r="A62" s="336"/>
      <c r="B62" s="336"/>
      <c r="C62" s="673"/>
      <c r="D62" s="218" t="s">
        <v>227</v>
      </c>
      <c r="E62" s="143"/>
      <c r="F62" s="120">
        <v>2</v>
      </c>
      <c r="G62" s="144">
        <v>2</v>
      </c>
      <c r="H62" s="144"/>
      <c r="I62" s="144"/>
      <c r="J62" s="120"/>
    </row>
    <row r="63" spans="1:11" ht="13.5" customHeight="1" x14ac:dyDescent="0.15">
      <c r="A63" s="336"/>
      <c r="B63" s="336"/>
      <c r="C63" s="673"/>
      <c r="D63" s="218" t="s">
        <v>228</v>
      </c>
      <c r="E63" s="143"/>
      <c r="F63" s="120">
        <v>2</v>
      </c>
      <c r="G63" s="144">
        <v>2</v>
      </c>
      <c r="H63" s="144"/>
      <c r="I63" s="144"/>
      <c r="J63" s="120"/>
    </row>
    <row r="64" spans="1:11" ht="13.5" customHeight="1" x14ac:dyDescent="0.15">
      <c r="A64" s="336"/>
      <c r="B64" s="336"/>
      <c r="C64" s="673"/>
      <c r="D64" s="218" t="s">
        <v>229</v>
      </c>
      <c r="E64" s="143"/>
      <c r="F64" s="120">
        <v>2</v>
      </c>
      <c r="G64" s="144">
        <v>2</v>
      </c>
      <c r="H64" s="144"/>
      <c r="I64" s="144"/>
      <c r="J64" s="120"/>
    </row>
    <row r="65" spans="1:10" ht="13.5" customHeight="1" x14ac:dyDescent="0.15">
      <c r="A65" s="336"/>
      <c r="B65" s="336"/>
      <c r="C65" s="673"/>
      <c r="D65" s="218" t="s">
        <v>230</v>
      </c>
      <c r="E65" s="143"/>
      <c r="F65" s="120">
        <v>2</v>
      </c>
      <c r="G65" s="144">
        <v>2</v>
      </c>
      <c r="H65" s="144"/>
      <c r="I65" s="144"/>
      <c r="J65" s="120"/>
    </row>
    <row r="66" spans="1:10" ht="13.5" customHeight="1" x14ac:dyDescent="0.15">
      <c r="A66" s="336"/>
      <c r="B66" s="336"/>
      <c r="C66" s="673"/>
      <c r="D66" s="218" t="s">
        <v>231</v>
      </c>
      <c r="E66" s="143"/>
      <c r="F66" s="120">
        <v>2</v>
      </c>
      <c r="G66" s="144">
        <v>2</v>
      </c>
      <c r="H66" s="144"/>
      <c r="I66" s="144"/>
      <c r="J66" s="120"/>
    </row>
    <row r="67" spans="1:10" ht="13.5" customHeight="1" x14ac:dyDescent="0.15">
      <c r="A67" s="336"/>
      <c r="B67" s="336"/>
      <c r="C67" s="673"/>
      <c r="D67" s="175" t="s">
        <v>232</v>
      </c>
      <c r="E67" s="143"/>
      <c r="F67" s="120">
        <v>2</v>
      </c>
      <c r="G67" s="144">
        <v>2</v>
      </c>
      <c r="H67" s="144"/>
      <c r="I67" s="144"/>
      <c r="J67" s="120"/>
    </row>
    <row r="68" spans="1:10" ht="13.5" customHeight="1" x14ac:dyDescent="0.15">
      <c r="A68" s="336"/>
      <c r="B68" s="336"/>
      <c r="C68" s="673"/>
      <c r="D68" s="218" t="s">
        <v>233</v>
      </c>
      <c r="E68" s="143"/>
      <c r="F68" s="120">
        <v>3</v>
      </c>
      <c r="G68" s="144">
        <v>2</v>
      </c>
      <c r="H68" s="144"/>
      <c r="I68" s="144"/>
      <c r="J68" s="120"/>
    </row>
    <row r="69" spans="1:10" ht="13.5" customHeight="1" x14ac:dyDescent="0.15">
      <c r="A69" s="336"/>
      <c r="B69" s="336"/>
      <c r="C69" s="673"/>
      <c r="D69" s="218" t="s">
        <v>234</v>
      </c>
      <c r="E69" s="143"/>
      <c r="F69" s="120">
        <v>3</v>
      </c>
      <c r="G69" s="144">
        <v>2</v>
      </c>
      <c r="H69" s="144"/>
      <c r="I69" s="144"/>
      <c r="J69" s="120"/>
    </row>
    <row r="70" spans="1:10" ht="13.5" customHeight="1" x14ac:dyDescent="0.15">
      <c r="A70" s="336"/>
      <c r="B70" s="336"/>
      <c r="C70" s="673"/>
      <c r="D70" s="218" t="s">
        <v>235</v>
      </c>
      <c r="E70" s="143"/>
      <c r="F70" s="120">
        <v>3</v>
      </c>
      <c r="G70" s="144">
        <v>2</v>
      </c>
      <c r="H70" s="144"/>
      <c r="I70" s="144"/>
      <c r="J70" s="120"/>
    </row>
    <row r="71" spans="1:10" ht="13.5" customHeight="1" x14ac:dyDescent="0.15">
      <c r="A71" s="336"/>
      <c r="B71" s="336"/>
      <c r="C71" s="673"/>
      <c r="D71" s="218" t="s">
        <v>236</v>
      </c>
      <c r="E71" s="143"/>
      <c r="F71" s="120">
        <v>2</v>
      </c>
      <c r="G71" s="144">
        <v>2</v>
      </c>
      <c r="H71" s="144"/>
      <c r="I71" s="144"/>
      <c r="J71" s="120"/>
    </row>
    <row r="72" spans="1:10" ht="13.5" customHeight="1" x14ac:dyDescent="0.15">
      <c r="A72" s="336"/>
      <c r="B72" s="336"/>
      <c r="C72" s="673"/>
      <c r="D72" s="218" t="s">
        <v>237</v>
      </c>
      <c r="E72" s="143"/>
      <c r="F72" s="120">
        <v>2</v>
      </c>
      <c r="G72" s="144">
        <v>2</v>
      </c>
      <c r="H72" s="144"/>
      <c r="I72" s="144"/>
      <c r="J72" s="120"/>
    </row>
    <row r="73" spans="1:10" ht="13.5" customHeight="1" x14ac:dyDescent="0.15">
      <c r="A73" s="336"/>
      <c r="B73" s="336"/>
      <c r="C73" s="673"/>
      <c r="D73" s="218" t="s">
        <v>238</v>
      </c>
      <c r="E73" s="143"/>
      <c r="F73" s="120">
        <v>2</v>
      </c>
      <c r="G73" s="144">
        <v>2</v>
      </c>
      <c r="H73" s="144"/>
      <c r="I73" s="144"/>
      <c r="J73" s="120"/>
    </row>
    <row r="74" spans="1:10" ht="13.5" customHeight="1" x14ac:dyDescent="0.15">
      <c r="A74" s="336"/>
      <c r="B74" s="336"/>
      <c r="C74" s="673"/>
      <c r="D74" s="218" t="s">
        <v>239</v>
      </c>
      <c r="E74" s="143"/>
      <c r="F74" s="120">
        <v>2</v>
      </c>
      <c r="G74" s="144">
        <v>2</v>
      </c>
      <c r="H74" s="144"/>
      <c r="I74" s="144"/>
      <c r="J74" s="120"/>
    </row>
    <row r="75" spans="1:10" ht="13.5" customHeight="1" x14ac:dyDescent="0.15">
      <c r="A75" s="336"/>
      <c r="B75" s="336"/>
      <c r="C75" s="673"/>
      <c r="D75" s="218" t="s">
        <v>241</v>
      </c>
      <c r="E75" s="143"/>
      <c r="F75" s="120">
        <v>2</v>
      </c>
      <c r="G75" s="144">
        <v>2</v>
      </c>
      <c r="H75" s="144"/>
      <c r="I75" s="144"/>
      <c r="J75" s="120"/>
    </row>
    <row r="76" spans="1:10" ht="13.5" customHeight="1" x14ac:dyDescent="0.15">
      <c r="A76" s="336"/>
      <c r="B76" s="336"/>
      <c r="C76" s="673"/>
      <c r="D76" s="221" t="s">
        <v>254</v>
      </c>
      <c r="E76" s="143"/>
      <c r="F76" s="120">
        <v>3</v>
      </c>
      <c r="G76" s="144">
        <v>3</v>
      </c>
      <c r="H76" s="144"/>
      <c r="I76" s="144"/>
      <c r="J76" s="120"/>
    </row>
    <row r="77" spans="1:10" ht="13.5" customHeight="1" x14ac:dyDescent="0.15">
      <c r="A77" s="336"/>
      <c r="B77" s="336"/>
      <c r="C77" s="673"/>
      <c r="D77" s="218" t="s">
        <v>242</v>
      </c>
      <c r="E77" s="143"/>
      <c r="F77" s="120">
        <v>3</v>
      </c>
      <c r="G77" s="144"/>
      <c r="H77" s="144">
        <v>2</v>
      </c>
      <c r="I77" s="144"/>
      <c r="J77" s="120"/>
    </row>
    <row r="78" spans="1:10" ht="13.5" customHeight="1" x14ac:dyDescent="0.15">
      <c r="A78" s="336"/>
      <c r="B78" s="336"/>
      <c r="C78" s="673"/>
      <c r="D78" s="218" t="s">
        <v>141</v>
      </c>
      <c r="E78" s="143"/>
      <c r="F78" s="120">
        <v>3</v>
      </c>
      <c r="G78" s="144"/>
      <c r="H78" s="144">
        <v>2</v>
      </c>
      <c r="I78" s="144"/>
      <c r="J78" s="120"/>
    </row>
    <row r="79" spans="1:10" ht="13.5" customHeight="1" x14ac:dyDescent="0.15">
      <c r="A79" s="336"/>
      <c r="B79" s="336"/>
      <c r="C79" s="673"/>
      <c r="D79" s="218" t="s">
        <v>170</v>
      </c>
      <c r="E79" s="143"/>
      <c r="F79" s="120" t="s">
        <v>106</v>
      </c>
      <c r="G79" s="144"/>
      <c r="H79" s="144">
        <v>1</v>
      </c>
      <c r="I79" s="144"/>
      <c r="J79" s="120"/>
    </row>
    <row r="80" spans="1:10" ht="13.5" customHeight="1" x14ac:dyDescent="0.15">
      <c r="A80" s="336"/>
      <c r="B80" s="336"/>
      <c r="C80" s="673"/>
      <c r="D80" s="218" t="s">
        <v>243</v>
      </c>
      <c r="E80" s="143"/>
      <c r="F80" s="120" t="s">
        <v>106</v>
      </c>
      <c r="G80" s="144"/>
      <c r="H80" s="144">
        <v>2</v>
      </c>
      <c r="I80" s="144"/>
      <c r="J80" s="120"/>
    </row>
    <row r="81" spans="1:10" ht="13.5" customHeight="1" x14ac:dyDescent="0.15">
      <c r="A81" s="336"/>
      <c r="B81" s="336"/>
      <c r="C81" s="673"/>
      <c r="D81" s="218" t="s">
        <v>244</v>
      </c>
      <c r="E81" s="143"/>
      <c r="F81" s="120">
        <v>1</v>
      </c>
      <c r="G81" s="144"/>
      <c r="H81" s="144">
        <v>3</v>
      </c>
      <c r="I81" s="144"/>
      <c r="J81" s="120"/>
    </row>
    <row r="82" spans="1:10" ht="13.5" customHeight="1" x14ac:dyDescent="0.15">
      <c r="A82" s="336"/>
      <c r="B82" s="336"/>
      <c r="C82" s="673"/>
      <c r="D82" s="218" t="s">
        <v>245</v>
      </c>
      <c r="E82" s="143"/>
      <c r="F82" s="120">
        <v>2</v>
      </c>
      <c r="G82" s="144"/>
      <c r="H82" s="144">
        <v>3</v>
      </c>
      <c r="I82" s="144"/>
      <c r="J82" s="120"/>
    </row>
    <row r="83" spans="1:10" ht="13.5" customHeight="1" x14ac:dyDescent="0.15">
      <c r="A83" s="336"/>
      <c r="B83" s="336"/>
      <c r="C83" s="673"/>
      <c r="D83" s="218" t="s">
        <v>210</v>
      </c>
      <c r="E83" s="143"/>
      <c r="F83" s="120">
        <v>2</v>
      </c>
      <c r="G83" s="144"/>
      <c r="H83" s="144">
        <v>2</v>
      </c>
      <c r="I83" s="144"/>
      <c r="J83" s="120"/>
    </row>
    <row r="84" spans="1:10" ht="13.5" customHeight="1" x14ac:dyDescent="0.15">
      <c r="A84" s="336"/>
      <c r="B84" s="336"/>
      <c r="C84" s="673"/>
      <c r="D84" s="218" t="s">
        <v>246</v>
      </c>
      <c r="E84" s="143"/>
      <c r="F84" s="120">
        <v>2</v>
      </c>
      <c r="G84" s="144"/>
      <c r="H84" s="144">
        <v>2</v>
      </c>
      <c r="I84" s="144"/>
      <c r="J84" s="120"/>
    </row>
    <row r="85" spans="1:10" ht="13.5" customHeight="1" x14ac:dyDescent="0.15">
      <c r="A85" s="336"/>
      <c r="B85" s="336"/>
      <c r="C85" s="673"/>
      <c r="D85" s="218" t="s">
        <v>247</v>
      </c>
      <c r="E85" s="143"/>
      <c r="F85" s="120">
        <v>2</v>
      </c>
      <c r="G85" s="144"/>
      <c r="H85" s="144">
        <v>2</v>
      </c>
      <c r="I85" s="144"/>
      <c r="J85" s="120"/>
    </row>
    <row r="86" spans="1:10" ht="13.5" customHeight="1" x14ac:dyDescent="0.15">
      <c r="A86" s="336"/>
      <c r="B86" s="336"/>
      <c r="C86" s="673"/>
      <c r="D86" s="218" t="s">
        <v>131</v>
      </c>
      <c r="E86" s="143"/>
      <c r="F86" s="120" t="s">
        <v>105</v>
      </c>
      <c r="G86" s="144"/>
      <c r="H86" s="144">
        <v>1</v>
      </c>
      <c r="I86" s="144"/>
      <c r="J86" s="120"/>
    </row>
    <row r="87" spans="1:10" ht="13.5" customHeight="1" x14ac:dyDescent="0.15">
      <c r="A87" s="336"/>
      <c r="B87" s="336"/>
      <c r="C87" s="673"/>
      <c r="D87" s="218" t="s">
        <v>168</v>
      </c>
      <c r="E87" s="143"/>
      <c r="F87" s="120" t="s">
        <v>105</v>
      </c>
      <c r="G87" s="144"/>
      <c r="H87" s="144">
        <v>1</v>
      </c>
      <c r="I87" s="144"/>
      <c r="J87" s="120"/>
    </row>
    <row r="88" spans="1:10" ht="13.5" customHeight="1" x14ac:dyDescent="0.15">
      <c r="A88" s="336"/>
      <c r="B88" s="336"/>
      <c r="C88" s="673"/>
      <c r="D88" s="218" t="s">
        <v>133</v>
      </c>
      <c r="E88" s="143"/>
      <c r="F88" s="120" t="s">
        <v>105</v>
      </c>
      <c r="G88" s="144"/>
      <c r="H88" s="144">
        <v>1</v>
      </c>
      <c r="I88" s="144"/>
      <c r="J88" s="120"/>
    </row>
    <row r="89" spans="1:10" ht="13.5" customHeight="1" x14ac:dyDescent="0.15">
      <c r="A89" s="336"/>
      <c r="B89" s="336"/>
      <c r="C89" s="673"/>
      <c r="D89" s="218" t="s">
        <v>103</v>
      </c>
      <c r="E89" s="143"/>
      <c r="F89" s="120" t="s">
        <v>106</v>
      </c>
      <c r="G89" s="144"/>
      <c r="H89" s="144">
        <v>2</v>
      </c>
      <c r="I89" s="144"/>
      <c r="J89" s="120"/>
    </row>
    <row r="90" spans="1:10" ht="13.5" customHeight="1" x14ac:dyDescent="0.15">
      <c r="A90" s="336"/>
      <c r="B90" s="336"/>
      <c r="C90" s="673"/>
      <c r="D90" s="218" t="s">
        <v>104</v>
      </c>
      <c r="E90" s="143"/>
      <c r="F90" s="120" t="s">
        <v>106</v>
      </c>
      <c r="G90" s="144"/>
      <c r="H90" s="144">
        <v>2</v>
      </c>
      <c r="I90" s="144"/>
      <c r="J90" s="120"/>
    </row>
    <row r="91" spans="1:10" ht="13.5" customHeight="1" x14ac:dyDescent="0.15">
      <c r="A91" s="336"/>
      <c r="B91" s="336"/>
      <c r="C91" s="674"/>
      <c r="D91" s="353" t="s">
        <v>384</v>
      </c>
      <c r="E91" s="263"/>
      <c r="F91" s="136"/>
      <c r="G91" s="136">
        <f>SUM(G57:G90)</f>
        <v>41</v>
      </c>
      <c r="H91" s="239">
        <v>26</v>
      </c>
      <c r="I91" s="136">
        <f>SUM(I57:I90)</f>
        <v>0</v>
      </c>
      <c r="J91" s="225" t="s">
        <v>7</v>
      </c>
    </row>
    <row r="92" spans="1:10" ht="13.5" customHeight="1" x14ac:dyDescent="0.15">
      <c r="A92" s="336"/>
      <c r="B92" s="336"/>
      <c r="C92" s="672" t="s">
        <v>178</v>
      </c>
      <c r="D92" s="218" t="s">
        <v>252</v>
      </c>
      <c r="E92" s="143"/>
      <c r="F92" s="120">
        <v>2</v>
      </c>
      <c r="G92" s="144"/>
      <c r="H92" s="144">
        <v>2</v>
      </c>
      <c r="I92" s="144"/>
      <c r="J92" s="120"/>
    </row>
    <row r="93" spans="1:10" ht="13.5" customHeight="1" x14ac:dyDescent="0.15">
      <c r="A93" s="336"/>
      <c r="B93" s="336"/>
      <c r="C93" s="673"/>
      <c r="D93" s="218" t="s">
        <v>257</v>
      </c>
      <c r="E93" s="143"/>
      <c r="F93" s="120">
        <v>3</v>
      </c>
      <c r="G93" s="144"/>
      <c r="H93" s="144">
        <v>2</v>
      </c>
      <c r="I93" s="144"/>
      <c r="J93" s="120"/>
    </row>
    <row r="94" spans="1:10" ht="13.5" customHeight="1" x14ac:dyDescent="0.15">
      <c r="A94" s="336"/>
      <c r="B94" s="336"/>
      <c r="C94" s="673"/>
      <c r="D94" s="218" t="s">
        <v>258</v>
      </c>
      <c r="E94" s="143"/>
      <c r="F94" s="120">
        <v>3</v>
      </c>
      <c r="G94" s="144"/>
      <c r="H94" s="144">
        <v>2</v>
      </c>
      <c r="I94" s="144"/>
      <c r="J94" s="120"/>
    </row>
    <row r="95" spans="1:10" ht="13.5" customHeight="1" x14ac:dyDescent="0.15">
      <c r="A95" s="336"/>
      <c r="B95" s="336"/>
      <c r="C95" s="673"/>
      <c r="D95" s="218" t="s">
        <v>250</v>
      </c>
      <c r="E95" s="143"/>
      <c r="F95" s="120">
        <v>3</v>
      </c>
      <c r="G95" s="144"/>
      <c r="H95" s="144">
        <v>2</v>
      </c>
      <c r="I95" s="144"/>
      <c r="J95" s="120"/>
    </row>
    <row r="96" spans="1:10" ht="13.5" customHeight="1" x14ac:dyDescent="0.15">
      <c r="A96" s="336"/>
      <c r="B96" s="336"/>
      <c r="C96" s="673"/>
      <c r="D96" s="218" t="s">
        <v>259</v>
      </c>
      <c r="E96" s="143"/>
      <c r="F96" s="120">
        <v>3</v>
      </c>
      <c r="G96" s="144"/>
      <c r="H96" s="144">
        <v>2</v>
      </c>
      <c r="I96" s="144"/>
      <c r="J96" s="120"/>
    </row>
    <row r="97" spans="1:10" ht="13.5" customHeight="1" x14ac:dyDescent="0.15">
      <c r="A97" s="336"/>
      <c r="B97" s="336"/>
      <c r="C97" s="673"/>
      <c r="D97" s="218" t="s">
        <v>251</v>
      </c>
      <c r="E97" s="143"/>
      <c r="F97" s="120">
        <v>3</v>
      </c>
      <c r="G97" s="144"/>
      <c r="H97" s="144">
        <v>2</v>
      </c>
      <c r="I97" s="144"/>
      <c r="J97" s="120"/>
    </row>
    <row r="98" spans="1:10" ht="13.5" customHeight="1" x14ac:dyDescent="0.15">
      <c r="A98" s="336"/>
      <c r="B98" s="336"/>
      <c r="C98" s="673"/>
      <c r="D98" s="218" t="s">
        <v>260</v>
      </c>
      <c r="E98" s="143"/>
      <c r="F98" s="120">
        <v>3</v>
      </c>
      <c r="G98" s="144"/>
      <c r="H98" s="144">
        <v>2</v>
      </c>
      <c r="I98" s="144"/>
      <c r="J98" s="120"/>
    </row>
    <row r="99" spans="1:10" ht="13.5" customHeight="1" x14ac:dyDescent="0.15">
      <c r="A99" s="336"/>
      <c r="B99" s="336"/>
      <c r="C99" s="673"/>
      <c r="D99" s="242" t="s">
        <v>253</v>
      </c>
      <c r="E99" s="203"/>
      <c r="F99" s="227">
        <v>3</v>
      </c>
      <c r="G99" s="224"/>
      <c r="H99" s="224">
        <v>6</v>
      </c>
      <c r="I99" s="144"/>
      <c r="J99" s="120"/>
    </row>
    <row r="100" spans="1:10" ht="13.5" customHeight="1" x14ac:dyDescent="0.15">
      <c r="A100" s="336"/>
      <c r="B100" s="430"/>
      <c r="C100" s="674"/>
      <c r="D100" s="262" t="s">
        <v>358</v>
      </c>
      <c r="E100" s="263"/>
      <c r="F100" s="225"/>
      <c r="G100" s="136">
        <f>SUM(G92:G98)</f>
        <v>0</v>
      </c>
      <c r="H100" s="239">
        <v>20</v>
      </c>
      <c r="I100" s="136">
        <f>SUM(I92:I98)</f>
        <v>0</v>
      </c>
      <c r="J100" s="225" t="s">
        <v>7</v>
      </c>
    </row>
    <row r="101" spans="1:10" ht="13.5" customHeight="1" x14ac:dyDescent="0.15">
      <c r="A101" s="336"/>
      <c r="B101" s="675" t="s">
        <v>108</v>
      </c>
      <c r="C101" s="418" t="s">
        <v>179</v>
      </c>
      <c r="D101" s="220" t="s">
        <v>109</v>
      </c>
      <c r="E101" s="222"/>
      <c r="F101" s="120">
        <v>1</v>
      </c>
      <c r="G101" s="144"/>
      <c r="H101" s="144">
        <v>2</v>
      </c>
      <c r="I101" s="144"/>
      <c r="J101" s="219" t="s">
        <v>293</v>
      </c>
    </row>
    <row r="102" spans="1:10" ht="13.5" customHeight="1" x14ac:dyDescent="0.15">
      <c r="A102" s="336"/>
      <c r="B102" s="676"/>
      <c r="C102" s="419"/>
      <c r="D102" s="221" t="s">
        <v>110</v>
      </c>
      <c r="E102" s="143"/>
      <c r="F102" s="120">
        <v>2</v>
      </c>
      <c r="G102" s="144"/>
      <c r="H102" s="144">
        <v>2</v>
      </c>
      <c r="I102" s="144"/>
      <c r="J102" s="219" t="s">
        <v>293</v>
      </c>
    </row>
    <row r="103" spans="1:10" ht="13.5" customHeight="1" x14ac:dyDescent="0.15">
      <c r="A103" s="336"/>
      <c r="B103" s="676"/>
      <c r="C103" s="419"/>
      <c r="D103" s="176" t="s">
        <v>111</v>
      </c>
      <c r="E103" s="143"/>
      <c r="F103" s="120">
        <v>2</v>
      </c>
      <c r="G103" s="144"/>
      <c r="H103" s="144">
        <v>2</v>
      </c>
      <c r="I103" s="144"/>
      <c r="J103" s="219" t="s">
        <v>293</v>
      </c>
    </row>
    <row r="104" spans="1:10" ht="13.5" customHeight="1" x14ac:dyDescent="0.15">
      <c r="A104" s="336"/>
      <c r="B104" s="677"/>
      <c r="C104" s="420"/>
      <c r="D104" s="262" t="s">
        <v>297</v>
      </c>
      <c r="E104" s="263"/>
      <c r="F104" s="225"/>
      <c r="G104" s="136">
        <f>SUM(G101:G103)</f>
        <v>0</v>
      </c>
      <c r="H104" s="136">
        <f>SUM(H101:H103)</f>
        <v>6</v>
      </c>
      <c r="I104" s="136">
        <f>SUM(I101:I103)</f>
        <v>0</v>
      </c>
      <c r="J104" s="225" t="s">
        <v>7</v>
      </c>
    </row>
    <row r="105" spans="1:10" ht="13.5" customHeight="1" x14ac:dyDescent="0.15">
      <c r="A105" s="336"/>
      <c r="B105" s="660" t="s">
        <v>113</v>
      </c>
      <c r="C105" s="418" t="s">
        <v>179</v>
      </c>
      <c r="D105" s="218" t="s">
        <v>136</v>
      </c>
      <c r="E105" s="228"/>
      <c r="F105" s="120">
        <v>2</v>
      </c>
      <c r="G105" s="144">
        <v>1</v>
      </c>
      <c r="H105" s="144"/>
      <c r="I105" s="144"/>
      <c r="J105" s="120"/>
    </row>
    <row r="106" spans="1:10" ht="13.5" customHeight="1" x14ac:dyDescent="0.15">
      <c r="A106" s="336"/>
      <c r="B106" s="661"/>
      <c r="C106" s="419"/>
      <c r="D106" s="218" t="s">
        <v>137</v>
      </c>
      <c r="E106" s="228"/>
      <c r="F106" s="120">
        <v>2</v>
      </c>
      <c r="G106" s="144">
        <v>1</v>
      </c>
      <c r="H106" s="144"/>
      <c r="I106" s="144"/>
      <c r="J106" s="120"/>
    </row>
    <row r="107" spans="1:10" ht="13.5" customHeight="1" x14ac:dyDescent="0.15">
      <c r="A107" s="336"/>
      <c r="B107" s="661"/>
      <c r="C107" s="419"/>
      <c r="D107" s="218" t="s">
        <v>240</v>
      </c>
      <c r="E107" s="219"/>
      <c r="F107" s="120">
        <v>3</v>
      </c>
      <c r="G107" s="144">
        <v>3</v>
      </c>
      <c r="H107" s="144"/>
      <c r="I107" s="144"/>
      <c r="J107" s="120"/>
    </row>
    <row r="108" spans="1:10" ht="13.5" customHeight="1" x14ac:dyDescent="0.15">
      <c r="A108" s="336"/>
      <c r="B108" s="661"/>
      <c r="C108" s="419"/>
      <c r="D108" s="218" t="s">
        <v>255</v>
      </c>
      <c r="E108" s="219"/>
      <c r="F108" s="120">
        <v>3</v>
      </c>
      <c r="G108" s="144"/>
      <c r="H108" s="144">
        <v>2</v>
      </c>
      <c r="I108" s="144"/>
      <c r="J108" s="120"/>
    </row>
    <row r="109" spans="1:10" ht="13.5" customHeight="1" x14ac:dyDescent="0.15">
      <c r="A109" s="430"/>
      <c r="B109" s="662"/>
      <c r="C109" s="420"/>
      <c r="D109" s="353" t="s">
        <v>301</v>
      </c>
      <c r="E109" s="263"/>
      <c r="F109" s="136"/>
      <c r="G109" s="136">
        <f>SUM(G105:G108)</f>
        <v>5</v>
      </c>
      <c r="H109" s="136">
        <f>SUM(H105:H108)</f>
        <v>2</v>
      </c>
      <c r="I109" s="136">
        <f>SUM(I105:I108)</f>
        <v>0</v>
      </c>
      <c r="J109" s="225" t="s">
        <v>7</v>
      </c>
    </row>
    <row r="110" spans="1:10" ht="13.5" customHeight="1" x14ac:dyDescent="0.15">
      <c r="A110" s="335" t="s">
        <v>42</v>
      </c>
      <c r="B110" s="418" t="s">
        <v>114</v>
      </c>
      <c r="C110" s="346" t="s">
        <v>179</v>
      </c>
      <c r="D110" s="217" t="s">
        <v>115</v>
      </c>
      <c r="E110" s="222"/>
      <c r="F110" s="226" t="s">
        <v>119</v>
      </c>
      <c r="G110" s="223"/>
      <c r="H110" s="223">
        <v>1</v>
      </c>
      <c r="I110" s="223"/>
      <c r="J110" s="223"/>
    </row>
    <row r="111" spans="1:10" ht="13.5" customHeight="1" x14ac:dyDescent="0.15">
      <c r="A111" s="336"/>
      <c r="B111" s="419"/>
      <c r="C111" s="348"/>
      <c r="D111" s="218" t="s">
        <v>116</v>
      </c>
      <c r="E111" s="143"/>
      <c r="F111" s="120" t="s">
        <v>119</v>
      </c>
      <c r="G111" s="144"/>
      <c r="H111" s="144">
        <v>2</v>
      </c>
      <c r="I111" s="144"/>
      <c r="J111" s="120"/>
    </row>
    <row r="112" spans="1:10" ht="13.5" customHeight="1" x14ac:dyDescent="0.15">
      <c r="A112" s="336"/>
      <c r="B112" s="419"/>
      <c r="C112" s="348"/>
      <c r="D112" s="218" t="s">
        <v>117</v>
      </c>
      <c r="E112" s="143"/>
      <c r="F112" s="120" t="s">
        <v>105</v>
      </c>
      <c r="G112" s="144"/>
      <c r="H112" s="144">
        <v>1</v>
      </c>
      <c r="I112" s="144"/>
      <c r="J112" s="144"/>
    </row>
    <row r="113" spans="1:14" ht="13.5" customHeight="1" x14ac:dyDescent="0.15">
      <c r="A113" s="336"/>
      <c r="B113" s="419"/>
      <c r="C113" s="348"/>
      <c r="D113" s="218" t="s">
        <v>172</v>
      </c>
      <c r="E113" s="143"/>
      <c r="F113" s="144" t="s">
        <v>129</v>
      </c>
      <c r="G113" s="144"/>
      <c r="H113" s="144">
        <v>1</v>
      </c>
      <c r="I113" s="144"/>
      <c r="J113" s="120"/>
    </row>
    <row r="114" spans="1:14" ht="13.5" customHeight="1" x14ac:dyDescent="0.15">
      <c r="A114" s="336"/>
      <c r="B114" s="419"/>
      <c r="C114" s="348"/>
      <c r="D114" s="218" t="s">
        <v>173</v>
      </c>
      <c r="E114" s="143"/>
      <c r="F114" s="144" t="s">
        <v>129</v>
      </c>
      <c r="G114" s="144"/>
      <c r="H114" s="144">
        <v>1</v>
      </c>
      <c r="I114" s="144"/>
      <c r="J114" s="120"/>
    </row>
    <row r="115" spans="1:14" ht="13.5" customHeight="1" x14ac:dyDescent="0.15">
      <c r="A115" s="336"/>
      <c r="B115" s="419"/>
      <c r="C115" s="348"/>
      <c r="D115" s="663" t="s">
        <v>54</v>
      </c>
      <c r="E115" s="664"/>
      <c r="F115" s="144">
        <v>4</v>
      </c>
      <c r="G115" s="144">
        <v>4</v>
      </c>
      <c r="H115" s="144"/>
      <c r="I115" s="144"/>
      <c r="J115" s="120"/>
    </row>
    <row r="116" spans="1:14" ht="13.5" customHeight="1" x14ac:dyDescent="0.15">
      <c r="A116" s="336"/>
      <c r="B116" s="419"/>
      <c r="C116" s="348"/>
      <c r="D116" s="218" t="s">
        <v>71</v>
      </c>
      <c r="E116" s="143"/>
      <c r="F116" s="120">
        <v>4</v>
      </c>
      <c r="G116" s="144">
        <v>10</v>
      </c>
      <c r="H116" s="144"/>
      <c r="I116" s="144"/>
      <c r="J116" s="120"/>
    </row>
    <row r="117" spans="1:14" ht="13.5" customHeight="1" x14ac:dyDescent="0.15">
      <c r="A117" s="336"/>
      <c r="B117" s="419"/>
      <c r="C117" s="348"/>
      <c r="D117" s="262" t="s">
        <v>298</v>
      </c>
      <c r="E117" s="263"/>
      <c r="F117" s="153"/>
      <c r="G117" s="136">
        <f>SUM(G110:G116)</f>
        <v>14</v>
      </c>
      <c r="H117" s="136">
        <f>SUM(H110:H116)</f>
        <v>6</v>
      </c>
      <c r="I117" s="136">
        <f>SUM(I112:I116)</f>
        <v>0</v>
      </c>
      <c r="J117" s="136" t="s">
        <v>7</v>
      </c>
    </row>
    <row r="118" spans="1:14" ht="13.5" customHeight="1" x14ac:dyDescent="0.15">
      <c r="A118" s="336"/>
      <c r="B118" s="650" t="s">
        <v>359</v>
      </c>
      <c r="C118" s="651"/>
      <c r="D118" s="234" t="s">
        <v>360</v>
      </c>
      <c r="E118" s="196"/>
      <c r="F118" s="227" t="s">
        <v>362</v>
      </c>
      <c r="G118" s="224"/>
      <c r="H118" s="224"/>
      <c r="I118" s="224">
        <v>3</v>
      </c>
      <c r="J118" s="223"/>
    </row>
    <row r="119" spans="1:14" ht="13.5" customHeight="1" thickBot="1" x14ac:dyDescent="0.2">
      <c r="A119" s="421"/>
      <c r="B119" s="652"/>
      <c r="C119" s="653"/>
      <c r="D119" s="377" t="s">
        <v>361</v>
      </c>
      <c r="E119" s="378"/>
      <c r="F119" s="158"/>
      <c r="G119" s="159">
        <v>0</v>
      </c>
      <c r="H119" s="159">
        <v>0</v>
      </c>
      <c r="I119" s="159">
        <f>SUM(I118)</f>
        <v>3</v>
      </c>
      <c r="J119" s="243" t="s">
        <v>7</v>
      </c>
    </row>
    <row r="120" spans="1:14" ht="18" customHeight="1" thickTop="1" x14ac:dyDescent="0.15">
      <c r="A120" s="379" t="s">
        <v>388</v>
      </c>
      <c r="B120" s="632"/>
      <c r="C120" s="632"/>
      <c r="D120" s="380"/>
      <c r="E120" s="381"/>
      <c r="F120" s="216"/>
      <c r="G120" s="177">
        <f>SUM(G117,G109,G104,G100,G91,G54,G51,G43,G35,G32,G28,G24,G15)</f>
        <v>88</v>
      </c>
      <c r="H120" s="177">
        <v>82</v>
      </c>
      <c r="I120" s="177">
        <f>SUM(I119,I117,I109,I104,I100,I91,I54,I51,I43,I35,I32,I28,I24,I15)</f>
        <v>6</v>
      </c>
      <c r="J120" s="178"/>
    </row>
    <row r="121" spans="1:14" ht="15" customHeight="1" x14ac:dyDescent="0.15">
      <c r="A121" s="654" t="s">
        <v>304</v>
      </c>
      <c r="B121" s="655"/>
      <c r="C121" s="655"/>
      <c r="D121" s="655"/>
      <c r="E121" s="655"/>
      <c r="F121" s="655"/>
      <c r="G121" s="655"/>
      <c r="H121" s="655"/>
      <c r="I121" s="655"/>
      <c r="J121" s="656"/>
    </row>
    <row r="122" spans="1:14" ht="48.75" customHeight="1" x14ac:dyDescent="0.15">
      <c r="A122" s="657" t="s">
        <v>356</v>
      </c>
      <c r="B122" s="658"/>
      <c r="C122" s="658"/>
      <c r="D122" s="658"/>
      <c r="E122" s="658"/>
      <c r="F122" s="658"/>
      <c r="G122" s="658"/>
      <c r="H122" s="658"/>
      <c r="I122" s="658"/>
      <c r="J122" s="659"/>
    </row>
    <row r="123" spans="1:14" ht="171" customHeight="1" x14ac:dyDescent="0.15">
      <c r="A123" s="626" t="s">
        <v>292</v>
      </c>
      <c r="B123" s="627"/>
      <c r="C123" s="627"/>
      <c r="D123" s="627"/>
      <c r="E123" s="627"/>
      <c r="F123" s="627"/>
      <c r="G123" s="627"/>
      <c r="H123" s="627"/>
      <c r="I123" s="627"/>
      <c r="J123" s="628"/>
    </row>
    <row r="124" spans="1:14" ht="205.5" customHeight="1" x14ac:dyDescent="0.15">
      <c r="A124" s="626" t="s">
        <v>387</v>
      </c>
      <c r="B124" s="627"/>
      <c r="C124" s="627"/>
      <c r="D124" s="627"/>
      <c r="E124" s="627"/>
      <c r="F124" s="627"/>
      <c r="G124" s="627"/>
      <c r="H124" s="627"/>
      <c r="I124" s="627"/>
      <c r="J124" s="628"/>
    </row>
    <row r="125" spans="1:14" s="179" customFormat="1" ht="42.75" customHeight="1" x14ac:dyDescent="0.15">
      <c r="A125" s="646" t="s">
        <v>357</v>
      </c>
      <c r="B125" s="647"/>
      <c r="C125" s="647"/>
      <c r="D125" s="647"/>
      <c r="E125" s="647"/>
      <c r="F125" s="647"/>
      <c r="G125" s="647"/>
      <c r="H125" s="647"/>
      <c r="I125" s="647"/>
      <c r="J125" s="648"/>
      <c r="K125" s="230"/>
    </row>
    <row r="126" spans="1:14" s="179" customFormat="1" ht="12" customHeight="1" x14ac:dyDescent="0.15">
      <c r="A126" s="649"/>
      <c r="B126" s="649"/>
      <c r="C126" s="649"/>
      <c r="D126" s="649"/>
      <c r="E126" s="649"/>
      <c r="F126" s="649"/>
      <c r="G126" s="649"/>
      <c r="H126" s="649"/>
      <c r="I126" s="649"/>
      <c r="J126" s="649"/>
      <c r="K126" s="649"/>
      <c r="L126" s="649"/>
      <c r="M126" s="649"/>
      <c r="N126" s="649"/>
    </row>
    <row r="127" spans="1:14" s="179" customFormat="1" ht="12" customHeight="1" x14ac:dyDescent="0.15">
      <c r="A127" s="645"/>
      <c r="B127" s="645"/>
      <c r="C127" s="645"/>
      <c r="D127" s="645"/>
      <c r="E127" s="645"/>
      <c r="F127" s="645"/>
      <c r="G127" s="645"/>
      <c r="H127" s="645"/>
      <c r="I127" s="645"/>
      <c r="J127" s="645"/>
      <c r="K127" s="230"/>
    </row>
    <row r="128" spans="1:14" s="179" customFormat="1" ht="12" customHeight="1" x14ac:dyDescent="0.15">
      <c r="A128" s="645"/>
      <c r="B128" s="645"/>
      <c r="C128" s="645"/>
      <c r="D128" s="645"/>
      <c r="E128" s="645"/>
      <c r="F128" s="645"/>
      <c r="G128" s="645"/>
      <c r="H128" s="645"/>
      <c r="I128" s="645"/>
      <c r="J128" s="645"/>
      <c r="K128" s="230"/>
    </row>
    <row r="129" spans="1:11" s="179" customFormat="1" ht="12" customHeight="1" x14ac:dyDescent="0.15">
      <c r="A129" s="645"/>
      <c r="B129" s="645"/>
      <c r="C129" s="645"/>
      <c r="D129" s="645"/>
      <c r="E129" s="645"/>
      <c r="F129" s="645"/>
      <c r="G129" s="645"/>
      <c r="H129" s="645"/>
      <c r="I129" s="645"/>
      <c r="J129" s="645"/>
      <c r="K129" s="230"/>
    </row>
    <row r="130" spans="1:11" s="179" customFormat="1" ht="12" customHeight="1" x14ac:dyDescent="0.15">
      <c r="A130" s="645"/>
      <c r="B130" s="645"/>
      <c r="C130" s="645"/>
      <c r="D130" s="645"/>
      <c r="E130" s="645"/>
      <c r="F130" s="645"/>
      <c r="G130" s="645"/>
      <c r="H130" s="645"/>
      <c r="I130" s="645"/>
      <c r="J130" s="645"/>
      <c r="K130" s="230"/>
    </row>
    <row r="131" spans="1:11" s="179" customFormat="1" ht="12" customHeight="1" x14ac:dyDescent="0.15">
      <c r="A131" s="645"/>
      <c r="B131" s="645"/>
      <c r="C131" s="645"/>
      <c r="D131" s="645"/>
      <c r="E131" s="645"/>
      <c r="F131" s="645"/>
      <c r="G131" s="645"/>
      <c r="H131" s="645"/>
      <c r="I131" s="645"/>
      <c r="J131" s="645"/>
      <c r="K131" s="230"/>
    </row>
    <row r="132" spans="1:11" s="179" customFormat="1" ht="12" customHeight="1" x14ac:dyDescent="0.15">
      <c r="A132" s="645"/>
      <c r="B132" s="645"/>
      <c r="C132" s="645"/>
      <c r="D132" s="645"/>
      <c r="E132" s="645"/>
      <c r="F132" s="645"/>
      <c r="G132" s="645"/>
      <c r="H132" s="645"/>
      <c r="I132" s="645"/>
      <c r="J132" s="645"/>
      <c r="K132" s="230"/>
    </row>
    <row r="133" spans="1:11" s="179" customFormat="1" ht="12" customHeight="1" x14ac:dyDescent="0.15">
      <c r="A133" s="645"/>
      <c r="B133" s="645"/>
      <c r="C133" s="645"/>
      <c r="D133" s="645"/>
      <c r="E133" s="645"/>
      <c r="F133" s="645"/>
      <c r="G133" s="645"/>
      <c r="H133" s="645"/>
      <c r="I133" s="645"/>
      <c r="J133" s="645"/>
      <c r="K133" s="230"/>
    </row>
    <row r="134" spans="1:11" s="179" customFormat="1" ht="12" customHeight="1" x14ac:dyDescent="0.15">
      <c r="A134" s="645"/>
      <c r="B134" s="645"/>
      <c r="C134" s="645"/>
      <c r="D134" s="645"/>
      <c r="E134" s="645"/>
      <c r="F134" s="645"/>
      <c r="G134" s="645"/>
      <c r="H134" s="645"/>
      <c r="I134" s="645"/>
      <c r="J134" s="645"/>
      <c r="K134" s="230"/>
    </row>
    <row r="135" spans="1:11" ht="13.5" customHeight="1" x14ac:dyDescent="0.15">
      <c r="A135" s="645"/>
      <c r="B135" s="645"/>
      <c r="C135" s="645"/>
      <c r="D135" s="645"/>
      <c r="E135" s="645"/>
      <c r="F135" s="645"/>
      <c r="G135" s="645"/>
      <c r="H135" s="645"/>
      <c r="I135" s="645"/>
      <c r="J135" s="645"/>
    </row>
    <row r="136" spans="1:11" x14ac:dyDescent="0.15">
      <c r="A136" s="644"/>
      <c r="B136" s="644"/>
      <c r="C136" s="644"/>
      <c r="D136" s="644"/>
      <c r="E136" s="644"/>
      <c r="F136" s="644"/>
      <c r="G136" s="644"/>
      <c r="H136" s="644"/>
      <c r="I136" s="644"/>
      <c r="J136" s="644"/>
    </row>
    <row r="137" spans="1:11" x14ac:dyDescent="0.15">
      <c r="A137" s="644"/>
      <c r="B137" s="644"/>
      <c r="C137" s="644"/>
      <c r="D137" s="644"/>
      <c r="E137" s="644"/>
      <c r="F137" s="644"/>
      <c r="G137" s="644"/>
      <c r="H137" s="644"/>
      <c r="I137" s="644"/>
      <c r="J137" s="644"/>
    </row>
    <row r="138" spans="1:11" x14ac:dyDescent="0.15">
      <c r="A138" s="644"/>
      <c r="B138" s="644"/>
      <c r="C138" s="644"/>
      <c r="D138" s="644"/>
      <c r="E138" s="644"/>
      <c r="F138" s="644"/>
      <c r="G138" s="644"/>
      <c r="H138" s="644"/>
      <c r="I138" s="644"/>
      <c r="J138" s="644"/>
    </row>
    <row r="139" spans="1:11" x14ac:dyDescent="0.15">
      <c r="A139" s="644"/>
      <c r="B139" s="644"/>
      <c r="C139" s="644"/>
      <c r="D139" s="644"/>
      <c r="E139" s="644"/>
      <c r="F139" s="644"/>
      <c r="G139" s="644"/>
      <c r="H139" s="644"/>
      <c r="I139" s="644"/>
      <c r="J139" s="644"/>
    </row>
    <row r="140" spans="1:11" x14ac:dyDescent="0.15">
      <c r="A140" s="644"/>
      <c r="B140" s="644"/>
      <c r="C140" s="644"/>
      <c r="D140" s="644"/>
      <c r="E140" s="644"/>
      <c r="F140" s="644"/>
      <c r="G140" s="644"/>
      <c r="H140" s="644"/>
      <c r="I140" s="644"/>
      <c r="J140" s="644"/>
    </row>
    <row r="141" spans="1:11" x14ac:dyDescent="0.15">
      <c r="A141" s="644"/>
      <c r="B141" s="644"/>
      <c r="C141" s="644"/>
      <c r="D141" s="644"/>
      <c r="E141" s="644"/>
      <c r="F141" s="644"/>
      <c r="G141" s="644"/>
      <c r="H141" s="644"/>
      <c r="I141" s="644"/>
      <c r="J141" s="644"/>
    </row>
    <row r="142" spans="1:11" x14ac:dyDescent="0.15">
      <c r="A142" s="644"/>
      <c r="B142" s="644"/>
      <c r="C142" s="644"/>
      <c r="D142" s="644"/>
      <c r="E142" s="644"/>
      <c r="F142" s="644"/>
      <c r="G142" s="644"/>
      <c r="H142" s="644"/>
      <c r="I142" s="644"/>
      <c r="J142" s="644"/>
    </row>
    <row r="143" spans="1:11" x14ac:dyDescent="0.15">
      <c r="A143" s="644"/>
      <c r="B143" s="644"/>
      <c r="C143" s="644"/>
      <c r="D143" s="644"/>
      <c r="E143" s="644"/>
      <c r="F143" s="644"/>
      <c r="G143" s="644"/>
      <c r="H143" s="644"/>
      <c r="I143" s="644"/>
      <c r="J143" s="644"/>
    </row>
    <row r="144" spans="1:11" x14ac:dyDescent="0.15">
      <c r="A144" s="644"/>
      <c r="B144" s="644"/>
      <c r="C144" s="644"/>
      <c r="D144" s="644"/>
      <c r="E144" s="644"/>
      <c r="F144" s="644"/>
      <c r="G144" s="644"/>
      <c r="H144" s="644"/>
      <c r="I144" s="644"/>
      <c r="J144" s="644"/>
    </row>
    <row r="145" spans="1:10" x14ac:dyDescent="0.15">
      <c r="A145" s="644"/>
      <c r="B145" s="644"/>
      <c r="C145" s="644"/>
      <c r="D145" s="644"/>
      <c r="E145" s="644"/>
      <c r="F145" s="644"/>
      <c r="G145" s="644"/>
      <c r="H145" s="644"/>
      <c r="I145" s="644"/>
      <c r="J145" s="644"/>
    </row>
  </sheetData>
  <mergeCells count="116">
    <mergeCell ref="D13:E13"/>
    <mergeCell ref="D14:E14"/>
    <mergeCell ref="A1:J1"/>
    <mergeCell ref="A2:J2"/>
    <mergeCell ref="A3:J3"/>
    <mergeCell ref="A4:J4"/>
    <mergeCell ref="A5:C6"/>
    <mergeCell ref="D5:E6"/>
    <mergeCell ref="F5:F6"/>
    <mergeCell ref="G5:I5"/>
    <mergeCell ref="J5:J6"/>
    <mergeCell ref="J22:J23"/>
    <mergeCell ref="D23:E23"/>
    <mergeCell ref="D24:E24"/>
    <mergeCell ref="C25:C28"/>
    <mergeCell ref="D25:E25"/>
    <mergeCell ref="D26:E26"/>
    <mergeCell ref="D27:E27"/>
    <mergeCell ref="D15:E15"/>
    <mergeCell ref="B16:C24"/>
    <mergeCell ref="D16:E16"/>
    <mergeCell ref="J16:J17"/>
    <mergeCell ref="D17:E17"/>
    <mergeCell ref="D18:E18"/>
    <mergeCell ref="J18:J19"/>
    <mergeCell ref="D19:E19"/>
    <mergeCell ref="D20:E20"/>
    <mergeCell ref="J20:J21"/>
    <mergeCell ref="B7:C15"/>
    <mergeCell ref="D7:E7"/>
    <mergeCell ref="D8:E8"/>
    <mergeCell ref="D9:E9"/>
    <mergeCell ref="D10:E10"/>
    <mergeCell ref="D11:E11"/>
    <mergeCell ref="D12:E12"/>
    <mergeCell ref="D40:E40"/>
    <mergeCell ref="D28:E28"/>
    <mergeCell ref="C29:C32"/>
    <mergeCell ref="D29:E29"/>
    <mergeCell ref="D30:E30"/>
    <mergeCell ref="D31:E31"/>
    <mergeCell ref="D32:E32"/>
    <mergeCell ref="D21:E21"/>
    <mergeCell ref="D22:E22"/>
    <mergeCell ref="B52:C54"/>
    <mergeCell ref="D52:E52"/>
    <mergeCell ref="D53:E53"/>
    <mergeCell ref="D54:E54"/>
    <mergeCell ref="A55:C56"/>
    <mergeCell ref="D55:E56"/>
    <mergeCell ref="D41:E41"/>
    <mergeCell ref="D42:E42"/>
    <mergeCell ref="D43:E43"/>
    <mergeCell ref="B44:B51"/>
    <mergeCell ref="C44:C51"/>
    <mergeCell ref="D44:E44"/>
    <mergeCell ref="D51:E51"/>
    <mergeCell ref="B25:B43"/>
    <mergeCell ref="A7:A54"/>
    <mergeCell ref="C33:C35"/>
    <mergeCell ref="D33:E33"/>
    <mergeCell ref="D34:E34"/>
    <mergeCell ref="D35:E35"/>
    <mergeCell ref="C36:C43"/>
    <mergeCell ref="D36:E36"/>
    <mergeCell ref="D37:E37"/>
    <mergeCell ref="D38:E38"/>
    <mergeCell ref="D39:E39"/>
    <mergeCell ref="F55:F56"/>
    <mergeCell ref="G55:I55"/>
    <mergeCell ref="J55:J56"/>
    <mergeCell ref="A57:A109"/>
    <mergeCell ref="B57:B100"/>
    <mergeCell ref="C57:C91"/>
    <mergeCell ref="D91:E91"/>
    <mergeCell ref="C92:C100"/>
    <mergeCell ref="D100:E100"/>
    <mergeCell ref="B101:B104"/>
    <mergeCell ref="B118:C119"/>
    <mergeCell ref="D119:E119"/>
    <mergeCell ref="A120:E120"/>
    <mergeCell ref="A121:J121"/>
    <mergeCell ref="A122:J122"/>
    <mergeCell ref="A123:J123"/>
    <mergeCell ref="C101:C104"/>
    <mergeCell ref="D104:E104"/>
    <mergeCell ref="B105:B109"/>
    <mergeCell ref="C105:C109"/>
    <mergeCell ref="D109:E109"/>
    <mergeCell ref="A110:A119"/>
    <mergeCell ref="B110:B117"/>
    <mergeCell ref="C110:C117"/>
    <mergeCell ref="D115:E115"/>
    <mergeCell ref="D117:E117"/>
    <mergeCell ref="A130:J130"/>
    <mergeCell ref="A131:J131"/>
    <mergeCell ref="A132:J132"/>
    <mergeCell ref="A133:J133"/>
    <mergeCell ref="A134:J134"/>
    <mergeCell ref="A135:J135"/>
    <mergeCell ref="A124:J124"/>
    <mergeCell ref="A125:J125"/>
    <mergeCell ref="A126:N126"/>
    <mergeCell ref="A127:J127"/>
    <mergeCell ref="A128:J128"/>
    <mergeCell ref="A129:J129"/>
    <mergeCell ref="A142:J142"/>
    <mergeCell ref="A143:J143"/>
    <mergeCell ref="A144:J144"/>
    <mergeCell ref="A145:J145"/>
    <mergeCell ref="A136:J136"/>
    <mergeCell ref="A137:J137"/>
    <mergeCell ref="A138:J138"/>
    <mergeCell ref="A139:J139"/>
    <mergeCell ref="A140:J140"/>
    <mergeCell ref="A141:J141"/>
  </mergeCells>
  <phoneticPr fontId="4"/>
  <pageMargins left="0.7" right="0.7" top="0.75" bottom="0.75" header="0.3" footer="0.3"/>
  <pageSetup paperSize="9" orientation="portrait" r:id="rId1"/>
  <rowBreaks count="2" manualBreakCount="2">
    <brk id="54" max="16383" man="1"/>
    <brk id="109"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数理科学科</vt:lpstr>
      <vt:lpstr>物理・情報科学科（物理学コース）</vt:lpstr>
      <vt:lpstr>物理・情報科学科（情報科学コース）</vt:lpstr>
      <vt:lpstr>化学科</vt:lpstr>
      <vt:lpstr>生物学科</vt:lpstr>
      <vt:lpstr>地球圏システム科学科（地域環境科学コース）</vt:lpstr>
      <vt:lpstr>地球圏システム科学科（環境物質科学コース）</vt:lpstr>
      <vt:lpstr>化学科!Print_Area</vt:lpstr>
      <vt:lpstr>数理科学科!Print_Area</vt:lpstr>
      <vt:lpstr>生物学科!Print_Area</vt:lpstr>
      <vt:lpstr>'地球圏システム科学科（環境物質科学コース）'!Print_Area</vt:lpstr>
      <vt:lpstr>'地球圏システム科学科（地域環境科学コース）'!Print_Area</vt:lpstr>
      <vt:lpstr>'物理・情報科学科（情報科学コース）'!Print_Area</vt:lpstr>
      <vt:lpstr>'物理・情報科学科（物理学コース）'!Print_Area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大学の設置等の認可申請・届出に係る提出書類の様式</dc:title>
  <dc:creator>文部科学省</dc:creator>
  <cp:lastModifiedBy>山口大学</cp:lastModifiedBy>
  <cp:lastPrinted>2023-03-07T07:07:24Z</cp:lastPrinted>
  <dcterms:created xsi:type="dcterms:W3CDTF">2006-02-17T10:36:09Z</dcterms:created>
  <dcterms:modified xsi:type="dcterms:W3CDTF">2023-03-30T06:22:14Z</dcterms:modified>
</cp:coreProperties>
</file>