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s23.cc.yamaguchi-u.ac.jp\医学部\総務課\総務係\○新総務係○\05-規則の制定・改廃\R6\R070913_医学部規則改正\４修正・追記\"/>
    </mc:Choice>
  </mc:AlternateContent>
  <xr:revisionPtr revIDLastSave="0" documentId="13_ncr:1_{0D37AD49-BEAB-40F9-97C7-93BED67A5C03}" xr6:coauthVersionLast="47" xr6:coauthVersionMax="47" xr10:uidLastSave="{00000000-0000-0000-0000-000000000000}"/>
  <bookViews>
    <workbookView xWindow="2340" yWindow="735" windowWidth="25665" windowHeight="15465" tabRatio="819" xr2:uid="{00000000-000D-0000-FFFF-FFFF00000000}"/>
  </bookViews>
  <sheets>
    <sheet name="教育課程編成表（様式）" sheetId="6" r:id="rId1"/>
  </sheets>
  <definedNames>
    <definedName name="_xlnm.Print_Area" localSheetId="0">'教育課程編成表（様式）'!$A$1:$J$169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6" l="1"/>
  <c r="G43" i="6" l="1"/>
  <c r="I143" i="6"/>
  <c r="G143" i="6"/>
  <c r="H143" i="6"/>
  <c r="I110" i="6"/>
  <c r="H110" i="6"/>
  <c r="G110" i="6"/>
  <c r="I95" i="6"/>
  <c r="H95" i="6"/>
  <c r="G95" i="6"/>
  <c r="H70" i="6"/>
  <c r="G70" i="6"/>
  <c r="I46" i="6"/>
  <c r="H46" i="6"/>
  <c r="G46" i="6"/>
  <c r="G163" i="6" l="1"/>
  <c r="G24" i="6" l="1"/>
  <c r="I157" i="6" l="1"/>
  <c r="H157" i="6"/>
  <c r="G157" i="6"/>
  <c r="I126" i="6"/>
  <c r="H126" i="6"/>
  <c r="G126" i="6"/>
  <c r="I43" i="6"/>
  <c r="H43" i="6"/>
  <c r="I35" i="6"/>
  <c r="H35" i="6"/>
  <c r="G35" i="6"/>
  <c r="I32" i="6"/>
  <c r="H32" i="6"/>
  <c r="G32" i="6"/>
  <c r="I28" i="6"/>
  <c r="H28" i="6"/>
  <c r="G28" i="6"/>
  <c r="I24" i="6"/>
  <c r="H24" i="6"/>
  <c r="I15" i="6"/>
  <c r="H15" i="6"/>
  <c r="G15" i="6"/>
  <c r="I164" i="6" l="1"/>
  <c r="G164" i="6"/>
  <c r="H164" i="6"/>
</calcChain>
</file>

<file path=xl/sharedStrings.xml><?xml version="1.0" encoding="utf-8"?>
<sst xmlns="http://schemas.openxmlformats.org/spreadsheetml/2006/main" count="230" uniqueCount="196">
  <si>
    <t>備考</t>
    <rPh sb="0" eb="2">
      <t>ビコウ</t>
    </rPh>
    <phoneticPr fontId="4"/>
  </si>
  <si>
    <t>科目
区分</t>
    <rPh sb="0" eb="2">
      <t>カモク</t>
    </rPh>
    <rPh sb="3" eb="5">
      <t>クブン</t>
    </rPh>
    <phoneticPr fontId="4"/>
  </si>
  <si>
    <t>授業科目の名称</t>
    <rPh sb="0" eb="2">
      <t>ジュギョウ</t>
    </rPh>
    <rPh sb="2" eb="4">
      <t>カモク</t>
    </rPh>
    <rPh sb="5" eb="7">
      <t>メイショウ</t>
    </rPh>
    <phoneticPr fontId="4"/>
  </si>
  <si>
    <t>単位数</t>
    <rPh sb="0" eb="3">
      <t>タンイスウ</t>
    </rPh>
    <phoneticPr fontId="4"/>
  </si>
  <si>
    <t>－</t>
    <phoneticPr fontId="4"/>
  </si>
  <si>
    <t>基礎セミナー</t>
    <phoneticPr fontId="4"/>
  </si>
  <si>
    <t>英語Ⅰa</t>
    <rPh sb="0" eb="2">
      <t>エイゴ</t>
    </rPh>
    <phoneticPr fontId="0"/>
  </si>
  <si>
    <t>英語Ⅱa</t>
    <rPh sb="0" eb="2">
      <t>エイゴ</t>
    </rPh>
    <phoneticPr fontId="0"/>
  </si>
  <si>
    <t>英語Ⅰb</t>
    <rPh sb="0" eb="2">
      <t>エイゴ</t>
    </rPh>
    <phoneticPr fontId="0"/>
  </si>
  <si>
    <t>英語Ⅱb</t>
    <rPh sb="0" eb="2">
      <t>エイゴ</t>
    </rPh>
    <phoneticPr fontId="0"/>
  </si>
  <si>
    <t>英語会話Ⅰa</t>
    <rPh sb="0" eb="2">
      <t>エイゴ</t>
    </rPh>
    <rPh sb="2" eb="4">
      <t>カイワ</t>
    </rPh>
    <phoneticPr fontId="0"/>
  </si>
  <si>
    <t>英語会話Ⅱa</t>
    <rPh sb="0" eb="2">
      <t>エイゴ</t>
    </rPh>
    <rPh sb="2" eb="4">
      <t>カイワ</t>
    </rPh>
    <phoneticPr fontId="0"/>
  </si>
  <si>
    <t>英語会話Ⅰb</t>
    <rPh sb="0" eb="2">
      <t>エイゴ</t>
    </rPh>
    <rPh sb="2" eb="4">
      <t>カイワ</t>
    </rPh>
    <phoneticPr fontId="0"/>
  </si>
  <si>
    <t>英語会話Ⅱb</t>
    <rPh sb="0" eb="2">
      <t>エイゴ</t>
    </rPh>
    <rPh sb="2" eb="4">
      <t>カイワ</t>
    </rPh>
    <phoneticPr fontId="0"/>
  </si>
  <si>
    <t>小計（８科目）</t>
    <phoneticPr fontId="4"/>
  </si>
  <si>
    <t>哲学</t>
  </si>
  <si>
    <t>歴史学</t>
  </si>
  <si>
    <t>社会学</t>
  </si>
  <si>
    <t>経済と法3</t>
  </si>
  <si>
    <t>人間の発達と育成1</t>
  </si>
  <si>
    <t>人間の発達と育成2</t>
  </si>
  <si>
    <t>文化の継承と創造2</t>
  </si>
  <si>
    <t>小計（３科目）</t>
    <rPh sb="0" eb="2">
      <t>ショウケイ</t>
    </rPh>
    <rPh sb="4" eb="6">
      <t>カモク</t>
    </rPh>
    <phoneticPr fontId="4"/>
  </si>
  <si>
    <t>小計（７科目）</t>
    <rPh sb="0" eb="2">
      <t>ショウケイ</t>
    </rPh>
    <rPh sb="4" eb="6">
      <t>カモク</t>
    </rPh>
    <phoneticPr fontId="4"/>
  </si>
  <si>
    <t>データ科学と社会Ⅱ</t>
    <phoneticPr fontId="4"/>
  </si>
  <si>
    <t>運動健康科学</t>
    <phoneticPr fontId="4"/>
  </si>
  <si>
    <t>知の広場</t>
    <phoneticPr fontId="4"/>
  </si>
  <si>
    <t>キャリア教育</t>
    <phoneticPr fontId="4"/>
  </si>
  <si>
    <t>経済と法1</t>
    <phoneticPr fontId="4"/>
  </si>
  <si>
    <t>経済と法2</t>
    <phoneticPr fontId="4"/>
  </si>
  <si>
    <t>文化の継承と創造1</t>
    <phoneticPr fontId="4"/>
  </si>
  <si>
    <t>社会と医療</t>
    <phoneticPr fontId="4"/>
  </si>
  <si>
    <t>環境と人間</t>
    <phoneticPr fontId="4"/>
  </si>
  <si>
    <t>食と生命</t>
    <phoneticPr fontId="4"/>
  </si>
  <si>
    <t>データ科学と社会Ⅰ</t>
    <phoneticPr fontId="4"/>
  </si>
  <si>
    <t>山口と世界</t>
    <phoneticPr fontId="4"/>
  </si>
  <si>
    <t>共通教育科目</t>
    <rPh sb="0" eb="2">
      <t>キョウツウ</t>
    </rPh>
    <rPh sb="2" eb="4">
      <t>キョウイク</t>
    </rPh>
    <rPh sb="4" eb="6">
      <t>カモク</t>
    </rPh>
    <phoneticPr fontId="4"/>
  </si>
  <si>
    <t>専門科目</t>
    <rPh sb="0" eb="2">
      <t>センモン</t>
    </rPh>
    <rPh sb="2" eb="4">
      <t>カモク</t>
    </rPh>
    <phoneticPr fontId="4"/>
  </si>
  <si>
    <t>知的財産入門</t>
    <rPh sb="0" eb="2">
      <t>チテキ</t>
    </rPh>
    <rPh sb="2" eb="4">
      <t>ザイサン</t>
    </rPh>
    <rPh sb="4" eb="6">
      <t>ニュウモン</t>
    </rPh>
    <phoneticPr fontId="4"/>
  </si>
  <si>
    <t>教養コア</t>
    <rPh sb="0" eb="2">
      <t>キョウヨウ</t>
    </rPh>
    <phoneticPr fontId="4"/>
  </si>
  <si>
    <t>英語</t>
    <rPh sb="0" eb="2">
      <t>エイゴ</t>
    </rPh>
    <phoneticPr fontId="4"/>
  </si>
  <si>
    <t>人文教養</t>
    <phoneticPr fontId="4"/>
  </si>
  <si>
    <t>社会教養</t>
    <rPh sb="0" eb="4">
      <t>シャカイキョウヨウ</t>
    </rPh>
    <phoneticPr fontId="4"/>
  </si>
  <si>
    <t>学際的教養</t>
    <phoneticPr fontId="4"/>
  </si>
  <si>
    <t>日本国憲法</t>
    <rPh sb="0" eb="3">
      <t>ニホンコク</t>
    </rPh>
    <rPh sb="3" eb="5">
      <t>ケンポウ</t>
    </rPh>
    <phoneticPr fontId="4"/>
  </si>
  <si>
    <t>スポーツ運動実習</t>
    <rPh sb="4" eb="6">
      <t>ウンドウ</t>
    </rPh>
    <rPh sb="6" eb="8">
      <t>ジッシュウ</t>
    </rPh>
    <phoneticPr fontId="4"/>
  </si>
  <si>
    <t>一般教養</t>
    <phoneticPr fontId="4"/>
  </si>
  <si>
    <t>小計（２科目）</t>
    <phoneticPr fontId="4"/>
  </si>
  <si>
    <t>配当年次</t>
    <rPh sb="0" eb="2">
      <t>ハイトウ</t>
    </rPh>
    <rPh sb="2" eb="4">
      <t>ネンジ</t>
    </rPh>
    <phoneticPr fontId="4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</si>
  <si>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4"/>
  </si>
  <si>
    <t>自然教養</t>
    <rPh sb="0" eb="2">
      <t>シゼン</t>
    </rPh>
    <rPh sb="2" eb="4">
      <t>キョウヨウ</t>
    </rPh>
    <phoneticPr fontId="4"/>
  </si>
  <si>
    <t>自然科学2</t>
    <rPh sb="0" eb="2">
      <t>シゼン</t>
    </rPh>
    <rPh sb="2" eb="4">
      <t>カガク</t>
    </rPh>
    <phoneticPr fontId="4"/>
  </si>
  <si>
    <t>自然科学1</t>
    <rPh sb="0" eb="2">
      <t>シゼン</t>
    </rPh>
    <rPh sb="2" eb="4">
      <t>カガク</t>
    </rPh>
    <phoneticPr fontId="4"/>
  </si>
  <si>
    <t>小計（２科目）</t>
    <rPh sb="0" eb="2">
      <t>ショウケイ</t>
    </rPh>
    <rPh sb="4" eb="6">
      <t>カモク</t>
    </rPh>
    <phoneticPr fontId="4"/>
  </si>
  <si>
    <t>医学のための統計学</t>
    <rPh sb="0" eb="2">
      <t>イガク</t>
    </rPh>
    <rPh sb="6" eb="9">
      <t>トウケイガク</t>
    </rPh>
    <phoneticPr fontId="3"/>
  </si>
  <si>
    <t>基礎医療英会話</t>
  </si>
  <si>
    <t>医療心理学</t>
  </si>
  <si>
    <t>医療英語</t>
    <rPh sb="0" eb="2">
      <t>イリョウ</t>
    </rPh>
    <rPh sb="2" eb="4">
      <t>エイゴ</t>
    </rPh>
    <phoneticPr fontId="3"/>
  </si>
  <si>
    <t>形態機能学Ⅰ</t>
    <rPh sb="0" eb="2">
      <t>ケイタイ</t>
    </rPh>
    <rPh sb="2" eb="4">
      <t>キノウ</t>
    </rPh>
    <rPh sb="4" eb="5">
      <t>ガク</t>
    </rPh>
    <phoneticPr fontId="3"/>
  </si>
  <si>
    <t>形態機能学Ⅱ</t>
    <rPh sb="0" eb="2">
      <t>ケイタイ</t>
    </rPh>
    <rPh sb="2" eb="4">
      <t>キノウ</t>
    </rPh>
    <rPh sb="4" eb="5">
      <t>ガク</t>
    </rPh>
    <phoneticPr fontId="3"/>
  </si>
  <si>
    <t>形態機能学Ⅲ</t>
    <rPh sb="0" eb="2">
      <t>ケイタイ</t>
    </rPh>
    <rPh sb="2" eb="4">
      <t>キノウ</t>
    </rPh>
    <rPh sb="4" eb="5">
      <t>ガク</t>
    </rPh>
    <phoneticPr fontId="3"/>
  </si>
  <si>
    <t>生化学</t>
    <rPh sb="0" eb="3">
      <t>セイカガク</t>
    </rPh>
    <phoneticPr fontId="3"/>
  </si>
  <si>
    <t>免疫学</t>
    <rPh sb="0" eb="3">
      <t>メンエキガク</t>
    </rPh>
    <phoneticPr fontId="3"/>
  </si>
  <si>
    <t>病理学</t>
    <rPh sb="0" eb="3">
      <t>ビョウリガク</t>
    </rPh>
    <phoneticPr fontId="3"/>
  </si>
  <si>
    <t>微生物学</t>
    <rPh sb="0" eb="3">
      <t>ビセイブツ</t>
    </rPh>
    <rPh sb="3" eb="4">
      <t>ガク</t>
    </rPh>
    <phoneticPr fontId="3"/>
  </si>
  <si>
    <t>臨床栄養学</t>
    <rPh sb="0" eb="2">
      <t>リンショウ</t>
    </rPh>
    <rPh sb="2" eb="4">
      <t>エイヨウ</t>
    </rPh>
    <rPh sb="4" eb="5">
      <t>ガク</t>
    </rPh>
    <phoneticPr fontId="3"/>
  </si>
  <si>
    <t>臨床薬理学</t>
    <rPh sb="0" eb="2">
      <t>リンショウ</t>
    </rPh>
    <rPh sb="2" eb="4">
      <t>ヤクリ</t>
    </rPh>
    <rPh sb="4" eb="5">
      <t>ガク</t>
    </rPh>
    <phoneticPr fontId="3"/>
  </si>
  <si>
    <t>保健学</t>
    <rPh sb="0" eb="2">
      <t>ホケン</t>
    </rPh>
    <rPh sb="2" eb="3">
      <t>ガク</t>
    </rPh>
    <phoneticPr fontId="3"/>
  </si>
  <si>
    <t>環境衛生学</t>
    <rPh sb="0" eb="2">
      <t>カンキョウ</t>
    </rPh>
    <rPh sb="2" eb="5">
      <t>エイセイガク</t>
    </rPh>
    <phoneticPr fontId="3"/>
  </si>
  <si>
    <t>医療放射線学</t>
    <rPh sb="0" eb="2">
      <t>イリョウ</t>
    </rPh>
    <rPh sb="2" eb="5">
      <t>ホウシャセン</t>
    </rPh>
    <rPh sb="5" eb="6">
      <t>ガク</t>
    </rPh>
    <phoneticPr fontId="3"/>
  </si>
  <si>
    <t>医療情報システム論</t>
    <rPh sb="0" eb="2">
      <t>イリョウ</t>
    </rPh>
    <rPh sb="2" eb="4">
      <t>ジョウホウ</t>
    </rPh>
    <rPh sb="8" eb="9">
      <t>ロン</t>
    </rPh>
    <phoneticPr fontId="3"/>
  </si>
  <si>
    <t>人間関係論</t>
    <rPh sb="0" eb="2">
      <t>ニンゲン</t>
    </rPh>
    <rPh sb="2" eb="4">
      <t>カンケイ</t>
    </rPh>
    <rPh sb="4" eb="5">
      <t>ロン</t>
    </rPh>
    <phoneticPr fontId="3"/>
  </si>
  <si>
    <t>症候ケア論</t>
    <rPh sb="0" eb="2">
      <t>ショウコウ</t>
    </rPh>
    <rPh sb="4" eb="5">
      <t>ロン</t>
    </rPh>
    <phoneticPr fontId="3"/>
  </si>
  <si>
    <t>リハビリテーション学</t>
    <rPh sb="9" eb="10">
      <t>ガク</t>
    </rPh>
    <phoneticPr fontId="3"/>
  </si>
  <si>
    <t>基礎看護学科目</t>
    <rPh sb="0" eb="2">
      <t>キソ</t>
    </rPh>
    <rPh sb="2" eb="5">
      <t>カンゴガク</t>
    </rPh>
    <rPh sb="5" eb="7">
      <t>カモク</t>
    </rPh>
    <phoneticPr fontId="4"/>
  </si>
  <si>
    <t>看護学概論Ⅰ</t>
    <rPh sb="0" eb="2">
      <t>カンゴ</t>
    </rPh>
    <rPh sb="2" eb="3">
      <t>ガク</t>
    </rPh>
    <rPh sb="3" eb="5">
      <t>ガイロン</t>
    </rPh>
    <phoneticPr fontId="3"/>
  </si>
  <si>
    <t>看護学概論Ⅱ</t>
    <rPh sb="0" eb="2">
      <t>カンゴ</t>
    </rPh>
    <rPh sb="2" eb="3">
      <t>ガク</t>
    </rPh>
    <rPh sb="3" eb="5">
      <t>ガイロン</t>
    </rPh>
    <phoneticPr fontId="3"/>
  </si>
  <si>
    <t>看護過程論</t>
    <rPh sb="0" eb="2">
      <t>カンゴ</t>
    </rPh>
    <rPh sb="2" eb="4">
      <t>カテイ</t>
    </rPh>
    <rPh sb="4" eb="5">
      <t>ロン</t>
    </rPh>
    <phoneticPr fontId="3"/>
  </si>
  <si>
    <t>基礎看護方法論Ⅰ</t>
    <rPh sb="0" eb="2">
      <t>キソ</t>
    </rPh>
    <rPh sb="2" eb="4">
      <t>カンゴ</t>
    </rPh>
    <rPh sb="4" eb="6">
      <t>ホウホウ</t>
    </rPh>
    <rPh sb="6" eb="7">
      <t>ロン</t>
    </rPh>
    <phoneticPr fontId="3"/>
  </si>
  <si>
    <t>基礎看護方法論Ⅱ</t>
    <rPh sb="0" eb="2">
      <t>キソ</t>
    </rPh>
    <rPh sb="2" eb="4">
      <t>カンゴ</t>
    </rPh>
    <rPh sb="4" eb="6">
      <t>ホウホウ</t>
    </rPh>
    <rPh sb="6" eb="7">
      <t>ロン</t>
    </rPh>
    <phoneticPr fontId="3"/>
  </si>
  <si>
    <t>基礎看護方法演習Ⅰ</t>
    <rPh sb="0" eb="2">
      <t>キソ</t>
    </rPh>
    <rPh sb="2" eb="4">
      <t>カンゴ</t>
    </rPh>
    <rPh sb="4" eb="6">
      <t>ホウホウ</t>
    </rPh>
    <rPh sb="6" eb="8">
      <t>エンシュウ</t>
    </rPh>
    <phoneticPr fontId="3"/>
  </si>
  <si>
    <t>基礎看護方法演習Ⅱ</t>
    <rPh sb="0" eb="2">
      <t>キソ</t>
    </rPh>
    <rPh sb="2" eb="4">
      <t>カンゴ</t>
    </rPh>
    <rPh sb="4" eb="6">
      <t>ホウホウ</t>
    </rPh>
    <rPh sb="6" eb="8">
      <t>エンシュウ</t>
    </rPh>
    <phoneticPr fontId="3"/>
  </si>
  <si>
    <t>基礎看護学実習Ⅰ</t>
    <rPh sb="0" eb="2">
      <t>キソ</t>
    </rPh>
    <rPh sb="2" eb="4">
      <t>カンゴ</t>
    </rPh>
    <rPh sb="4" eb="5">
      <t>ガク</t>
    </rPh>
    <rPh sb="5" eb="7">
      <t>ジッシュウ</t>
    </rPh>
    <phoneticPr fontId="3"/>
  </si>
  <si>
    <t>基礎看護学実習Ⅱ</t>
    <rPh sb="0" eb="2">
      <t>キソ</t>
    </rPh>
    <rPh sb="2" eb="4">
      <t>カンゴ</t>
    </rPh>
    <rPh sb="4" eb="5">
      <t>ガク</t>
    </rPh>
    <rPh sb="5" eb="7">
      <t>ジッシュウ</t>
    </rPh>
    <phoneticPr fontId="3"/>
  </si>
  <si>
    <t>看護倫理学</t>
    <rPh sb="0" eb="2">
      <t>カンゴ</t>
    </rPh>
    <rPh sb="2" eb="5">
      <t>リンリガク</t>
    </rPh>
    <phoneticPr fontId="3"/>
  </si>
  <si>
    <t>看護教育学</t>
  </si>
  <si>
    <t>国際看護学</t>
  </si>
  <si>
    <t>看護リーダーシップ論</t>
    <rPh sb="0" eb="2">
      <t>カンゴ</t>
    </rPh>
    <rPh sb="9" eb="10">
      <t>ロン</t>
    </rPh>
    <phoneticPr fontId="3"/>
  </si>
  <si>
    <t>看護研究概論</t>
    <rPh sb="0" eb="2">
      <t>カンゴ</t>
    </rPh>
    <rPh sb="2" eb="4">
      <t>ケンキュウ</t>
    </rPh>
    <rPh sb="4" eb="6">
      <t>ガイロン</t>
    </rPh>
    <phoneticPr fontId="3"/>
  </si>
  <si>
    <t>臨床看護学科目</t>
    <rPh sb="0" eb="2">
      <t>リンショウ</t>
    </rPh>
    <rPh sb="2" eb="5">
      <t>カンゴガク</t>
    </rPh>
    <phoneticPr fontId="4"/>
  </si>
  <si>
    <t>成人疾病学</t>
    <rPh sb="0" eb="2">
      <t>セイジン</t>
    </rPh>
    <rPh sb="2" eb="4">
      <t>シッペイ</t>
    </rPh>
    <rPh sb="4" eb="5">
      <t>ガク</t>
    </rPh>
    <phoneticPr fontId="3"/>
  </si>
  <si>
    <t>成人看護学概論</t>
    <rPh sb="0" eb="2">
      <t>セイジン</t>
    </rPh>
    <rPh sb="2" eb="4">
      <t>カンゴ</t>
    </rPh>
    <rPh sb="4" eb="5">
      <t>ガク</t>
    </rPh>
    <rPh sb="5" eb="7">
      <t>ガイロン</t>
    </rPh>
    <phoneticPr fontId="3"/>
  </si>
  <si>
    <t>成人看護学Ⅰ</t>
    <rPh sb="0" eb="2">
      <t>セイジン</t>
    </rPh>
    <rPh sb="2" eb="5">
      <t>カンゴガク</t>
    </rPh>
    <phoneticPr fontId="3"/>
  </si>
  <si>
    <t>成人看護学Ⅱ</t>
    <rPh sb="0" eb="2">
      <t>セイジン</t>
    </rPh>
    <rPh sb="2" eb="5">
      <t>カンゴガク</t>
    </rPh>
    <phoneticPr fontId="3"/>
  </si>
  <si>
    <t xml:space="preserve">救急看護学 </t>
    <rPh sb="0" eb="2">
      <t>キュウキュウ</t>
    </rPh>
    <rPh sb="2" eb="4">
      <t>カンゴ</t>
    </rPh>
    <rPh sb="4" eb="5">
      <t>ガク</t>
    </rPh>
    <phoneticPr fontId="3"/>
  </si>
  <si>
    <t>緩和ケア論　</t>
    <rPh sb="0" eb="2">
      <t>カンワ</t>
    </rPh>
    <rPh sb="4" eb="5">
      <t>ロン</t>
    </rPh>
    <phoneticPr fontId="3"/>
  </si>
  <si>
    <t>成人看護学実習Ⅰ</t>
    <rPh sb="0" eb="2">
      <t>セイジン</t>
    </rPh>
    <rPh sb="2" eb="4">
      <t>カンゴ</t>
    </rPh>
    <rPh sb="4" eb="5">
      <t>ガク</t>
    </rPh>
    <rPh sb="5" eb="7">
      <t>ジッシュウ</t>
    </rPh>
    <phoneticPr fontId="3"/>
  </si>
  <si>
    <t>成人看護学実習Ⅱ</t>
    <rPh sb="0" eb="2">
      <t>セイジン</t>
    </rPh>
    <rPh sb="2" eb="4">
      <t>カンゴ</t>
    </rPh>
    <rPh sb="4" eb="5">
      <t>ガク</t>
    </rPh>
    <rPh sb="5" eb="7">
      <t>ジッシュウ</t>
    </rPh>
    <phoneticPr fontId="3"/>
  </si>
  <si>
    <t>成人看護学実習Ⅲ</t>
    <rPh sb="0" eb="2">
      <t>セイジン</t>
    </rPh>
    <rPh sb="2" eb="4">
      <t>カンゴ</t>
    </rPh>
    <rPh sb="4" eb="5">
      <t>ガク</t>
    </rPh>
    <rPh sb="5" eb="7">
      <t>ジッシュウ</t>
    </rPh>
    <phoneticPr fontId="3"/>
  </si>
  <si>
    <t>精神保健学</t>
    <rPh sb="0" eb="2">
      <t>セイシン</t>
    </rPh>
    <rPh sb="2" eb="4">
      <t>ホケン</t>
    </rPh>
    <rPh sb="4" eb="5">
      <t>ガク</t>
    </rPh>
    <phoneticPr fontId="3"/>
  </si>
  <si>
    <t>精神看護学</t>
    <rPh sb="0" eb="2">
      <t>セイシン</t>
    </rPh>
    <rPh sb="2" eb="5">
      <t>カンゴガク</t>
    </rPh>
    <phoneticPr fontId="3"/>
  </si>
  <si>
    <t>リエゾン精神看護学</t>
  </si>
  <si>
    <t>精神看護学実習</t>
    <rPh sb="0" eb="2">
      <t>セイシン</t>
    </rPh>
    <rPh sb="2" eb="5">
      <t>カンゴガク</t>
    </rPh>
    <rPh sb="5" eb="7">
      <t>ジッシュウ</t>
    </rPh>
    <phoneticPr fontId="3"/>
  </si>
  <si>
    <t>母子看護学科目</t>
    <rPh sb="0" eb="2">
      <t>ボシ</t>
    </rPh>
    <rPh sb="2" eb="5">
      <t>カンゴガク</t>
    </rPh>
    <rPh sb="5" eb="7">
      <t>カモク</t>
    </rPh>
    <phoneticPr fontId="4"/>
  </si>
  <si>
    <t>小児看護学実習</t>
    <rPh sb="0" eb="2">
      <t>ショウニ</t>
    </rPh>
    <rPh sb="2" eb="5">
      <t>カンゴガク</t>
    </rPh>
    <rPh sb="5" eb="7">
      <t>ジッシュウ</t>
    </rPh>
    <phoneticPr fontId="3"/>
  </si>
  <si>
    <t>母性看護学</t>
    <rPh sb="0" eb="2">
      <t>ボセイ</t>
    </rPh>
    <rPh sb="2" eb="5">
      <t>カンゴガク</t>
    </rPh>
    <phoneticPr fontId="3"/>
  </si>
  <si>
    <t>母性看護学実習</t>
    <rPh sb="0" eb="2">
      <t>ボセイ</t>
    </rPh>
    <rPh sb="2" eb="5">
      <t>カンゴガク</t>
    </rPh>
    <rPh sb="5" eb="7">
      <t>ジッシュウ</t>
    </rPh>
    <phoneticPr fontId="3"/>
  </si>
  <si>
    <t>助産診断技術学*</t>
    <rPh sb="2" eb="4">
      <t>シンダン</t>
    </rPh>
    <phoneticPr fontId="3"/>
  </si>
  <si>
    <t>周産期看護学</t>
  </si>
  <si>
    <t>助産管理学*</t>
    <rPh sb="0" eb="2">
      <t>ジョサン</t>
    </rPh>
    <rPh sb="2" eb="4">
      <t>カンリ</t>
    </rPh>
    <rPh sb="4" eb="5">
      <t>ガク</t>
    </rPh>
    <phoneticPr fontId="3"/>
  </si>
  <si>
    <t>助産学実習*</t>
  </si>
  <si>
    <t>地域・老年看護学科目</t>
    <rPh sb="0" eb="2">
      <t>チイキ</t>
    </rPh>
    <rPh sb="3" eb="5">
      <t>ロウネン</t>
    </rPh>
    <rPh sb="5" eb="8">
      <t>カンゴガク</t>
    </rPh>
    <rPh sb="8" eb="10">
      <t>カモク</t>
    </rPh>
    <phoneticPr fontId="4"/>
  </si>
  <si>
    <t>老年疾病学</t>
    <rPh sb="0" eb="2">
      <t>ロウネン</t>
    </rPh>
    <rPh sb="2" eb="4">
      <t>シッペイ</t>
    </rPh>
    <rPh sb="4" eb="5">
      <t>ガク</t>
    </rPh>
    <phoneticPr fontId="3"/>
  </si>
  <si>
    <t>老年看護学概論</t>
    <rPh sb="0" eb="2">
      <t>ロウネン</t>
    </rPh>
    <rPh sb="2" eb="5">
      <t>カンゴガク</t>
    </rPh>
    <rPh sb="5" eb="7">
      <t>ガイロン</t>
    </rPh>
    <phoneticPr fontId="3"/>
  </si>
  <si>
    <t>老年看護学</t>
    <rPh sb="0" eb="2">
      <t>ロウネン</t>
    </rPh>
    <rPh sb="2" eb="5">
      <t>カンゴガク</t>
    </rPh>
    <phoneticPr fontId="3"/>
  </si>
  <si>
    <t>老年看護学実習</t>
    <rPh sb="0" eb="2">
      <t>ロウネン</t>
    </rPh>
    <rPh sb="2" eb="5">
      <t>カンゴガク</t>
    </rPh>
    <rPh sb="5" eb="7">
      <t>ジッシュウ</t>
    </rPh>
    <phoneticPr fontId="3"/>
  </si>
  <si>
    <t>在宅看護学</t>
  </si>
  <si>
    <t>在宅看護学実習</t>
    <rPh sb="2" eb="4">
      <t>カンゴ</t>
    </rPh>
    <rPh sb="4" eb="5">
      <t>ガク</t>
    </rPh>
    <rPh sb="5" eb="7">
      <t>ジッシュウ</t>
    </rPh>
    <phoneticPr fontId="3"/>
  </si>
  <si>
    <t>公衆衛生看護学概論</t>
    <rPh sb="0" eb="2">
      <t>コウシュウ</t>
    </rPh>
    <rPh sb="2" eb="4">
      <t>エイセイ</t>
    </rPh>
    <rPh sb="4" eb="7">
      <t>カンゴガク</t>
    </rPh>
    <rPh sb="7" eb="9">
      <t>ガイロン</t>
    </rPh>
    <phoneticPr fontId="3"/>
  </si>
  <si>
    <t>公衆衛生看護活動論</t>
    <rPh sb="0" eb="2">
      <t>コウシュウ</t>
    </rPh>
    <rPh sb="2" eb="4">
      <t>エイセイ</t>
    </rPh>
    <rPh sb="4" eb="6">
      <t>カンゴ</t>
    </rPh>
    <rPh sb="6" eb="8">
      <t>カツドウ</t>
    </rPh>
    <rPh sb="8" eb="9">
      <t>ロン</t>
    </rPh>
    <phoneticPr fontId="3"/>
  </si>
  <si>
    <t>疫学</t>
    <rPh sb="0" eb="2">
      <t>エキガク</t>
    </rPh>
    <phoneticPr fontId="3"/>
  </si>
  <si>
    <t>保健統計学</t>
    <rPh sb="0" eb="2">
      <t>ホケン</t>
    </rPh>
    <rPh sb="2" eb="5">
      <t>トウケイガク</t>
    </rPh>
    <phoneticPr fontId="3"/>
  </si>
  <si>
    <t>保健福祉行政論</t>
    <rPh sb="0" eb="2">
      <t>ホケン</t>
    </rPh>
    <rPh sb="2" eb="4">
      <t>フクシ</t>
    </rPh>
    <rPh sb="4" eb="6">
      <t>ギョウセイ</t>
    </rPh>
    <rPh sb="6" eb="7">
      <t>ロン</t>
    </rPh>
    <phoneticPr fontId="3"/>
  </si>
  <si>
    <t>公衆衛生看護学実習</t>
    <rPh sb="0" eb="2">
      <t>コウシュウ</t>
    </rPh>
    <rPh sb="2" eb="4">
      <t>エイセイ</t>
    </rPh>
    <rPh sb="4" eb="7">
      <t>カンゴガク</t>
    </rPh>
    <rPh sb="7" eb="9">
      <t>ジッシュウ</t>
    </rPh>
    <phoneticPr fontId="3"/>
  </si>
  <si>
    <t>Ⅰ共通教育科目
必修科目24単位及び選択必修科目6単位を含め，30単位を修得する。
（必修科目24単位 内訳）
・教養コア系列９単位
・一般教養系列(人文教養分野)３単位
・一般教養系列(社会教養分野)３単位
・一般教養系列(自然教養分野)２単位
・一般教養系列（学際的教養分野）７単位
（選択必修科目６単位 内訳）
・英語系列から６単位</t>
    <rPh sb="114" eb="116">
      <t>シゼン</t>
    </rPh>
    <rPh sb="126" eb="128">
      <t>イッパン</t>
    </rPh>
    <rPh sb="128" eb="130">
      <t>キョウヨウ</t>
    </rPh>
    <rPh sb="133" eb="136">
      <t>ガクサイテキ</t>
    </rPh>
    <rPh sb="136" eb="138">
      <t>キョウヨウ</t>
    </rPh>
    <phoneticPr fontId="4"/>
  </si>
  <si>
    <t>（医学部保健学科看護学専攻）</t>
    <rPh sb="1" eb="2">
      <t>イ</t>
    </rPh>
    <rPh sb="4" eb="6">
      <t>ホケン</t>
    </rPh>
    <rPh sb="8" eb="11">
      <t>カンゴガク</t>
    </rPh>
    <rPh sb="11" eb="13">
      <t>センコウ</t>
    </rPh>
    <phoneticPr fontId="4"/>
  </si>
  <si>
    <t>専攻別専門科目</t>
    <rPh sb="0" eb="2">
      <t>センコウ</t>
    </rPh>
    <rPh sb="2" eb="3">
      <t>ベツ</t>
    </rPh>
    <rPh sb="3" eb="5">
      <t>センモン</t>
    </rPh>
    <rPh sb="5" eb="7">
      <t>カモク</t>
    </rPh>
    <phoneticPr fontId="4"/>
  </si>
  <si>
    <t>専門基礎科目</t>
    <rPh sb="0" eb="2">
      <t>センモン</t>
    </rPh>
    <rPh sb="2" eb="4">
      <t>キソ</t>
    </rPh>
    <rPh sb="4" eb="6">
      <t>カモク</t>
    </rPh>
    <phoneticPr fontId="4"/>
  </si>
  <si>
    <t>教　育　課　程　編　成　表　等</t>
    <phoneticPr fontId="4"/>
  </si>
  <si>
    <t>いずれか1科目を修得すること</t>
    <rPh sb="5" eb="7">
      <t>カモク</t>
    </rPh>
    <rPh sb="8" eb="10">
      <t>シュウトク</t>
    </rPh>
    <phoneticPr fontId="4"/>
  </si>
  <si>
    <t>医療環境論</t>
    <phoneticPr fontId="4"/>
  </si>
  <si>
    <t>地域包括ケア論</t>
    <rPh sb="0" eb="4">
      <t>チイキホウカツ</t>
    </rPh>
    <rPh sb="6" eb="7">
      <t>ロン</t>
    </rPh>
    <phoneticPr fontId="0"/>
  </si>
  <si>
    <t>クリティカルケア看護学</t>
    <phoneticPr fontId="4"/>
  </si>
  <si>
    <t>臨床アセスメント学</t>
    <phoneticPr fontId="4"/>
  </si>
  <si>
    <t>小児保健医療論</t>
    <phoneticPr fontId="4"/>
  </si>
  <si>
    <t>母性看護学概論</t>
    <phoneticPr fontId="4"/>
  </si>
  <si>
    <t>母性看護方法演習</t>
    <phoneticPr fontId="4"/>
  </si>
  <si>
    <t>女性新生児医学*</t>
    <phoneticPr fontId="4"/>
  </si>
  <si>
    <t>在宅看護実践論</t>
    <phoneticPr fontId="4"/>
  </si>
  <si>
    <t>看護学卒業研究Ⅰ</t>
    <rPh sb="0" eb="2">
      <t>カンゴ</t>
    </rPh>
    <rPh sb="2" eb="3">
      <t>ガク</t>
    </rPh>
    <rPh sb="3" eb="5">
      <t>ソツギョウ</t>
    </rPh>
    <rPh sb="5" eb="7">
      <t>ケンキュウ</t>
    </rPh>
    <phoneticPr fontId="3"/>
  </si>
  <si>
    <t>看護学卒業研究Ⅱ</t>
    <rPh sb="0" eb="3">
      <t>カンゴガク</t>
    </rPh>
    <rPh sb="3" eb="5">
      <t>ソツギョウ</t>
    </rPh>
    <rPh sb="5" eb="7">
      <t>ケンキュウ</t>
    </rPh>
    <phoneticPr fontId="3"/>
  </si>
  <si>
    <t>災害看護学</t>
    <rPh sb="0" eb="2">
      <t>サイガイ</t>
    </rPh>
    <rPh sb="2" eb="5">
      <t>カンゴガク</t>
    </rPh>
    <phoneticPr fontId="3"/>
  </si>
  <si>
    <t>看護学統合実習</t>
    <rPh sb="0" eb="3">
      <t>カンゴガク</t>
    </rPh>
    <rPh sb="3" eb="5">
      <t>トウゴウ</t>
    </rPh>
    <rPh sb="5" eb="7">
      <t>ジッシュウ</t>
    </rPh>
    <phoneticPr fontId="3"/>
  </si>
  <si>
    <t>看護の統合と実践</t>
    <phoneticPr fontId="4"/>
  </si>
  <si>
    <t>助産学*</t>
    <phoneticPr fontId="4"/>
  </si>
  <si>
    <t>教職基礎</t>
    <rPh sb="0" eb="4">
      <t>キョウショクキソ</t>
    </rPh>
    <phoneticPr fontId="4"/>
  </si>
  <si>
    <t>国際展開</t>
    <rPh sb="0" eb="4">
      <t>コクサイテンカイ</t>
    </rPh>
    <phoneticPr fontId="4"/>
  </si>
  <si>
    <t>地域展開</t>
    <rPh sb="0" eb="4">
      <t>チイキテンカイ</t>
    </rPh>
    <phoneticPr fontId="4"/>
  </si>
  <si>
    <t>知財展開</t>
    <rPh sb="0" eb="4">
      <t>チザイテンカイ</t>
    </rPh>
    <phoneticPr fontId="4"/>
  </si>
  <si>
    <t>ユニバーサルデザイン展開</t>
    <rPh sb="10" eb="12">
      <t>テンカイ</t>
    </rPh>
    <phoneticPr fontId="4"/>
  </si>
  <si>
    <t>必修</t>
    <rPh sb="0" eb="1">
      <t>ヒツ</t>
    </rPh>
    <rPh sb="1" eb="2">
      <t>オサム</t>
    </rPh>
    <phoneticPr fontId="4"/>
  </si>
  <si>
    <t>選択</t>
    <rPh sb="0" eb="1">
      <t>セン</t>
    </rPh>
    <rPh sb="1" eb="2">
      <t>タク</t>
    </rPh>
    <phoneticPr fontId="4"/>
  </si>
  <si>
    <t>自由</t>
    <rPh sb="0" eb="1">
      <t>ジ</t>
    </rPh>
    <rPh sb="1" eb="2">
      <t>ヨシ</t>
    </rPh>
    <phoneticPr fontId="4"/>
  </si>
  <si>
    <t>総合展開</t>
    <rPh sb="0" eb="4">
      <t>ソウゴウテンカイ</t>
    </rPh>
    <phoneticPr fontId="4"/>
  </si>
  <si>
    <t>小児看護学</t>
    <rPh sb="0" eb="5">
      <t>ショウニカンゴガク</t>
    </rPh>
    <phoneticPr fontId="3"/>
  </si>
  <si>
    <t>遺伝看護学*</t>
    <rPh sb="2" eb="4">
      <t>カンゴ</t>
    </rPh>
    <phoneticPr fontId="3"/>
  </si>
  <si>
    <t>専攻別専門科目</t>
    <phoneticPr fontId="4"/>
  </si>
  <si>
    <t>※ ＊印は助産師国家試験受験者必修科目</t>
    <phoneticPr fontId="4"/>
  </si>
  <si>
    <t>小計（２２科目）</t>
    <rPh sb="0" eb="2">
      <t>ショウケイ</t>
    </rPh>
    <rPh sb="5" eb="7">
      <t>カモク</t>
    </rPh>
    <phoneticPr fontId="4"/>
  </si>
  <si>
    <t>小計（１４科目）</t>
    <rPh sb="0" eb="2">
      <t>ショウケイ</t>
    </rPh>
    <rPh sb="5" eb="7">
      <t>カモク</t>
    </rPh>
    <phoneticPr fontId="4"/>
  </si>
  <si>
    <t>小計（１５科目）</t>
    <rPh sb="0" eb="2">
      <t>ショウケイ</t>
    </rPh>
    <rPh sb="5" eb="7">
      <t>カモク</t>
    </rPh>
    <phoneticPr fontId="4"/>
  </si>
  <si>
    <t>小計（１３科目）</t>
    <rPh sb="0" eb="2">
      <t>ショウケイ</t>
    </rPh>
    <rPh sb="5" eb="7">
      <t>カモク</t>
    </rPh>
    <phoneticPr fontId="4"/>
  </si>
  <si>
    <t>小計（５科目）</t>
    <rPh sb="0" eb="2">
      <t>ショウケイ</t>
    </rPh>
    <rPh sb="4" eb="6">
      <t>カモク</t>
    </rPh>
    <phoneticPr fontId="4"/>
  </si>
  <si>
    <t>教養展開</t>
    <rPh sb="0" eb="2">
      <t>キョウヨウ</t>
    </rPh>
    <rPh sb="2" eb="4">
      <t>テンカイ</t>
    </rPh>
    <phoneticPr fontId="4"/>
  </si>
  <si>
    <t>〔卒業要件〕
共通教育科目から30単位，専門科目から107単位，合計137単位を修得する。</t>
    <phoneticPr fontId="4"/>
  </si>
  <si>
    <t>Ⅱ専門科目
看護学専攻の専門科目から107単位（必修科目105単位及び選択必修科目2単位を含む。）以上を修得する。
（必修科目105単位 内訳）
・専門基礎科目22単位
・専攻別専門科目83単位
（選択必修科目2単位 内訳）
・※1から1単位
・※2から1単位</t>
    <rPh sb="6" eb="8">
      <t>カンゴ</t>
    </rPh>
    <rPh sb="8" eb="9">
      <t>ガク</t>
    </rPh>
    <rPh sb="9" eb="11">
      <t>センコウ</t>
    </rPh>
    <rPh sb="37" eb="39">
      <t>ヒッシュウ</t>
    </rPh>
    <rPh sb="39" eb="41">
      <t>カモク</t>
    </rPh>
    <rPh sb="75" eb="77">
      <t>センモン</t>
    </rPh>
    <rPh sb="77" eb="79">
      <t>キソ</t>
    </rPh>
    <rPh sb="87" eb="89">
      <t>センコウ</t>
    </rPh>
    <rPh sb="89" eb="90">
      <t>ベツ</t>
    </rPh>
    <rPh sb="90" eb="92">
      <t>センモン</t>
    </rPh>
    <rPh sb="92" eb="94">
      <t>カモク</t>
    </rPh>
    <rPh sb="96" eb="98">
      <t>タンイ</t>
    </rPh>
    <phoneticPr fontId="4"/>
  </si>
  <si>
    <r>
      <t>いずれか1科目以上を修得すること</t>
    </r>
    <r>
      <rPr>
        <sz val="8"/>
        <color theme="1"/>
        <rFont val="ＭＳ 明朝"/>
        <family val="1"/>
        <charset val="128"/>
      </rPr>
      <t>※１</t>
    </r>
    <rPh sb="7" eb="9">
      <t>イジョウ</t>
    </rPh>
    <phoneticPr fontId="4"/>
  </si>
  <si>
    <r>
      <t>いずれか1科目以上を修得すること</t>
    </r>
    <r>
      <rPr>
        <sz val="8"/>
        <color theme="1"/>
        <rFont val="ＭＳ 明朝"/>
        <family val="1"/>
        <charset val="128"/>
      </rPr>
      <t>※２</t>
    </r>
    <rPh sb="7" eb="9">
      <t>イジョウ</t>
    </rPh>
    <phoneticPr fontId="4"/>
  </si>
  <si>
    <t>小計（２３科目）</t>
    <phoneticPr fontId="4"/>
  </si>
  <si>
    <t>Yu-DX</t>
  </si>
  <si>
    <t>DX概論</t>
    <rPh sb="2" eb="4">
      <t>ガイロン</t>
    </rPh>
    <phoneticPr fontId="3"/>
  </si>
  <si>
    <t>地域学</t>
    <phoneticPr fontId="3"/>
  </si>
  <si>
    <t>DXPBL</t>
    <phoneticPr fontId="3"/>
  </si>
  <si>
    <t>合計（１３９科目）</t>
    <rPh sb="0" eb="2">
      <t>ゴウケイ</t>
    </rPh>
    <rPh sb="6" eb="8">
      <t>カモク</t>
    </rPh>
    <phoneticPr fontId="4"/>
  </si>
  <si>
    <t>専門科目</t>
    <phoneticPr fontId="4"/>
  </si>
  <si>
    <t>地域展開科目A1</t>
    <rPh sb="0" eb="2">
      <t>チイキ</t>
    </rPh>
    <rPh sb="2" eb="4">
      <t>テンカイ</t>
    </rPh>
    <rPh sb="4" eb="6">
      <t>カモク</t>
    </rPh>
    <phoneticPr fontId="4"/>
  </si>
  <si>
    <t>地域展開科目A2</t>
    <rPh sb="0" eb="2">
      <t>チイキ</t>
    </rPh>
    <rPh sb="2" eb="4">
      <t>テンカイ</t>
    </rPh>
    <rPh sb="4" eb="6">
      <t>カモク</t>
    </rPh>
    <phoneticPr fontId="4"/>
  </si>
  <si>
    <t>地域展開科目B1</t>
    <rPh sb="0" eb="2">
      <t>チイキ</t>
    </rPh>
    <rPh sb="2" eb="4">
      <t>テンカイ</t>
    </rPh>
    <rPh sb="4" eb="6">
      <t>カモク</t>
    </rPh>
    <phoneticPr fontId="4"/>
  </si>
  <si>
    <t>地域展開科目B2</t>
    <rPh sb="0" eb="2">
      <t>チイキ</t>
    </rPh>
    <rPh sb="2" eb="4">
      <t>テンカイ</t>
    </rPh>
    <rPh sb="4" eb="6">
      <t>カモク</t>
    </rPh>
    <phoneticPr fontId="4"/>
  </si>
  <si>
    <t>知財展開科目A1</t>
    <rPh sb="0" eb="2">
      <t>チザイ</t>
    </rPh>
    <rPh sb="2" eb="4">
      <t>テンカイ</t>
    </rPh>
    <rPh sb="4" eb="6">
      <t>カモク</t>
    </rPh>
    <phoneticPr fontId="4"/>
  </si>
  <si>
    <t>知財展開科目A2</t>
    <rPh sb="0" eb="2">
      <t>チザイ</t>
    </rPh>
    <rPh sb="2" eb="4">
      <t>テンカイ</t>
    </rPh>
    <rPh sb="4" eb="6">
      <t>カモク</t>
    </rPh>
    <phoneticPr fontId="4"/>
  </si>
  <si>
    <t>知財展開科目B1</t>
    <rPh sb="0" eb="2">
      <t>チザイ</t>
    </rPh>
    <rPh sb="2" eb="4">
      <t>テンカイ</t>
    </rPh>
    <rPh sb="4" eb="6">
      <t>カモク</t>
    </rPh>
    <phoneticPr fontId="4"/>
  </si>
  <si>
    <t>知財展開科目B2</t>
    <rPh sb="0" eb="2">
      <t>チザイ</t>
    </rPh>
    <rPh sb="2" eb="4">
      <t>テンカイ</t>
    </rPh>
    <rPh sb="4" eb="6">
      <t>カモク</t>
    </rPh>
    <phoneticPr fontId="4"/>
  </si>
  <si>
    <t>ユニバーサルデザイン展開科目A1</t>
    <phoneticPr fontId="3"/>
  </si>
  <si>
    <t>ユニバーサルデザイン展開科目A2</t>
    <rPh sb="10" eb="12">
      <t>テンカイ</t>
    </rPh>
    <rPh sb="12" eb="14">
      <t>カモク</t>
    </rPh>
    <phoneticPr fontId="3"/>
  </si>
  <si>
    <t>ユニバーサルデザイン展開科目B1</t>
    <phoneticPr fontId="3"/>
  </si>
  <si>
    <t>ユニバーサルデザイン展開科目B2</t>
    <rPh sb="10" eb="12">
      <t>テンカイ</t>
    </rPh>
    <rPh sb="12" eb="14">
      <t>カモク</t>
    </rPh>
    <phoneticPr fontId="0"/>
  </si>
  <si>
    <t>総合科目A1</t>
    <rPh sb="0" eb="2">
      <t>ソウゴウ</t>
    </rPh>
    <rPh sb="2" eb="4">
      <t>カモク</t>
    </rPh>
    <phoneticPr fontId="0"/>
  </si>
  <si>
    <t>総合科目A2</t>
    <rPh sb="0" eb="2">
      <t>ソウゴウ</t>
    </rPh>
    <rPh sb="2" eb="4">
      <t>カモク</t>
    </rPh>
    <phoneticPr fontId="0"/>
  </si>
  <si>
    <t>総合科目B1</t>
    <rPh sb="0" eb="2">
      <t>ソウゴウ</t>
    </rPh>
    <rPh sb="2" eb="4">
      <t>カモク</t>
    </rPh>
    <phoneticPr fontId="4"/>
  </si>
  <si>
    <t>総合科目B2</t>
    <rPh sb="0" eb="2">
      <t>ソウゴウ</t>
    </rPh>
    <rPh sb="2" eb="4">
      <t>カモク</t>
    </rPh>
    <phoneticPr fontId="3"/>
  </si>
  <si>
    <t>国際展開科目A1</t>
  </si>
  <si>
    <t>国際展開科目A2</t>
  </si>
  <si>
    <t>国際展開科目B1</t>
  </si>
  <si>
    <t>国際展開科目B2</t>
  </si>
  <si>
    <r>
      <t>看護管理学</t>
    </r>
    <r>
      <rPr>
        <sz val="8"/>
        <color theme="1"/>
        <rFont val="ＭＳ 明朝"/>
        <family val="1"/>
        <charset val="128"/>
      </rPr>
      <t>*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</si>
</sst>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4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</borders>
  <cellStyleXfs count="185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3">
    <xf numFmtId="0" fontId="0" fillId="0" borderId="0" xfId="0">
      <alignment vertical="center"/>
    </xf>
    <xf numFmtId="0" fontId="12" fillId="3" borderId="0" xfId="0" applyFont="1" applyFill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5" xfId="0" applyFont="1" applyFill="1" applyBorder="1">
      <alignment vertical="center"/>
    </xf>
    <xf numFmtId="0" fontId="0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6" fillId="0" borderId="5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/>
    </xf>
    <xf numFmtId="0" fontId="0" fillId="3" borderId="4" xfId="0" applyFont="1" applyFill="1" applyBorder="1">
      <alignment vertical="center"/>
    </xf>
    <xf numFmtId="0" fontId="10" fillId="3" borderId="13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center" vertical="center" shrinkToFit="1"/>
    </xf>
    <xf numFmtId="0" fontId="0" fillId="0" borderId="7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5" xfId="0" applyFont="1" applyFill="1" applyBorder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10" fillId="3" borderId="8" xfId="0" applyFont="1" applyFill="1" applyBorder="1">
      <alignment vertical="center"/>
    </xf>
    <xf numFmtId="0" fontId="10" fillId="3" borderId="6" xfId="0" applyFont="1" applyFill="1" applyBorder="1" applyAlignment="1">
      <alignment horizontal="center" vertical="center"/>
    </xf>
    <xf numFmtId="0" fontId="0" fillId="3" borderId="23" xfId="0" applyFont="1" applyFill="1" applyBorder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textRotation="255"/>
    </xf>
    <xf numFmtId="0" fontId="10" fillId="3" borderId="22" xfId="0" applyFont="1" applyFill="1" applyBorder="1" applyAlignment="1">
      <alignment vertical="center"/>
    </xf>
    <xf numFmtId="0" fontId="0" fillId="0" borderId="4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textRotation="255" shrinkToFit="1"/>
    </xf>
    <xf numFmtId="0" fontId="10" fillId="0" borderId="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textRotation="255"/>
    </xf>
    <xf numFmtId="0" fontId="6" fillId="3" borderId="2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6" fillId="3" borderId="6" xfId="0" applyFont="1" applyFill="1" applyBorder="1" applyAlignment="1">
      <alignment horizontal="center" vertical="center" textRotation="255"/>
    </xf>
    <xf numFmtId="0" fontId="6" fillId="0" borderId="18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vertical="center"/>
    </xf>
    <xf numFmtId="0" fontId="0" fillId="0" borderId="13" xfId="0" applyFont="1" applyBorder="1" applyAlignment="1">
      <alignment vertical="center" textRotation="255"/>
    </xf>
    <xf numFmtId="0" fontId="0" fillId="3" borderId="23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 textRotation="255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10" fillId="0" borderId="2" xfId="0" applyFont="1" applyBorder="1" applyAlignment="1">
      <alignment vertical="center" textRotation="255"/>
    </xf>
    <xf numFmtId="0" fontId="0" fillId="0" borderId="11" xfId="0" applyFont="1" applyBorder="1" applyAlignment="1">
      <alignment vertical="center" textRotation="255"/>
    </xf>
    <xf numFmtId="0" fontId="6" fillId="3" borderId="18" xfId="0" applyFont="1" applyFill="1" applyBorder="1" applyAlignment="1">
      <alignment horizontal="center" vertical="center" textRotation="255"/>
    </xf>
    <xf numFmtId="0" fontId="6" fillId="3" borderId="4" xfId="0" applyFont="1" applyFill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5" xfId="0" applyFont="1" applyFill="1" applyBorder="1" applyAlignment="1">
      <alignment horizontal="center" vertical="center" textRotation="255"/>
    </xf>
    <xf numFmtId="0" fontId="6" fillId="3" borderId="14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6" fillId="3" borderId="18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6" fillId="3" borderId="6" xfId="0" applyFont="1" applyFill="1" applyBorder="1" applyAlignment="1">
      <alignment horizontal="center" vertical="center" textRotation="255"/>
    </xf>
    <xf numFmtId="0" fontId="0" fillId="3" borderId="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0" fillId="3" borderId="8" xfId="0" applyFont="1" applyFill="1" applyBorder="1">
      <alignment vertical="center"/>
    </xf>
    <xf numFmtId="0" fontId="6" fillId="3" borderId="22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16" xfId="0" applyFont="1" applyFill="1" applyBorder="1" applyAlignment="1">
      <alignment horizontal="right" vertical="center"/>
    </xf>
    <xf numFmtId="0" fontId="0" fillId="0" borderId="16" xfId="0" applyFont="1" applyBorder="1" applyAlignment="1">
      <alignment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3" borderId="18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/>
    </xf>
    <xf numFmtId="0" fontId="0" fillId="3" borderId="4" xfId="0" applyFont="1" applyFill="1" applyBorder="1">
      <alignment vertical="center"/>
    </xf>
    <xf numFmtId="0" fontId="0" fillId="3" borderId="14" xfId="0" applyFont="1" applyFill="1" applyBorder="1">
      <alignment vertical="center"/>
    </xf>
    <xf numFmtId="0" fontId="0" fillId="3" borderId="7" xfId="0" applyFont="1" applyFill="1" applyBorder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textRotation="255" shrinkToFit="1"/>
    </xf>
    <xf numFmtId="0" fontId="6" fillId="3" borderId="11" xfId="0" applyFont="1" applyFill="1" applyBorder="1" applyAlignment="1">
      <alignment horizontal="center" vertical="center" textRotation="255" shrinkToFit="1"/>
    </xf>
    <xf numFmtId="0" fontId="6" fillId="3" borderId="6" xfId="0" applyFont="1" applyFill="1" applyBorder="1" applyAlignment="1">
      <alignment horizontal="center" vertical="center" textRotation="255" shrinkToFit="1"/>
    </xf>
    <xf numFmtId="0" fontId="0" fillId="3" borderId="11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0" fillId="3" borderId="4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 textRotation="255" shrinkToFit="1"/>
    </xf>
    <xf numFmtId="0" fontId="6" fillId="3" borderId="4" xfId="0" applyFont="1" applyFill="1" applyBorder="1" applyAlignment="1">
      <alignment horizontal="center" vertical="center" textRotation="255" shrinkToFit="1"/>
    </xf>
    <xf numFmtId="0" fontId="6" fillId="3" borderId="13" xfId="0" applyFont="1" applyFill="1" applyBorder="1" applyAlignment="1">
      <alignment horizontal="center" vertical="center" textRotation="255" shrinkToFit="1"/>
    </xf>
    <xf numFmtId="0" fontId="6" fillId="3" borderId="5" xfId="0" applyFont="1" applyFill="1" applyBorder="1" applyAlignment="1">
      <alignment horizontal="center" vertical="center" textRotation="255" shrinkToFit="1"/>
    </xf>
    <xf numFmtId="0" fontId="6" fillId="3" borderId="14" xfId="0" applyFont="1" applyFill="1" applyBorder="1" applyAlignment="1">
      <alignment horizontal="center" vertical="center" textRotation="255" shrinkToFit="1"/>
    </xf>
    <xf numFmtId="0" fontId="6" fillId="3" borderId="7" xfId="0" applyFont="1" applyFill="1" applyBorder="1" applyAlignment="1">
      <alignment horizontal="center" vertical="center" textRotation="255" shrinkToFit="1"/>
    </xf>
    <xf numFmtId="0" fontId="6" fillId="3" borderId="11" xfId="0" applyFont="1" applyFill="1" applyBorder="1" applyAlignment="1">
      <alignment horizontal="center" vertical="center" textRotation="255" wrapText="1" shrinkToFit="1"/>
    </xf>
    <xf numFmtId="0" fontId="6" fillId="3" borderId="19" xfId="0" applyFont="1" applyFill="1" applyBorder="1" applyAlignment="1">
      <alignment horizontal="center" vertical="center" textRotation="255" wrapText="1" shrinkToFit="1"/>
    </xf>
    <xf numFmtId="0" fontId="6" fillId="3" borderId="1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textRotation="255"/>
    </xf>
    <xf numFmtId="0" fontId="10" fillId="3" borderId="11" xfId="0" applyFont="1" applyFill="1" applyBorder="1" applyAlignment="1">
      <alignment horizontal="center" vertical="center" textRotation="255"/>
    </xf>
    <xf numFmtId="0" fontId="10" fillId="3" borderId="19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vertical="center"/>
    </xf>
    <xf numFmtId="0" fontId="0" fillId="0" borderId="8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textRotation="255" shrinkToFit="1"/>
    </xf>
    <xf numFmtId="0" fontId="18" fillId="0" borderId="1" xfId="0" applyFont="1" applyFill="1" applyBorder="1" applyAlignment="1">
      <alignment horizontal="center" vertical="center" textRotation="255" wrapText="1"/>
    </xf>
    <xf numFmtId="38" fontId="6" fillId="0" borderId="2" xfId="182" applyFont="1" applyFill="1" applyBorder="1" applyAlignment="1">
      <alignment horizontal="center" vertical="center" textRotation="255" shrinkToFit="1"/>
    </xf>
    <xf numFmtId="38" fontId="6" fillId="0" borderId="11" xfId="182" applyFont="1" applyFill="1" applyBorder="1" applyAlignment="1">
      <alignment horizontal="center" vertical="center" textRotation="255" shrinkToFit="1"/>
    </xf>
    <xf numFmtId="38" fontId="6" fillId="0" borderId="6" xfId="182" applyFont="1" applyFill="1" applyBorder="1" applyAlignment="1">
      <alignment horizontal="center" vertical="center" textRotation="255" shrinkToFit="1"/>
    </xf>
    <xf numFmtId="0" fontId="6" fillId="3" borderId="1" xfId="0" applyFont="1" applyFill="1" applyBorder="1" applyAlignment="1">
      <alignment horizontal="center" vertical="center" textRotation="255"/>
    </xf>
    <xf numFmtId="0" fontId="6" fillId="3" borderId="1" xfId="0" applyFont="1" applyFill="1" applyBorder="1" applyAlignment="1">
      <alignment horizontal="center" vertical="center" textRotation="255" wrapText="1" shrinkToFi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top"/>
    </xf>
    <xf numFmtId="0" fontId="6" fillId="3" borderId="20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6" fillId="3" borderId="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textRotation="255"/>
    </xf>
    <xf numFmtId="0" fontId="6" fillId="3" borderId="2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1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</cellXfs>
  <cellStyles count="185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桁区切り" xfId="182" builtinId="6"/>
    <cellStyle name="標準" xfId="0" builtinId="0"/>
    <cellStyle name="標準 2" xfId="1" xr:uid="{00000000-0005-0000-0000-00005B000000}"/>
    <cellStyle name="標準 2 2" xfId="3" xr:uid="{00000000-0005-0000-0000-00005C000000}"/>
    <cellStyle name="標準 3" xfId="2" xr:uid="{00000000-0005-0000-0000-00005D000000}"/>
    <cellStyle name="標準 3 2" xfId="184" xr:uid="{00000000-0005-0000-0000-00005C000000}"/>
    <cellStyle name="標準 3 3" xfId="183" xr:uid="{00000000-0005-0000-0000-00005D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90"/>
  <sheetViews>
    <sheetView showGridLines="0" tabSelected="1" topLeftCell="A103" zoomScale="150" zoomScaleNormal="150" zoomScaleSheetLayoutView="150" zoomScalePageLayoutView="150" workbookViewId="0">
      <selection activeCell="D109" sqref="D109"/>
    </sheetView>
  </sheetViews>
  <sheetFormatPr defaultColWidth="8.875" defaultRowHeight="13.5" x14ac:dyDescent="0.15"/>
  <cols>
    <col min="1" max="3" width="3.75" style="9" customWidth="1"/>
    <col min="4" max="5" width="15.5" style="9" customWidth="1"/>
    <col min="6" max="6" width="9.25" style="9" customWidth="1"/>
    <col min="7" max="9" width="5.75" style="9" customWidth="1"/>
    <col min="10" max="10" width="19" style="9" customWidth="1"/>
    <col min="11" max="11" width="2.625" style="9" customWidth="1"/>
    <col min="12" max="16384" width="8.875" style="9"/>
  </cols>
  <sheetData>
    <row r="1" spans="1:10" s="1" customFormat="1" ht="12" customHeight="1" x14ac:dyDescent="0.15">
      <c r="A1" s="127"/>
      <c r="B1" s="128"/>
      <c r="C1" s="128"/>
      <c r="D1" s="128"/>
      <c r="E1" s="128"/>
      <c r="F1" s="128"/>
      <c r="G1" s="128"/>
      <c r="H1" s="128"/>
      <c r="I1" s="128"/>
      <c r="J1" s="128"/>
    </row>
    <row r="2" spans="1:10" s="1" customFormat="1" ht="12" customHeight="1" x14ac:dyDescent="0.15">
      <c r="A2" s="129"/>
      <c r="B2" s="130"/>
      <c r="C2" s="130"/>
      <c r="D2" s="130"/>
      <c r="E2" s="130"/>
      <c r="F2" s="130"/>
      <c r="G2" s="130"/>
      <c r="H2" s="130"/>
      <c r="I2" s="130"/>
      <c r="J2" s="130"/>
    </row>
    <row r="3" spans="1:10" ht="27" customHeight="1" x14ac:dyDescent="0.15">
      <c r="A3" s="131" t="s">
        <v>128</v>
      </c>
      <c r="B3" s="132"/>
      <c r="C3" s="132"/>
      <c r="D3" s="132"/>
      <c r="E3" s="132"/>
      <c r="F3" s="132"/>
      <c r="G3" s="132"/>
      <c r="H3" s="132"/>
      <c r="I3" s="132"/>
      <c r="J3" s="133"/>
    </row>
    <row r="4" spans="1:10" x14ac:dyDescent="0.15">
      <c r="A4" s="134" t="s">
        <v>125</v>
      </c>
      <c r="B4" s="135"/>
      <c r="C4" s="135"/>
      <c r="D4" s="135"/>
      <c r="E4" s="135"/>
      <c r="F4" s="135"/>
      <c r="G4" s="135"/>
      <c r="H4" s="135"/>
      <c r="I4" s="135"/>
      <c r="J4" s="136"/>
    </row>
    <row r="5" spans="1:10" ht="14.25" customHeight="1" x14ac:dyDescent="0.15">
      <c r="A5" s="137" t="s">
        <v>1</v>
      </c>
      <c r="B5" s="138"/>
      <c r="C5" s="139"/>
      <c r="D5" s="143" t="s">
        <v>2</v>
      </c>
      <c r="E5" s="144"/>
      <c r="F5" s="147" t="s">
        <v>48</v>
      </c>
      <c r="G5" s="149" t="s">
        <v>3</v>
      </c>
      <c r="H5" s="150"/>
      <c r="I5" s="151"/>
      <c r="J5" s="152" t="s">
        <v>0</v>
      </c>
    </row>
    <row r="6" spans="1:10" ht="21" customHeight="1" x14ac:dyDescent="0.15">
      <c r="A6" s="140"/>
      <c r="B6" s="141"/>
      <c r="C6" s="142"/>
      <c r="D6" s="145"/>
      <c r="E6" s="146"/>
      <c r="F6" s="148"/>
      <c r="G6" s="52" t="s">
        <v>150</v>
      </c>
      <c r="H6" s="52" t="s">
        <v>151</v>
      </c>
      <c r="I6" s="52" t="s">
        <v>152</v>
      </c>
      <c r="J6" s="153"/>
    </row>
    <row r="7" spans="1:10" ht="13.5" customHeight="1" x14ac:dyDescent="0.15">
      <c r="A7" s="95" t="s">
        <v>36</v>
      </c>
      <c r="B7" s="97" t="s">
        <v>39</v>
      </c>
      <c r="C7" s="98"/>
      <c r="D7" s="103" t="s">
        <v>5</v>
      </c>
      <c r="E7" s="104"/>
      <c r="F7" s="27">
        <v>1</v>
      </c>
      <c r="G7" s="53">
        <v>2</v>
      </c>
      <c r="H7" s="53"/>
      <c r="I7" s="53"/>
      <c r="J7" s="4"/>
    </row>
    <row r="8" spans="1:10" ht="13.5" customHeight="1" x14ac:dyDescent="0.15">
      <c r="A8" s="96"/>
      <c r="B8" s="99"/>
      <c r="C8" s="100"/>
      <c r="D8" s="105" t="s">
        <v>34</v>
      </c>
      <c r="E8" s="106"/>
      <c r="F8" s="28">
        <v>1</v>
      </c>
      <c r="G8" s="54">
        <v>1</v>
      </c>
      <c r="H8" s="54"/>
      <c r="I8" s="54"/>
      <c r="J8" s="5"/>
    </row>
    <row r="9" spans="1:10" ht="13.5" customHeight="1" x14ac:dyDescent="0.15">
      <c r="A9" s="96"/>
      <c r="B9" s="99"/>
      <c r="C9" s="100"/>
      <c r="D9" s="105" t="s">
        <v>24</v>
      </c>
      <c r="E9" s="106"/>
      <c r="F9" s="28">
        <v>1</v>
      </c>
      <c r="G9" s="54">
        <v>1</v>
      </c>
      <c r="H9" s="54"/>
      <c r="I9" s="54"/>
      <c r="J9" s="5"/>
    </row>
    <row r="10" spans="1:10" ht="13.5" customHeight="1" x14ac:dyDescent="0.15">
      <c r="A10" s="96"/>
      <c r="B10" s="99"/>
      <c r="C10" s="100"/>
      <c r="D10" s="105" t="s">
        <v>38</v>
      </c>
      <c r="E10" s="106"/>
      <c r="F10" s="28">
        <v>1</v>
      </c>
      <c r="G10" s="54">
        <v>1</v>
      </c>
      <c r="H10" s="54"/>
      <c r="I10" s="54"/>
      <c r="J10" s="10"/>
    </row>
    <row r="11" spans="1:10" ht="13.5" customHeight="1" x14ac:dyDescent="0.15">
      <c r="A11" s="96"/>
      <c r="B11" s="99"/>
      <c r="C11" s="100"/>
      <c r="D11" s="105" t="s">
        <v>25</v>
      </c>
      <c r="E11" s="106"/>
      <c r="F11" s="28">
        <v>1</v>
      </c>
      <c r="G11" s="54">
        <v>1</v>
      </c>
      <c r="H11" s="54"/>
      <c r="I11" s="54"/>
      <c r="J11" s="5"/>
    </row>
    <row r="12" spans="1:10" ht="13.5" customHeight="1" x14ac:dyDescent="0.15">
      <c r="A12" s="96"/>
      <c r="B12" s="99"/>
      <c r="C12" s="100"/>
      <c r="D12" s="105" t="s">
        <v>35</v>
      </c>
      <c r="E12" s="106"/>
      <c r="F12" s="28">
        <v>1</v>
      </c>
      <c r="G12" s="54">
        <v>1</v>
      </c>
      <c r="H12" s="54"/>
      <c r="I12" s="54"/>
      <c r="J12" s="5"/>
    </row>
    <row r="13" spans="1:10" ht="13.5" customHeight="1" x14ac:dyDescent="0.15">
      <c r="A13" s="96"/>
      <c r="B13" s="99"/>
      <c r="C13" s="100"/>
      <c r="D13" s="105" t="s">
        <v>26</v>
      </c>
      <c r="E13" s="106"/>
      <c r="F13" s="28">
        <v>1</v>
      </c>
      <c r="G13" s="54">
        <v>1</v>
      </c>
      <c r="H13" s="54"/>
      <c r="I13" s="54"/>
      <c r="J13" s="5"/>
    </row>
    <row r="14" spans="1:10" ht="13.5" customHeight="1" x14ac:dyDescent="0.15">
      <c r="A14" s="96"/>
      <c r="B14" s="99"/>
      <c r="C14" s="100"/>
      <c r="D14" s="107" t="s">
        <v>27</v>
      </c>
      <c r="E14" s="108"/>
      <c r="F14" s="28">
        <v>1</v>
      </c>
      <c r="G14" s="54">
        <v>1</v>
      </c>
      <c r="H14" s="54"/>
      <c r="I14" s="54"/>
      <c r="J14" s="5"/>
    </row>
    <row r="15" spans="1:10" ht="13.5" customHeight="1" x14ac:dyDescent="0.15">
      <c r="A15" s="96"/>
      <c r="B15" s="101"/>
      <c r="C15" s="102"/>
      <c r="D15" s="109" t="s">
        <v>14</v>
      </c>
      <c r="E15" s="110"/>
      <c r="F15" s="29"/>
      <c r="G15" s="52">
        <f>SUM(G7:G14)</f>
        <v>9</v>
      </c>
      <c r="H15" s="52">
        <f>SUM(H7:H14)</f>
        <v>0</v>
      </c>
      <c r="I15" s="52">
        <f>SUM(I7:I14)</f>
        <v>0</v>
      </c>
      <c r="J15" s="50" t="s">
        <v>4</v>
      </c>
    </row>
    <row r="16" spans="1:10" ht="13.5" customHeight="1" x14ac:dyDescent="0.15">
      <c r="A16" s="96"/>
      <c r="B16" s="97" t="s">
        <v>40</v>
      </c>
      <c r="C16" s="98"/>
      <c r="D16" s="111" t="s">
        <v>6</v>
      </c>
      <c r="E16" s="112"/>
      <c r="F16" s="28">
        <v>1</v>
      </c>
      <c r="G16" s="54"/>
      <c r="H16" s="54">
        <v>2</v>
      </c>
      <c r="I16" s="54"/>
      <c r="J16" s="213" t="s">
        <v>129</v>
      </c>
    </row>
    <row r="17" spans="1:10" ht="13.5" customHeight="1" x14ac:dyDescent="0.15">
      <c r="A17" s="96"/>
      <c r="B17" s="99"/>
      <c r="C17" s="100"/>
      <c r="D17" s="123" t="s">
        <v>7</v>
      </c>
      <c r="E17" s="124"/>
      <c r="F17" s="40">
        <v>1</v>
      </c>
      <c r="G17" s="41"/>
      <c r="H17" s="41">
        <v>2</v>
      </c>
      <c r="I17" s="41"/>
      <c r="J17" s="214"/>
    </row>
    <row r="18" spans="1:10" ht="13.5" customHeight="1" x14ac:dyDescent="0.15">
      <c r="A18" s="96"/>
      <c r="B18" s="99"/>
      <c r="C18" s="100"/>
      <c r="D18" s="117" t="s">
        <v>8</v>
      </c>
      <c r="E18" s="125"/>
      <c r="F18" s="28">
        <v>1</v>
      </c>
      <c r="G18" s="54"/>
      <c r="H18" s="54">
        <v>2</v>
      </c>
      <c r="I18" s="54"/>
      <c r="J18" s="215" t="s">
        <v>129</v>
      </c>
    </row>
    <row r="19" spans="1:10" ht="13.5" customHeight="1" x14ac:dyDescent="0.15">
      <c r="A19" s="96"/>
      <c r="B19" s="99"/>
      <c r="C19" s="100"/>
      <c r="D19" s="123" t="s">
        <v>9</v>
      </c>
      <c r="E19" s="124"/>
      <c r="F19" s="40">
        <v>1</v>
      </c>
      <c r="G19" s="41"/>
      <c r="H19" s="41">
        <v>2</v>
      </c>
      <c r="I19" s="41"/>
      <c r="J19" s="214"/>
    </row>
    <row r="20" spans="1:10" ht="13.5" customHeight="1" x14ac:dyDescent="0.15">
      <c r="A20" s="96"/>
      <c r="B20" s="99"/>
      <c r="C20" s="100"/>
      <c r="D20" s="117" t="s">
        <v>10</v>
      </c>
      <c r="E20" s="125"/>
      <c r="F20" s="28">
        <v>1</v>
      </c>
      <c r="G20" s="54"/>
      <c r="H20" s="54">
        <v>1</v>
      </c>
      <c r="I20" s="54"/>
      <c r="J20" s="215" t="s">
        <v>129</v>
      </c>
    </row>
    <row r="21" spans="1:10" ht="13.5" customHeight="1" x14ac:dyDescent="0.15">
      <c r="A21" s="96"/>
      <c r="B21" s="99"/>
      <c r="C21" s="100"/>
      <c r="D21" s="123" t="s">
        <v>11</v>
      </c>
      <c r="E21" s="124"/>
      <c r="F21" s="40">
        <v>1</v>
      </c>
      <c r="G21" s="41"/>
      <c r="H21" s="41">
        <v>1</v>
      </c>
      <c r="I21" s="41"/>
      <c r="J21" s="214"/>
    </row>
    <row r="22" spans="1:10" ht="13.5" customHeight="1" x14ac:dyDescent="0.15">
      <c r="A22" s="96"/>
      <c r="B22" s="99"/>
      <c r="C22" s="100"/>
      <c r="D22" s="117" t="s">
        <v>12</v>
      </c>
      <c r="E22" s="125"/>
      <c r="F22" s="28">
        <v>1</v>
      </c>
      <c r="G22" s="54"/>
      <c r="H22" s="54">
        <v>1</v>
      </c>
      <c r="I22" s="54"/>
      <c r="J22" s="215" t="s">
        <v>129</v>
      </c>
    </row>
    <row r="23" spans="1:10" ht="13.5" customHeight="1" x14ac:dyDescent="0.15">
      <c r="A23" s="96"/>
      <c r="B23" s="99"/>
      <c r="C23" s="100"/>
      <c r="D23" s="119" t="s">
        <v>13</v>
      </c>
      <c r="E23" s="126"/>
      <c r="F23" s="31">
        <v>1</v>
      </c>
      <c r="G23" s="55"/>
      <c r="H23" s="55">
        <v>1</v>
      </c>
      <c r="I23" s="55"/>
      <c r="J23" s="216"/>
    </row>
    <row r="24" spans="1:10" ht="13.5" customHeight="1" x14ac:dyDescent="0.15">
      <c r="A24" s="96"/>
      <c r="B24" s="101"/>
      <c r="C24" s="102"/>
      <c r="D24" s="109" t="s">
        <v>14</v>
      </c>
      <c r="E24" s="110"/>
      <c r="F24" s="29"/>
      <c r="G24" s="3">
        <f>SUM(G16:G23)</f>
        <v>0</v>
      </c>
      <c r="H24" s="3">
        <f>SUM(H16:H23)</f>
        <v>12</v>
      </c>
      <c r="I24" s="52">
        <f>SUM(I16:I23)</f>
        <v>0</v>
      </c>
      <c r="J24" s="50" t="s">
        <v>4</v>
      </c>
    </row>
    <row r="25" spans="1:10" ht="13.5" customHeight="1" x14ac:dyDescent="0.15">
      <c r="A25" s="96"/>
      <c r="B25" s="113" t="s">
        <v>46</v>
      </c>
      <c r="C25" s="113" t="s">
        <v>41</v>
      </c>
      <c r="D25" s="111" t="s">
        <v>15</v>
      </c>
      <c r="E25" s="116"/>
      <c r="F25" s="27">
        <v>1</v>
      </c>
      <c r="G25" s="16">
        <v>1</v>
      </c>
      <c r="H25" s="16"/>
      <c r="I25" s="16"/>
      <c r="J25" s="5"/>
    </row>
    <row r="26" spans="1:10" ht="13.5" customHeight="1" x14ac:dyDescent="0.15">
      <c r="A26" s="96"/>
      <c r="B26" s="114"/>
      <c r="C26" s="114"/>
      <c r="D26" s="117" t="s">
        <v>16</v>
      </c>
      <c r="E26" s="118"/>
      <c r="F26" s="28">
        <v>1</v>
      </c>
      <c r="G26" s="2">
        <v>1</v>
      </c>
      <c r="H26" s="2"/>
      <c r="I26" s="2"/>
      <c r="J26" s="5"/>
    </row>
    <row r="27" spans="1:10" ht="13.5" customHeight="1" x14ac:dyDescent="0.15">
      <c r="A27" s="96"/>
      <c r="B27" s="114"/>
      <c r="C27" s="114"/>
      <c r="D27" s="119" t="s">
        <v>17</v>
      </c>
      <c r="E27" s="120"/>
      <c r="F27" s="31">
        <v>1</v>
      </c>
      <c r="G27" s="17">
        <v>1</v>
      </c>
      <c r="H27" s="17"/>
      <c r="I27" s="17"/>
      <c r="J27" s="5"/>
    </row>
    <row r="28" spans="1:10" ht="13.5" customHeight="1" x14ac:dyDescent="0.15">
      <c r="A28" s="96"/>
      <c r="B28" s="114"/>
      <c r="C28" s="115"/>
      <c r="D28" s="121" t="s">
        <v>22</v>
      </c>
      <c r="E28" s="122"/>
      <c r="F28" s="32"/>
      <c r="G28" s="17">
        <f>SUM(G25:G27)</f>
        <v>3</v>
      </c>
      <c r="H28" s="17">
        <f>SUM(H25:H27)</f>
        <v>0</v>
      </c>
      <c r="I28" s="17">
        <f>SUM(I25:I27)</f>
        <v>0</v>
      </c>
      <c r="J28" s="50" t="s">
        <v>4</v>
      </c>
    </row>
    <row r="29" spans="1:10" ht="13.5" customHeight="1" x14ac:dyDescent="0.15">
      <c r="A29" s="96"/>
      <c r="B29" s="114"/>
      <c r="C29" s="154" t="s">
        <v>42</v>
      </c>
      <c r="D29" s="111" t="s">
        <v>28</v>
      </c>
      <c r="E29" s="116"/>
      <c r="F29" s="27">
        <v>1</v>
      </c>
      <c r="G29" s="16">
        <v>1</v>
      </c>
      <c r="H29" s="16"/>
      <c r="I29" s="16"/>
      <c r="J29" s="5"/>
    </row>
    <row r="30" spans="1:10" ht="13.5" customHeight="1" x14ac:dyDescent="0.15">
      <c r="A30" s="96"/>
      <c r="B30" s="114"/>
      <c r="C30" s="157"/>
      <c r="D30" s="117" t="s">
        <v>29</v>
      </c>
      <c r="E30" s="118"/>
      <c r="F30" s="28">
        <v>1</v>
      </c>
      <c r="G30" s="2">
        <v>1</v>
      </c>
      <c r="H30" s="2"/>
      <c r="I30" s="2"/>
      <c r="J30" s="5"/>
    </row>
    <row r="31" spans="1:10" ht="13.5" customHeight="1" x14ac:dyDescent="0.15">
      <c r="A31" s="96"/>
      <c r="B31" s="114"/>
      <c r="C31" s="157"/>
      <c r="D31" s="119" t="s">
        <v>18</v>
      </c>
      <c r="E31" s="120"/>
      <c r="F31" s="31">
        <v>1</v>
      </c>
      <c r="G31" s="17">
        <v>1</v>
      </c>
      <c r="H31" s="17"/>
      <c r="I31" s="17"/>
      <c r="J31" s="5"/>
    </row>
    <row r="32" spans="1:10" ht="13.5" customHeight="1" x14ac:dyDescent="0.15">
      <c r="A32" s="96"/>
      <c r="B32" s="114"/>
      <c r="C32" s="158"/>
      <c r="D32" s="121" t="s">
        <v>22</v>
      </c>
      <c r="E32" s="122"/>
      <c r="F32" s="32"/>
      <c r="G32" s="17">
        <f>SUM(G29:G31)</f>
        <v>3</v>
      </c>
      <c r="H32" s="17">
        <f>SUM(H29:H31)</f>
        <v>0</v>
      </c>
      <c r="I32" s="17">
        <f>SUM(I29:I31)</f>
        <v>0</v>
      </c>
      <c r="J32" s="50" t="s">
        <v>4</v>
      </c>
    </row>
    <row r="33" spans="1:10" ht="13.5" customHeight="1" x14ac:dyDescent="0.15">
      <c r="A33" s="96"/>
      <c r="B33" s="114"/>
      <c r="C33" s="154" t="s">
        <v>50</v>
      </c>
      <c r="D33" s="111" t="s">
        <v>52</v>
      </c>
      <c r="E33" s="112"/>
      <c r="F33" s="27">
        <v>1</v>
      </c>
      <c r="G33" s="16">
        <v>1</v>
      </c>
      <c r="H33" s="16"/>
      <c r="I33" s="16"/>
      <c r="J33" s="5"/>
    </row>
    <row r="34" spans="1:10" ht="13.5" customHeight="1" x14ac:dyDescent="0.15">
      <c r="A34" s="96"/>
      <c r="B34" s="114"/>
      <c r="C34" s="155"/>
      <c r="D34" s="119" t="s">
        <v>51</v>
      </c>
      <c r="E34" s="126"/>
      <c r="F34" s="28">
        <v>1</v>
      </c>
      <c r="G34" s="2">
        <v>1</v>
      </c>
      <c r="H34" s="2"/>
      <c r="I34" s="2"/>
      <c r="J34" s="5"/>
    </row>
    <row r="35" spans="1:10" ht="13.5" customHeight="1" x14ac:dyDescent="0.15">
      <c r="A35" s="96"/>
      <c r="B35" s="114"/>
      <c r="C35" s="156"/>
      <c r="D35" s="121" t="s">
        <v>53</v>
      </c>
      <c r="E35" s="219"/>
      <c r="F35" s="33"/>
      <c r="G35" s="3">
        <f>SUM(G33:G34)</f>
        <v>2</v>
      </c>
      <c r="H35" s="3">
        <f>SUM(H33:H34)</f>
        <v>0</v>
      </c>
      <c r="I35" s="3">
        <f>SUM(I33:I34)</f>
        <v>0</v>
      </c>
      <c r="J35" s="50" t="s">
        <v>4</v>
      </c>
    </row>
    <row r="36" spans="1:10" ht="13.5" customHeight="1" x14ac:dyDescent="0.15">
      <c r="A36" s="96"/>
      <c r="B36" s="114"/>
      <c r="C36" s="114" t="s">
        <v>43</v>
      </c>
      <c r="D36" s="105" t="s">
        <v>19</v>
      </c>
      <c r="E36" s="222"/>
      <c r="F36" s="28">
        <v>1</v>
      </c>
      <c r="G36" s="2">
        <v>1</v>
      </c>
      <c r="H36" s="2"/>
      <c r="I36" s="2"/>
      <c r="J36" s="5"/>
    </row>
    <row r="37" spans="1:10" ht="13.5" customHeight="1" x14ac:dyDescent="0.15">
      <c r="A37" s="96"/>
      <c r="B37" s="114"/>
      <c r="C37" s="114"/>
      <c r="D37" s="105" t="s">
        <v>20</v>
      </c>
      <c r="E37" s="106"/>
      <c r="F37" s="28">
        <v>1</v>
      </c>
      <c r="G37" s="2">
        <v>1</v>
      </c>
      <c r="H37" s="2"/>
      <c r="I37" s="2"/>
      <c r="J37" s="5"/>
    </row>
    <row r="38" spans="1:10" ht="13.5" customHeight="1" x14ac:dyDescent="0.15">
      <c r="A38" s="96"/>
      <c r="B38" s="114"/>
      <c r="C38" s="114"/>
      <c r="D38" s="105" t="s">
        <v>30</v>
      </c>
      <c r="E38" s="106"/>
      <c r="F38" s="28">
        <v>1</v>
      </c>
      <c r="G38" s="2">
        <v>1</v>
      </c>
      <c r="H38" s="2"/>
      <c r="I38" s="2"/>
      <c r="J38" s="5"/>
    </row>
    <row r="39" spans="1:10" ht="13.5" customHeight="1" x14ac:dyDescent="0.15">
      <c r="A39" s="96"/>
      <c r="B39" s="114"/>
      <c r="C39" s="114"/>
      <c r="D39" s="105" t="s">
        <v>21</v>
      </c>
      <c r="E39" s="106"/>
      <c r="F39" s="28">
        <v>1</v>
      </c>
      <c r="G39" s="2">
        <v>1</v>
      </c>
      <c r="H39" s="2"/>
      <c r="I39" s="2"/>
      <c r="J39" s="5"/>
    </row>
    <row r="40" spans="1:10" ht="13.5" customHeight="1" x14ac:dyDescent="0.15">
      <c r="A40" s="96"/>
      <c r="B40" s="114"/>
      <c r="C40" s="220"/>
      <c r="D40" s="117" t="s">
        <v>31</v>
      </c>
      <c r="E40" s="118"/>
      <c r="F40" s="28">
        <v>1</v>
      </c>
      <c r="G40" s="2">
        <v>1</v>
      </c>
      <c r="H40" s="2"/>
      <c r="I40" s="2"/>
      <c r="J40" s="5"/>
    </row>
    <row r="41" spans="1:10" ht="13.5" customHeight="1" x14ac:dyDescent="0.15">
      <c r="A41" s="96"/>
      <c r="B41" s="114"/>
      <c r="C41" s="220"/>
      <c r="D41" s="117" t="s">
        <v>32</v>
      </c>
      <c r="E41" s="118"/>
      <c r="F41" s="28">
        <v>1</v>
      </c>
      <c r="G41" s="2">
        <v>1</v>
      </c>
      <c r="H41" s="2"/>
      <c r="I41" s="2"/>
      <c r="J41" s="5"/>
    </row>
    <row r="42" spans="1:10" ht="13.5" customHeight="1" x14ac:dyDescent="0.15">
      <c r="A42" s="96"/>
      <c r="B42" s="114"/>
      <c r="C42" s="220"/>
      <c r="D42" s="119" t="s">
        <v>33</v>
      </c>
      <c r="E42" s="120"/>
      <c r="F42" s="31">
        <v>1</v>
      </c>
      <c r="G42" s="17">
        <v>1</v>
      </c>
      <c r="H42" s="17"/>
      <c r="I42" s="17"/>
      <c r="J42" s="5"/>
    </row>
    <row r="43" spans="1:10" ht="13.5" customHeight="1" x14ac:dyDescent="0.15">
      <c r="A43" s="96"/>
      <c r="B43" s="115"/>
      <c r="C43" s="221"/>
      <c r="D43" s="121" t="s">
        <v>23</v>
      </c>
      <c r="E43" s="122"/>
      <c r="F43" s="32"/>
      <c r="G43" s="17">
        <f>SUM(G36:G42)</f>
        <v>7</v>
      </c>
      <c r="H43" s="17">
        <f>SUM(H36:H42)</f>
        <v>0</v>
      </c>
      <c r="I43" s="17">
        <f>SUM(I36:I42)</f>
        <v>0</v>
      </c>
      <c r="J43" s="50" t="s">
        <v>4</v>
      </c>
    </row>
    <row r="44" spans="1:10" ht="13.5" customHeight="1" x14ac:dyDescent="0.15">
      <c r="A44" s="63"/>
      <c r="B44" s="169" t="s">
        <v>145</v>
      </c>
      <c r="C44" s="170"/>
      <c r="D44" s="103" t="s">
        <v>44</v>
      </c>
      <c r="E44" s="165"/>
      <c r="F44" s="28">
        <v>1</v>
      </c>
      <c r="G44" s="5"/>
      <c r="H44" s="2"/>
      <c r="I44" s="2">
        <v>2</v>
      </c>
      <c r="J44" s="4"/>
    </row>
    <row r="45" spans="1:10" ht="13.5" customHeight="1" x14ac:dyDescent="0.15">
      <c r="A45" s="63"/>
      <c r="B45" s="171"/>
      <c r="C45" s="172"/>
      <c r="D45" s="107" t="s">
        <v>45</v>
      </c>
      <c r="E45" s="166"/>
      <c r="F45" s="28">
        <v>1</v>
      </c>
      <c r="G45" s="5"/>
      <c r="H45" s="2"/>
      <c r="I45" s="2">
        <v>1</v>
      </c>
      <c r="J45" s="6"/>
    </row>
    <row r="46" spans="1:10" ht="13.5" customHeight="1" x14ac:dyDescent="0.15">
      <c r="A46" s="63"/>
      <c r="B46" s="173"/>
      <c r="C46" s="174"/>
      <c r="D46" s="167" t="s">
        <v>47</v>
      </c>
      <c r="E46" s="168"/>
      <c r="F46" s="46"/>
      <c r="G46" s="12">
        <f>SUM(G44:G45)</f>
        <v>0</v>
      </c>
      <c r="H46" s="12">
        <f>SUM(H44:H45)</f>
        <v>0</v>
      </c>
      <c r="I46" s="12">
        <f>SUM(I44:I45)</f>
        <v>3</v>
      </c>
      <c r="J46" s="13" t="s">
        <v>4</v>
      </c>
    </row>
    <row r="47" spans="1:10" ht="18" customHeight="1" x14ac:dyDescent="0.15">
      <c r="A47" s="63"/>
      <c r="B47" s="186" t="s">
        <v>163</v>
      </c>
      <c r="C47" s="186" t="s">
        <v>146</v>
      </c>
      <c r="D47" s="85" t="s">
        <v>191</v>
      </c>
      <c r="E47" s="84"/>
      <c r="F47" s="86">
        <v>1</v>
      </c>
      <c r="G47" s="86"/>
      <c r="H47" s="89"/>
      <c r="I47" s="89">
        <v>1</v>
      </c>
      <c r="J47" s="4"/>
    </row>
    <row r="48" spans="1:10" ht="18" customHeight="1" x14ac:dyDescent="0.15">
      <c r="A48" s="63"/>
      <c r="B48" s="186"/>
      <c r="C48" s="186"/>
      <c r="D48" s="90" t="s">
        <v>192</v>
      </c>
      <c r="E48" s="83"/>
      <c r="F48" s="86">
        <v>1</v>
      </c>
      <c r="G48" s="86"/>
      <c r="H48" s="89"/>
      <c r="I48" s="89">
        <v>2</v>
      </c>
      <c r="J48" s="5"/>
    </row>
    <row r="49" spans="1:10" ht="18" customHeight="1" x14ac:dyDescent="0.15">
      <c r="A49" s="63"/>
      <c r="B49" s="186"/>
      <c r="C49" s="186"/>
      <c r="D49" s="90" t="s">
        <v>193</v>
      </c>
      <c r="E49" s="83"/>
      <c r="F49" s="86">
        <v>1</v>
      </c>
      <c r="G49" s="86"/>
      <c r="H49" s="89"/>
      <c r="I49" s="89">
        <v>1</v>
      </c>
      <c r="J49" s="5"/>
    </row>
    <row r="50" spans="1:10" ht="18" customHeight="1" x14ac:dyDescent="0.15">
      <c r="A50" s="63"/>
      <c r="B50" s="186"/>
      <c r="C50" s="186"/>
      <c r="D50" s="82" t="s">
        <v>194</v>
      </c>
      <c r="E50" s="81"/>
      <c r="F50" s="80">
        <v>1</v>
      </c>
      <c r="G50" s="80"/>
      <c r="H50" s="87"/>
      <c r="I50" s="87">
        <v>2</v>
      </c>
      <c r="J50" s="6"/>
    </row>
    <row r="51" spans="1:10" ht="18" customHeight="1" x14ac:dyDescent="0.15">
      <c r="A51" s="63"/>
      <c r="B51" s="186"/>
      <c r="C51" s="188" t="s">
        <v>147</v>
      </c>
      <c r="D51" s="90" t="s">
        <v>175</v>
      </c>
      <c r="E51" s="83"/>
      <c r="F51" s="89">
        <v>1</v>
      </c>
      <c r="G51" s="89"/>
      <c r="H51" s="89"/>
      <c r="I51" s="89">
        <v>1</v>
      </c>
      <c r="J51" s="5"/>
    </row>
    <row r="52" spans="1:10" ht="18" customHeight="1" x14ac:dyDescent="0.15">
      <c r="A52" s="63"/>
      <c r="B52" s="186"/>
      <c r="C52" s="189"/>
      <c r="D52" s="90" t="s">
        <v>176</v>
      </c>
      <c r="E52" s="83"/>
      <c r="F52" s="89">
        <v>1</v>
      </c>
      <c r="G52" s="89"/>
      <c r="H52" s="89"/>
      <c r="I52" s="89">
        <v>2</v>
      </c>
      <c r="J52" s="5"/>
    </row>
    <row r="53" spans="1:10" ht="18" customHeight="1" x14ac:dyDescent="0.15">
      <c r="A53" s="63"/>
      <c r="B53" s="186"/>
      <c r="C53" s="189"/>
      <c r="D53" s="90" t="s">
        <v>177</v>
      </c>
      <c r="E53" s="83"/>
      <c r="F53" s="89">
        <v>1</v>
      </c>
      <c r="G53" s="89"/>
      <c r="H53" s="89"/>
      <c r="I53" s="89">
        <v>1</v>
      </c>
      <c r="J53" s="5"/>
    </row>
    <row r="54" spans="1:10" ht="18" customHeight="1" x14ac:dyDescent="0.15">
      <c r="A54" s="63"/>
      <c r="B54" s="186"/>
      <c r="C54" s="190"/>
      <c r="D54" s="82" t="s">
        <v>178</v>
      </c>
      <c r="E54" s="81"/>
      <c r="F54" s="87">
        <v>1</v>
      </c>
      <c r="G54" s="87"/>
      <c r="H54" s="87"/>
      <c r="I54" s="87">
        <v>2</v>
      </c>
      <c r="J54" s="6"/>
    </row>
    <row r="55" spans="1:10" ht="18" customHeight="1" x14ac:dyDescent="0.15">
      <c r="A55" s="63"/>
      <c r="B55" s="186"/>
      <c r="C55" s="186" t="s">
        <v>148</v>
      </c>
      <c r="D55" s="85" t="s">
        <v>179</v>
      </c>
      <c r="E55" s="92"/>
      <c r="F55" s="93">
        <v>1</v>
      </c>
      <c r="G55" s="94"/>
      <c r="H55" s="94"/>
      <c r="I55" s="88">
        <v>1</v>
      </c>
      <c r="J55" s="4"/>
    </row>
    <row r="56" spans="1:10" ht="18" customHeight="1" x14ac:dyDescent="0.15">
      <c r="A56" s="63"/>
      <c r="B56" s="186"/>
      <c r="C56" s="186"/>
      <c r="D56" s="90" t="s">
        <v>180</v>
      </c>
      <c r="E56" s="83"/>
      <c r="F56" s="79">
        <v>1</v>
      </c>
      <c r="G56" s="78"/>
      <c r="H56" s="78"/>
      <c r="I56" s="89">
        <v>2</v>
      </c>
      <c r="J56" s="5"/>
    </row>
    <row r="57" spans="1:10" ht="18" customHeight="1" x14ac:dyDescent="0.15">
      <c r="A57" s="63"/>
      <c r="B57" s="186"/>
      <c r="C57" s="186"/>
      <c r="D57" s="90" t="s">
        <v>181</v>
      </c>
      <c r="E57" s="91"/>
      <c r="F57" s="79">
        <v>1</v>
      </c>
      <c r="G57" s="78"/>
      <c r="H57" s="78"/>
      <c r="I57" s="89">
        <v>1</v>
      </c>
      <c r="J57" s="5"/>
    </row>
    <row r="58" spans="1:10" ht="18" customHeight="1" x14ac:dyDescent="0.15">
      <c r="A58" s="63"/>
      <c r="B58" s="186"/>
      <c r="C58" s="186"/>
      <c r="D58" s="77" t="s">
        <v>182</v>
      </c>
      <c r="E58" s="76"/>
      <c r="F58" s="75">
        <v>1</v>
      </c>
      <c r="G58" s="74"/>
      <c r="H58" s="74"/>
      <c r="I58" s="73">
        <v>2</v>
      </c>
      <c r="J58" s="17"/>
    </row>
    <row r="59" spans="1:10" ht="18" customHeight="1" x14ac:dyDescent="0.15">
      <c r="A59" s="63"/>
      <c r="B59" s="186"/>
      <c r="C59" s="187" t="s">
        <v>149</v>
      </c>
      <c r="D59" s="90" t="s">
        <v>183</v>
      </c>
      <c r="E59" s="72"/>
      <c r="F59" s="79">
        <v>1</v>
      </c>
      <c r="G59" s="78"/>
      <c r="H59" s="78"/>
      <c r="I59" s="89">
        <v>1</v>
      </c>
      <c r="J59" s="5"/>
    </row>
    <row r="60" spans="1:10" ht="18" customHeight="1" x14ac:dyDescent="0.15">
      <c r="A60" s="63"/>
      <c r="B60" s="186"/>
      <c r="C60" s="187"/>
      <c r="D60" s="90" t="s">
        <v>184</v>
      </c>
      <c r="E60" s="72"/>
      <c r="F60" s="89">
        <v>1</v>
      </c>
      <c r="G60" s="89"/>
      <c r="H60" s="89"/>
      <c r="I60" s="89">
        <v>2</v>
      </c>
      <c r="J60" s="5"/>
    </row>
    <row r="61" spans="1:10" ht="18" customHeight="1" x14ac:dyDescent="0.15">
      <c r="A61" s="63"/>
      <c r="B61" s="186"/>
      <c r="C61" s="187"/>
      <c r="D61" s="90" t="s">
        <v>185</v>
      </c>
      <c r="E61" s="72"/>
      <c r="F61" s="89">
        <v>1</v>
      </c>
      <c r="G61" s="89"/>
      <c r="H61" s="89"/>
      <c r="I61" s="89">
        <v>1</v>
      </c>
      <c r="J61" s="5"/>
    </row>
    <row r="62" spans="1:10" ht="18" customHeight="1" x14ac:dyDescent="0.15">
      <c r="A62" s="63"/>
      <c r="B62" s="186"/>
      <c r="C62" s="187"/>
      <c r="D62" s="82" t="s">
        <v>186</v>
      </c>
      <c r="E62" s="76"/>
      <c r="F62" s="87">
        <v>1</v>
      </c>
      <c r="G62" s="87"/>
      <c r="H62" s="87"/>
      <c r="I62" s="87">
        <v>2</v>
      </c>
      <c r="J62" s="6"/>
    </row>
    <row r="63" spans="1:10" ht="18" customHeight="1" x14ac:dyDescent="0.15">
      <c r="A63" s="63"/>
      <c r="B63" s="186"/>
      <c r="C63" s="186" t="s">
        <v>153</v>
      </c>
      <c r="D63" s="90" t="s">
        <v>187</v>
      </c>
      <c r="E63" s="72"/>
      <c r="F63" s="89">
        <v>1</v>
      </c>
      <c r="G63" s="89"/>
      <c r="H63" s="89"/>
      <c r="I63" s="89">
        <v>1</v>
      </c>
      <c r="J63" s="5"/>
    </row>
    <row r="64" spans="1:10" ht="18" customHeight="1" x14ac:dyDescent="0.15">
      <c r="A64" s="63"/>
      <c r="B64" s="186"/>
      <c r="C64" s="186"/>
      <c r="D64" s="90" t="s">
        <v>188</v>
      </c>
      <c r="E64" s="72"/>
      <c r="F64" s="89">
        <v>1</v>
      </c>
      <c r="G64" s="89"/>
      <c r="H64" s="89"/>
      <c r="I64" s="89">
        <v>2</v>
      </c>
      <c r="J64" s="5"/>
    </row>
    <row r="65" spans="1:10" ht="18" customHeight="1" x14ac:dyDescent="0.15">
      <c r="A65" s="63"/>
      <c r="B65" s="186"/>
      <c r="C65" s="186"/>
      <c r="D65" s="90" t="s">
        <v>189</v>
      </c>
      <c r="E65" s="72"/>
      <c r="F65" s="89">
        <v>1</v>
      </c>
      <c r="G65" s="89"/>
      <c r="H65" s="89"/>
      <c r="I65" s="89">
        <v>1</v>
      </c>
      <c r="J65" s="5"/>
    </row>
    <row r="66" spans="1:10" ht="18" customHeight="1" x14ac:dyDescent="0.15">
      <c r="A66" s="63"/>
      <c r="B66" s="186"/>
      <c r="C66" s="186"/>
      <c r="D66" s="82" t="s">
        <v>190</v>
      </c>
      <c r="E66" s="76"/>
      <c r="F66" s="87">
        <v>1</v>
      </c>
      <c r="G66" s="87"/>
      <c r="H66" s="87"/>
      <c r="I66" s="87">
        <v>2</v>
      </c>
      <c r="J66" s="17"/>
    </row>
    <row r="67" spans="1:10" ht="18" customHeight="1" x14ac:dyDescent="0.15">
      <c r="A67" s="63"/>
      <c r="B67" s="186"/>
      <c r="C67" s="193" t="s">
        <v>169</v>
      </c>
      <c r="D67" s="85" t="s">
        <v>170</v>
      </c>
      <c r="E67" s="71"/>
      <c r="F67" s="70">
        <v>1</v>
      </c>
      <c r="G67" s="88"/>
      <c r="H67" s="88"/>
      <c r="I67" s="88">
        <v>2</v>
      </c>
      <c r="J67" s="5"/>
    </row>
    <row r="68" spans="1:10" ht="18" customHeight="1" x14ac:dyDescent="0.15">
      <c r="A68" s="63"/>
      <c r="B68" s="186"/>
      <c r="C68" s="194"/>
      <c r="D68" s="90" t="s">
        <v>171</v>
      </c>
      <c r="E68" s="72"/>
      <c r="F68" s="86">
        <v>1</v>
      </c>
      <c r="G68" s="89"/>
      <c r="H68" s="89"/>
      <c r="I68" s="89">
        <v>2</v>
      </c>
      <c r="J68" s="5"/>
    </row>
    <row r="69" spans="1:10" ht="18" customHeight="1" x14ac:dyDescent="0.15">
      <c r="A69" s="63"/>
      <c r="B69" s="186"/>
      <c r="C69" s="195"/>
      <c r="D69" s="82" t="s">
        <v>172</v>
      </c>
      <c r="E69" s="76"/>
      <c r="F69" s="80">
        <v>1</v>
      </c>
      <c r="G69" s="87"/>
      <c r="H69" s="87"/>
      <c r="I69" s="87">
        <v>2</v>
      </c>
      <c r="J69" s="5"/>
    </row>
    <row r="70" spans="1:10" ht="13.5" customHeight="1" x14ac:dyDescent="0.15">
      <c r="A70" s="63"/>
      <c r="B70" s="186"/>
      <c r="C70" s="47"/>
      <c r="D70" s="109" t="s">
        <v>168</v>
      </c>
      <c r="E70" s="110"/>
      <c r="F70" s="29"/>
      <c r="G70" s="3">
        <f>SUM(G47:G62)</f>
        <v>0</v>
      </c>
      <c r="H70" s="3">
        <f>SUM(H47:H62)</f>
        <v>0</v>
      </c>
      <c r="I70" s="3">
        <f>SUM(I47:I69)</f>
        <v>36</v>
      </c>
      <c r="J70" s="50" t="s">
        <v>4</v>
      </c>
    </row>
    <row r="71" spans="1:10" ht="14.25" customHeight="1" x14ac:dyDescent="0.15">
      <c r="A71" s="137" t="s">
        <v>1</v>
      </c>
      <c r="B71" s="138"/>
      <c r="C71" s="139"/>
      <c r="D71" s="143" t="s">
        <v>2</v>
      </c>
      <c r="E71" s="144"/>
      <c r="F71" s="147" t="s">
        <v>48</v>
      </c>
      <c r="G71" s="149" t="s">
        <v>3</v>
      </c>
      <c r="H71" s="150"/>
      <c r="I71" s="151"/>
      <c r="J71" s="152" t="s">
        <v>0</v>
      </c>
    </row>
    <row r="72" spans="1:10" ht="21" customHeight="1" x14ac:dyDescent="0.15">
      <c r="A72" s="140"/>
      <c r="B72" s="141"/>
      <c r="C72" s="142"/>
      <c r="D72" s="145"/>
      <c r="E72" s="146"/>
      <c r="F72" s="148"/>
      <c r="G72" s="52" t="s">
        <v>150</v>
      </c>
      <c r="H72" s="52" t="s">
        <v>151</v>
      </c>
      <c r="I72" s="52" t="s">
        <v>152</v>
      </c>
      <c r="J72" s="153"/>
    </row>
    <row r="73" spans="1:10" ht="13.5" customHeight="1" x14ac:dyDescent="0.15">
      <c r="A73" s="212" t="s">
        <v>37</v>
      </c>
      <c r="B73" s="191" t="s">
        <v>127</v>
      </c>
      <c r="C73" s="191"/>
      <c r="D73" s="57" t="s">
        <v>54</v>
      </c>
      <c r="E73" s="7"/>
      <c r="F73" s="28">
        <v>1</v>
      </c>
      <c r="G73" s="2">
        <v>2</v>
      </c>
      <c r="H73" s="2"/>
      <c r="I73" s="2"/>
      <c r="J73" s="5"/>
    </row>
    <row r="74" spans="1:10" x14ac:dyDescent="0.15">
      <c r="A74" s="212"/>
      <c r="B74" s="191"/>
      <c r="C74" s="191"/>
      <c r="D74" s="57" t="s">
        <v>57</v>
      </c>
      <c r="E74" s="7"/>
      <c r="F74" s="28">
        <v>2</v>
      </c>
      <c r="G74" s="2">
        <v>2</v>
      </c>
      <c r="H74" s="2"/>
      <c r="I74" s="2"/>
      <c r="J74" s="5"/>
    </row>
    <row r="75" spans="1:10" x14ac:dyDescent="0.15">
      <c r="A75" s="212"/>
      <c r="B75" s="191"/>
      <c r="C75" s="191"/>
      <c r="D75" s="57" t="s">
        <v>55</v>
      </c>
      <c r="E75" s="7"/>
      <c r="F75" s="28">
        <v>3</v>
      </c>
      <c r="G75" s="2">
        <v>2</v>
      </c>
      <c r="H75" s="2"/>
      <c r="I75" s="2"/>
      <c r="J75" s="5"/>
    </row>
    <row r="76" spans="1:10" x14ac:dyDescent="0.15">
      <c r="A76" s="212"/>
      <c r="B76" s="191"/>
      <c r="C76" s="191"/>
      <c r="D76" s="57" t="s">
        <v>56</v>
      </c>
      <c r="E76" s="7"/>
      <c r="F76" s="28">
        <v>3</v>
      </c>
      <c r="G76" s="2">
        <v>2</v>
      </c>
      <c r="H76" s="2"/>
      <c r="I76" s="2"/>
      <c r="J76" s="5"/>
    </row>
    <row r="77" spans="1:10" x14ac:dyDescent="0.15">
      <c r="A77" s="212"/>
      <c r="B77" s="191"/>
      <c r="C77" s="191"/>
      <c r="D77" s="57" t="s">
        <v>131</v>
      </c>
      <c r="E77" s="7"/>
      <c r="F77" s="28">
        <v>1</v>
      </c>
      <c r="G77" s="2">
        <v>1</v>
      </c>
      <c r="H77" s="2"/>
      <c r="I77" s="2"/>
      <c r="J77" s="5"/>
    </row>
    <row r="78" spans="1:10" x14ac:dyDescent="0.15">
      <c r="A78" s="212"/>
      <c r="B78" s="191"/>
      <c r="C78" s="191"/>
      <c r="D78" s="57" t="s">
        <v>130</v>
      </c>
      <c r="E78" s="7"/>
      <c r="F78" s="28">
        <v>2</v>
      </c>
      <c r="G78" s="2">
        <v>1</v>
      </c>
      <c r="H78" s="2"/>
      <c r="I78" s="2"/>
      <c r="J78" s="5"/>
    </row>
    <row r="79" spans="1:10" ht="13.5" customHeight="1" x14ac:dyDescent="0.15">
      <c r="A79" s="212"/>
      <c r="B79" s="191"/>
      <c r="C79" s="191"/>
      <c r="D79" s="61" t="s">
        <v>58</v>
      </c>
      <c r="E79" s="26"/>
      <c r="F79" s="48">
        <v>1</v>
      </c>
      <c r="G79" s="45">
        <v>1</v>
      </c>
      <c r="H79" s="45"/>
      <c r="I79" s="45"/>
      <c r="J79" s="10"/>
    </row>
    <row r="80" spans="1:10" ht="13.5" customHeight="1" x14ac:dyDescent="0.15">
      <c r="A80" s="212"/>
      <c r="B80" s="191"/>
      <c r="C80" s="191"/>
      <c r="D80" s="61" t="s">
        <v>59</v>
      </c>
      <c r="E80" s="26"/>
      <c r="F80" s="48">
        <v>1</v>
      </c>
      <c r="G80" s="45">
        <v>1</v>
      </c>
      <c r="H80" s="45"/>
      <c r="I80" s="45"/>
      <c r="J80" s="10"/>
    </row>
    <row r="81" spans="1:10" ht="13.5" customHeight="1" x14ac:dyDescent="0.15">
      <c r="A81" s="212"/>
      <c r="B81" s="191"/>
      <c r="C81" s="191"/>
      <c r="D81" s="61" t="s">
        <v>60</v>
      </c>
      <c r="E81" s="26"/>
      <c r="F81" s="48">
        <v>2</v>
      </c>
      <c r="G81" s="45">
        <v>1</v>
      </c>
      <c r="H81" s="45"/>
      <c r="I81" s="45"/>
      <c r="J81" s="10"/>
    </row>
    <row r="82" spans="1:10" ht="13.5" customHeight="1" x14ac:dyDescent="0.15">
      <c r="A82" s="212"/>
      <c r="B82" s="191"/>
      <c r="C82" s="191"/>
      <c r="D82" s="57" t="s">
        <v>61</v>
      </c>
      <c r="E82" s="7"/>
      <c r="F82" s="28">
        <v>1</v>
      </c>
      <c r="G82" s="2">
        <v>1</v>
      </c>
      <c r="H82" s="2"/>
      <c r="I82" s="2"/>
      <c r="J82" s="5"/>
    </row>
    <row r="83" spans="1:10" ht="13.5" customHeight="1" x14ac:dyDescent="0.15">
      <c r="A83" s="212"/>
      <c r="B83" s="191"/>
      <c r="C83" s="191"/>
      <c r="D83" s="57" t="s">
        <v>62</v>
      </c>
      <c r="E83" s="7"/>
      <c r="F83" s="28">
        <v>2</v>
      </c>
      <c r="G83" s="2">
        <v>1</v>
      </c>
      <c r="H83" s="2"/>
      <c r="I83" s="2"/>
      <c r="J83" s="5"/>
    </row>
    <row r="84" spans="1:10" ht="13.5" customHeight="1" x14ac:dyDescent="0.15">
      <c r="A84" s="212"/>
      <c r="B84" s="191"/>
      <c r="C84" s="191"/>
      <c r="D84" s="57" t="s">
        <v>63</v>
      </c>
      <c r="E84" s="7"/>
      <c r="F84" s="28">
        <v>2</v>
      </c>
      <c r="G84" s="2">
        <v>1</v>
      </c>
      <c r="H84" s="2"/>
      <c r="I84" s="2"/>
      <c r="J84" s="5"/>
    </row>
    <row r="85" spans="1:10" ht="13.5" customHeight="1" x14ac:dyDescent="0.15">
      <c r="A85" s="212"/>
      <c r="B85" s="191"/>
      <c r="C85" s="191"/>
      <c r="D85" s="57" t="s">
        <v>64</v>
      </c>
      <c r="E85" s="7"/>
      <c r="F85" s="28">
        <v>2</v>
      </c>
      <c r="G85" s="2">
        <v>1</v>
      </c>
      <c r="H85" s="2"/>
      <c r="I85" s="2"/>
      <c r="J85" s="5"/>
    </row>
    <row r="86" spans="1:10" ht="13.5" customHeight="1" x14ac:dyDescent="0.15">
      <c r="A86" s="212"/>
      <c r="B86" s="191"/>
      <c r="C86" s="191"/>
      <c r="D86" s="57" t="s">
        <v>65</v>
      </c>
      <c r="E86" s="7"/>
      <c r="F86" s="28">
        <v>2</v>
      </c>
      <c r="G86" s="2">
        <v>1</v>
      </c>
      <c r="H86" s="2"/>
      <c r="I86" s="2"/>
      <c r="J86" s="5"/>
    </row>
    <row r="87" spans="1:10" ht="13.5" customHeight="1" x14ac:dyDescent="0.15">
      <c r="A87" s="212"/>
      <c r="B87" s="191"/>
      <c r="C87" s="191"/>
      <c r="D87" s="57" t="s">
        <v>66</v>
      </c>
      <c r="E87" s="7"/>
      <c r="F87" s="28">
        <v>2</v>
      </c>
      <c r="G87" s="2">
        <v>1</v>
      </c>
      <c r="H87" s="2"/>
      <c r="I87" s="2"/>
      <c r="J87" s="5"/>
    </row>
    <row r="88" spans="1:10" ht="13.5" customHeight="1" x14ac:dyDescent="0.15">
      <c r="A88" s="212"/>
      <c r="B88" s="191"/>
      <c r="C88" s="191"/>
      <c r="D88" s="57" t="s">
        <v>67</v>
      </c>
      <c r="E88" s="7"/>
      <c r="F88" s="28">
        <v>2</v>
      </c>
      <c r="G88" s="2">
        <v>1</v>
      </c>
      <c r="H88" s="2"/>
      <c r="I88" s="2"/>
      <c r="J88" s="5"/>
    </row>
    <row r="89" spans="1:10" ht="13.5" customHeight="1" x14ac:dyDescent="0.15">
      <c r="A89" s="212"/>
      <c r="B89" s="191"/>
      <c r="C89" s="191"/>
      <c r="D89" s="57" t="s">
        <v>68</v>
      </c>
      <c r="E89" s="7"/>
      <c r="F89" s="28">
        <v>1</v>
      </c>
      <c r="G89" s="2"/>
      <c r="H89" s="2">
        <v>1</v>
      </c>
      <c r="I89" s="2"/>
      <c r="J89" s="5"/>
    </row>
    <row r="90" spans="1:10" ht="13.5" customHeight="1" x14ac:dyDescent="0.15">
      <c r="A90" s="212"/>
      <c r="B90" s="191"/>
      <c r="C90" s="191"/>
      <c r="D90" s="57" t="s">
        <v>69</v>
      </c>
      <c r="E90" s="7"/>
      <c r="F90" s="28">
        <v>2</v>
      </c>
      <c r="G90" s="2"/>
      <c r="H90" s="2">
        <v>1</v>
      </c>
      <c r="I90" s="2"/>
      <c r="J90" s="5"/>
    </row>
    <row r="91" spans="1:10" ht="13.5" customHeight="1" x14ac:dyDescent="0.15">
      <c r="A91" s="212"/>
      <c r="B91" s="191"/>
      <c r="C91" s="191"/>
      <c r="D91" s="57" t="s">
        <v>70</v>
      </c>
      <c r="E91" s="7"/>
      <c r="F91" s="28">
        <v>4</v>
      </c>
      <c r="G91" s="2"/>
      <c r="H91" s="2">
        <v>1</v>
      </c>
      <c r="I91" s="2"/>
      <c r="J91" s="5"/>
    </row>
    <row r="92" spans="1:10" ht="13.5" customHeight="1" x14ac:dyDescent="0.15">
      <c r="A92" s="212"/>
      <c r="B92" s="191"/>
      <c r="C92" s="191"/>
      <c r="D92" s="57" t="s">
        <v>71</v>
      </c>
      <c r="E92" s="7"/>
      <c r="F92" s="28">
        <v>1</v>
      </c>
      <c r="G92" s="2">
        <v>1</v>
      </c>
      <c r="H92" s="2"/>
      <c r="I92" s="2"/>
      <c r="J92" s="5"/>
    </row>
    <row r="93" spans="1:10" ht="13.5" customHeight="1" x14ac:dyDescent="0.15">
      <c r="A93" s="212"/>
      <c r="B93" s="191"/>
      <c r="C93" s="191"/>
      <c r="D93" s="57" t="s">
        <v>72</v>
      </c>
      <c r="E93" s="7"/>
      <c r="F93" s="28">
        <v>2</v>
      </c>
      <c r="G93" s="2">
        <v>1</v>
      </c>
      <c r="H93" s="2"/>
      <c r="I93" s="2"/>
      <c r="J93" s="5"/>
    </row>
    <row r="94" spans="1:10" ht="13.5" customHeight="1" x14ac:dyDescent="0.15">
      <c r="A94" s="212"/>
      <c r="B94" s="191"/>
      <c r="C94" s="191"/>
      <c r="D94" s="57" t="s">
        <v>73</v>
      </c>
      <c r="E94" s="7"/>
      <c r="F94" s="28">
        <v>2</v>
      </c>
      <c r="G94" s="2"/>
      <c r="H94" s="2">
        <v>1</v>
      </c>
      <c r="I94" s="2"/>
      <c r="J94" s="5"/>
    </row>
    <row r="95" spans="1:10" s="8" customFormat="1" ht="13.5" customHeight="1" x14ac:dyDescent="0.15">
      <c r="A95" s="212"/>
      <c r="B95" s="191"/>
      <c r="C95" s="191"/>
      <c r="D95" s="184" t="s">
        <v>158</v>
      </c>
      <c r="E95" s="185"/>
      <c r="F95" s="34"/>
      <c r="G95" s="12">
        <f>SUM(G73:G94)</f>
        <v>22</v>
      </c>
      <c r="H95" s="12">
        <f>SUM(H73:H94)</f>
        <v>4</v>
      </c>
      <c r="I95" s="12">
        <f>SUM(I73:I94)</f>
        <v>0</v>
      </c>
      <c r="J95" s="13" t="s">
        <v>4</v>
      </c>
    </row>
    <row r="96" spans="1:10" ht="13.5" customHeight="1" x14ac:dyDescent="0.15">
      <c r="A96" s="212"/>
      <c r="B96" s="192" t="s">
        <v>126</v>
      </c>
      <c r="C96" s="217" t="s">
        <v>74</v>
      </c>
      <c r="D96" s="59" t="s">
        <v>75</v>
      </c>
      <c r="E96" s="19"/>
      <c r="F96" s="28">
        <v>1</v>
      </c>
      <c r="G96" s="2">
        <v>1</v>
      </c>
      <c r="H96" s="2"/>
      <c r="I96" s="2"/>
      <c r="J96" s="5"/>
    </row>
    <row r="97" spans="1:10" ht="13.5" customHeight="1" x14ac:dyDescent="0.15">
      <c r="A97" s="212"/>
      <c r="B97" s="192"/>
      <c r="C97" s="217"/>
      <c r="D97" s="58" t="s">
        <v>76</v>
      </c>
      <c r="E97" s="7"/>
      <c r="F97" s="28">
        <v>1</v>
      </c>
      <c r="G97" s="2">
        <v>1</v>
      </c>
      <c r="H97" s="2"/>
      <c r="I97" s="2"/>
      <c r="J97" s="5"/>
    </row>
    <row r="98" spans="1:10" ht="13.5" customHeight="1" x14ac:dyDescent="0.15">
      <c r="A98" s="212"/>
      <c r="B98" s="192"/>
      <c r="C98" s="217"/>
      <c r="D98" s="58" t="s">
        <v>77</v>
      </c>
      <c r="E98" s="7"/>
      <c r="F98" s="28">
        <v>2</v>
      </c>
      <c r="G98" s="2">
        <v>1</v>
      </c>
      <c r="H98" s="2"/>
      <c r="I98" s="2"/>
      <c r="J98" s="5"/>
    </row>
    <row r="99" spans="1:10" ht="13.5" customHeight="1" x14ac:dyDescent="0.15">
      <c r="A99" s="212"/>
      <c r="B99" s="192"/>
      <c r="C99" s="217"/>
      <c r="D99" s="58" t="s">
        <v>78</v>
      </c>
      <c r="E99" s="7"/>
      <c r="F99" s="28">
        <v>2</v>
      </c>
      <c r="G99" s="2">
        <v>1</v>
      </c>
      <c r="H99" s="2"/>
      <c r="I99" s="2"/>
      <c r="J99" s="5"/>
    </row>
    <row r="100" spans="1:10" ht="13.5" customHeight="1" x14ac:dyDescent="0.15">
      <c r="A100" s="212"/>
      <c r="B100" s="192"/>
      <c r="C100" s="217"/>
      <c r="D100" s="58" t="s">
        <v>79</v>
      </c>
      <c r="E100" s="7"/>
      <c r="F100" s="28">
        <v>2</v>
      </c>
      <c r="G100" s="2">
        <v>1</v>
      </c>
      <c r="H100" s="2"/>
      <c r="I100" s="2"/>
      <c r="J100" s="5"/>
    </row>
    <row r="101" spans="1:10" ht="13.5" customHeight="1" x14ac:dyDescent="0.15">
      <c r="A101" s="212"/>
      <c r="B101" s="192"/>
      <c r="C101" s="217"/>
      <c r="D101" s="58" t="s">
        <v>80</v>
      </c>
      <c r="E101" s="7"/>
      <c r="F101" s="28">
        <v>2</v>
      </c>
      <c r="G101" s="2">
        <v>2</v>
      </c>
      <c r="H101" s="2"/>
      <c r="I101" s="2"/>
      <c r="J101" s="5"/>
    </row>
    <row r="102" spans="1:10" ht="13.5" customHeight="1" x14ac:dyDescent="0.15">
      <c r="A102" s="212"/>
      <c r="B102" s="192"/>
      <c r="C102" s="217"/>
      <c r="D102" s="58" t="s">
        <v>81</v>
      </c>
      <c r="E102" s="7"/>
      <c r="F102" s="28">
        <v>2</v>
      </c>
      <c r="G102" s="2">
        <v>2</v>
      </c>
      <c r="H102" s="2"/>
      <c r="I102" s="2"/>
      <c r="J102" s="5"/>
    </row>
    <row r="103" spans="1:10" ht="13.5" customHeight="1" x14ac:dyDescent="0.15">
      <c r="A103" s="212"/>
      <c r="B103" s="192"/>
      <c r="C103" s="217"/>
      <c r="D103" s="58" t="s">
        <v>84</v>
      </c>
      <c r="E103" s="7"/>
      <c r="F103" s="28">
        <v>1</v>
      </c>
      <c r="G103" s="2">
        <v>1</v>
      </c>
      <c r="H103" s="2"/>
      <c r="I103" s="2"/>
      <c r="J103" s="5"/>
    </row>
    <row r="104" spans="1:10" ht="13.5" customHeight="1" x14ac:dyDescent="0.15">
      <c r="A104" s="212"/>
      <c r="B104" s="192"/>
      <c r="C104" s="217"/>
      <c r="D104" s="58" t="s">
        <v>86</v>
      </c>
      <c r="E104" s="7"/>
      <c r="F104" s="28">
        <v>4</v>
      </c>
      <c r="G104" s="2">
        <v>1</v>
      </c>
      <c r="H104" s="2"/>
      <c r="I104" s="2"/>
      <c r="J104" s="5"/>
    </row>
    <row r="105" spans="1:10" ht="13.5" customHeight="1" x14ac:dyDescent="0.15">
      <c r="A105" s="212"/>
      <c r="B105" s="192"/>
      <c r="C105" s="217"/>
      <c r="D105" s="58" t="s">
        <v>82</v>
      </c>
      <c r="E105" s="7"/>
      <c r="F105" s="28">
        <v>2</v>
      </c>
      <c r="G105" s="2">
        <v>1</v>
      </c>
      <c r="H105" s="2"/>
      <c r="I105" s="2"/>
      <c r="J105" s="5"/>
    </row>
    <row r="106" spans="1:10" ht="13.5" customHeight="1" x14ac:dyDescent="0.15">
      <c r="A106" s="212"/>
      <c r="B106" s="192"/>
      <c r="C106" s="217"/>
      <c r="D106" s="60" t="s">
        <v>83</v>
      </c>
      <c r="E106" s="37"/>
      <c r="F106" s="49">
        <v>2</v>
      </c>
      <c r="G106" s="38">
        <v>2</v>
      </c>
      <c r="H106" s="38"/>
      <c r="I106" s="38"/>
      <c r="J106" s="39"/>
    </row>
    <row r="107" spans="1:10" ht="13.5" customHeight="1" x14ac:dyDescent="0.15">
      <c r="A107" s="212"/>
      <c r="B107" s="192"/>
      <c r="C107" s="217"/>
      <c r="D107" s="58" t="s">
        <v>195</v>
      </c>
      <c r="E107" s="7"/>
      <c r="F107" s="28">
        <v>4</v>
      </c>
      <c r="G107" s="2"/>
      <c r="H107" s="2">
        <v>1</v>
      </c>
      <c r="I107" s="2"/>
      <c r="J107" s="196" t="s">
        <v>166</v>
      </c>
    </row>
    <row r="108" spans="1:10" ht="13.5" customHeight="1" x14ac:dyDescent="0.15">
      <c r="A108" s="212"/>
      <c r="B108" s="192"/>
      <c r="C108" s="217"/>
      <c r="D108" s="58" t="s">
        <v>85</v>
      </c>
      <c r="E108" s="7"/>
      <c r="F108" s="28">
        <v>4</v>
      </c>
      <c r="G108" s="2"/>
      <c r="H108" s="2">
        <v>1</v>
      </c>
      <c r="I108" s="2"/>
      <c r="J108" s="196"/>
    </row>
    <row r="109" spans="1:10" ht="13.5" customHeight="1" x14ac:dyDescent="0.15">
      <c r="A109" s="212"/>
      <c r="B109" s="192"/>
      <c r="C109" s="217"/>
      <c r="D109" s="58" t="s">
        <v>87</v>
      </c>
      <c r="E109" s="7"/>
      <c r="F109" s="28">
        <v>4</v>
      </c>
      <c r="G109" s="2"/>
      <c r="H109" s="2">
        <v>1</v>
      </c>
      <c r="I109" s="2"/>
      <c r="J109" s="160"/>
    </row>
    <row r="110" spans="1:10" s="8" customFormat="1" ht="13.5" customHeight="1" x14ac:dyDescent="0.15">
      <c r="A110" s="212"/>
      <c r="B110" s="192"/>
      <c r="C110" s="217"/>
      <c r="D110" s="121" t="s">
        <v>159</v>
      </c>
      <c r="E110" s="122"/>
      <c r="F110" s="35"/>
      <c r="G110" s="3">
        <f>SUM(G96:G109)</f>
        <v>14</v>
      </c>
      <c r="H110" s="3">
        <f>SUM(H96:H109)</f>
        <v>3</v>
      </c>
      <c r="I110" s="3">
        <f>SUM(I96:I109)</f>
        <v>0</v>
      </c>
      <c r="J110" s="13" t="s">
        <v>4</v>
      </c>
    </row>
    <row r="111" spans="1:10" ht="13.5" customHeight="1" x14ac:dyDescent="0.15">
      <c r="A111" s="212"/>
      <c r="B111" s="192"/>
      <c r="C111" s="217" t="s">
        <v>89</v>
      </c>
      <c r="D111" s="20" t="s">
        <v>90</v>
      </c>
      <c r="E111" s="62"/>
      <c r="F111" s="28">
        <v>2</v>
      </c>
      <c r="G111" s="2">
        <v>2</v>
      </c>
      <c r="H111" s="2"/>
      <c r="I111" s="2"/>
      <c r="J111" s="10"/>
    </row>
    <row r="112" spans="1:10" ht="13.5" customHeight="1" x14ac:dyDescent="0.15">
      <c r="A112" s="212"/>
      <c r="B112" s="192"/>
      <c r="C112" s="217"/>
      <c r="D112" s="20" t="s">
        <v>91</v>
      </c>
      <c r="E112" s="62"/>
      <c r="F112" s="28">
        <v>1</v>
      </c>
      <c r="G112" s="2">
        <v>1</v>
      </c>
      <c r="H112" s="2"/>
      <c r="I112" s="2"/>
      <c r="J112" s="10"/>
    </row>
    <row r="113" spans="1:10" ht="13.5" customHeight="1" x14ac:dyDescent="0.15">
      <c r="A113" s="212"/>
      <c r="B113" s="192"/>
      <c r="C113" s="217"/>
      <c r="D113" s="20" t="s">
        <v>92</v>
      </c>
      <c r="E113" s="62"/>
      <c r="F113" s="28">
        <v>2</v>
      </c>
      <c r="G113" s="2">
        <v>2</v>
      </c>
      <c r="H113" s="2"/>
      <c r="I113" s="2"/>
      <c r="J113" s="10"/>
    </row>
    <row r="114" spans="1:10" ht="13.5" customHeight="1" x14ac:dyDescent="0.15">
      <c r="A114" s="212"/>
      <c r="B114" s="192"/>
      <c r="C114" s="217"/>
      <c r="D114" s="20" t="s">
        <v>93</v>
      </c>
      <c r="E114" s="62"/>
      <c r="F114" s="28">
        <v>2</v>
      </c>
      <c r="G114" s="2">
        <v>2</v>
      </c>
      <c r="H114" s="2"/>
      <c r="I114" s="2"/>
      <c r="J114" s="10"/>
    </row>
    <row r="115" spans="1:10" ht="13.5" customHeight="1" x14ac:dyDescent="0.15">
      <c r="A115" s="212"/>
      <c r="B115" s="192"/>
      <c r="C115" s="217"/>
      <c r="D115" s="20" t="s">
        <v>132</v>
      </c>
      <c r="E115" s="62"/>
      <c r="F115" s="28">
        <v>3</v>
      </c>
      <c r="G115" s="2">
        <v>1</v>
      </c>
      <c r="H115" s="2"/>
      <c r="I115" s="2"/>
      <c r="J115" s="10"/>
    </row>
    <row r="116" spans="1:10" ht="13.5" customHeight="1" x14ac:dyDescent="0.15">
      <c r="A116" s="212"/>
      <c r="B116" s="192"/>
      <c r="C116" s="217"/>
      <c r="D116" s="20" t="s">
        <v>133</v>
      </c>
      <c r="E116" s="62"/>
      <c r="F116" s="28">
        <v>2</v>
      </c>
      <c r="G116" s="2">
        <v>1</v>
      </c>
      <c r="H116" s="2"/>
      <c r="I116" s="2"/>
      <c r="J116" s="10"/>
    </row>
    <row r="117" spans="1:10" ht="13.5" customHeight="1" x14ac:dyDescent="0.15">
      <c r="A117" s="212"/>
      <c r="B117" s="192"/>
      <c r="C117" s="217"/>
      <c r="D117" s="20" t="s">
        <v>95</v>
      </c>
      <c r="E117" s="62"/>
      <c r="F117" s="28">
        <v>2</v>
      </c>
      <c r="G117" s="2">
        <v>1</v>
      </c>
      <c r="H117" s="2"/>
      <c r="I117" s="2"/>
      <c r="J117" s="10"/>
    </row>
    <row r="118" spans="1:10" ht="13.5" customHeight="1" x14ac:dyDescent="0.15">
      <c r="A118" s="212"/>
      <c r="B118" s="192"/>
      <c r="C118" s="217"/>
      <c r="D118" s="20" t="s">
        <v>99</v>
      </c>
      <c r="E118" s="62"/>
      <c r="F118" s="28">
        <v>2</v>
      </c>
      <c r="G118" s="2">
        <v>2</v>
      </c>
      <c r="H118" s="2"/>
      <c r="I118" s="2"/>
      <c r="J118" s="10"/>
    </row>
    <row r="119" spans="1:10" ht="13.5" customHeight="1" x14ac:dyDescent="0.15">
      <c r="A119" s="212"/>
      <c r="B119" s="192"/>
      <c r="C119" s="217"/>
      <c r="D119" s="20" t="s">
        <v>100</v>
      </c>
      <c r="E119" s="62"/>
      <c r="F119" s="28">
        <v>2</v>
      </c>
      <c r="G119" s="2">
        <v>2</v>
      </c>
      <c r="H119" s="2"/>
      <c r="I119" s="2"/>
      <c r="J119" s="10"/>
    </row>
    <row r="120" spans="1:10" ht="13.5" customHeight="1" x14ac:dyDescent="0.15">
      <c r="A120" s="212"/>
      <c r="B120" s="192"/>
      <c r="C120" s="217"/>
      <c r="D120" s="20" t="s">
        <v>96</v>
      </c>
      <c r="E120" s="62"/>
      <c r="F120" s="28">
        <v>3</v>
      </c>
      <c r="G120" s="2">
        <v>3</v>
      </c>
      <c r="H120" s="2"/>
      <c r="I120" s="2"/>
      <c r="J120" s="10"/>
    </row>
    <row r="121" spans="1:10" ht="13.5" customHeight="1" x14ac:dyDescent="0.15">
      <c r="A121" s="212"/>
      <c r="B121" s="192"/>
      <c r="C121" s="217"/>
      <c r="D121" s="20" t="s">
        <v>97</v>
      </c>
      <c r="E121" s="62"/>
      <c r="F121" s="28">
        <v>3</v>
      </c>
      <c r="G121" s="2">
        <v>3</v>
      </c>
      <c r="H121" s="2"/>
      <c r="I121" s="2"/>
      <c r="J121" s="10"/>
    </row>
    <row r="122" spans="1:10" ht="13.5" customHeight="1" x14ac:dyDescent="0.15">
      <c r="A122" s="212"/>
      <c r="B122" s="192"/>
      <c r="C122" s="217"/>
      <c r="D122" s="20" t="s">
        <v>98</v>
      </c>
      <c r="E122" s="62"/>
      <c r="F122" s="28">
        <v>4</v>
      </c>
      <c r="G122" s="2">
        <v>1</v>
      </c>
      <c r="H122" s="2"/>
      <c r="I122" s="2"/>
      <c r="J122" s="10"/>
    </row>
    <row r="123" spans="1:10" ht="13.5" customHeight="1" x14ac:dyDescent="0.15">
      <c r="A123" s="212"/>
      <c r="B123" s="192"/>
      <c r="C123" s="217"/>
      <c r="D123" s="42" t="s">
        <v>102</v>
      </c>
      <c r="E123" s="64"/>
      <c r="F123" s="40">
        <v>3</v>
      </c>
      <c r="G123" s="38">
        <v>2</v>
      </c>
      <c r="H123" s="38"/>
      <c r="I123" s="38"/>
      <c r="J123" s="69"/>
    </row>
    <row r="124" spans="1:10" ht="13.5" customHeight="1" x14ac:dyDescent="0.15">
      <c r="A124" s="212"/>
      <c r="B124" s="192"/>
      <c r="C124" s="217"/>
      <c r="D124" s="20" t="s">
        <v>94</v>
      </c>
      <c r="E124" s="62"/>
      <c r="F124" s="28">
        <v>4</v>
      </c>
      <c r="G124" s="2"/>
      <c r="H124" s="2">
        <v>1</v>
      </c>
      <c r="I124" s="2"/>
      <c r="J124" s="159" t="s">
        <v>167</v>
      </c>
    </row>
    <row r="125" spans="1:10" ht="13.5" customHeight="1" x14ac:dyDescent="0.15">
      <c r="A125" s="212"/>
      <c r="B125" s="192"/>
      <c r="C125" s="217"/>
      <c r="D125" s="20" t="s">
        <v>101</v>
      </c>
      <c r="E125" s="62"/>
      <c r="F125" s="36">
        <v>4</v>
      </c>
      <c r="G125" s="17"/>
      <c r="H125" s="17">
        <v>1</v>
      </c>
      <c r="I125" s="17"/>
      <c r="J125" s="160"/>
    </row>
    <row r="126" spans="1:10" ht="13.5" customHeight="1" x14ac:dyDescent="0.15">
      <c r="A126" s="212"/>
      <c r="B126" s="192"/>
      <c r="C126" s="217"/>
      <c r="D126" s="121" t="s">
        <v>160</v>
      </c>
      <c r="E126" s="122"/>
      <c r="F126" s="35"/>
      <c r="G126" s="3">
        <f>SUM(G111:G125)</f>
        <v>23</v>
      </c>
      <c r="H126" s="3">
        <f>SUM(H111:H125)</f>
        <v>2</v>
      </c>
      <c r="I126" s="3">
        <f>SUM(I111:I125)</f>
        <v>0</v>
      </c>
      <c r="J126" s="3" t="s">
        <v>4</v>
      </c>
    </row>
    <row r="127" spans="1:10" ht="14.25" customHeight="1" x14ac:dyDescent="0.15">
      <c r="A127" s="177" t="s">
        <v>1</v>
      </c>
      <c r="B127" s="178"/>
      <c r="C127" s="179"/>
      <c r="D127" s="143" t="s">
        <v>2</v>
      </c>
      <c r="E127" s="144"/>
      <c r="F127" s="147" t="s">
        <v>48</v>
      </c>
      <c r="G127" s="149" t="s">
        <v>3</v>
      </c>
      <c r="H127" s="150"/>
      <c r="I127" s="151"/>
      <c r="J127" s="152" t="s">
        <v>0</v>
      </c>
    </row>
    <row r="128" spans="1:10" ht="21" customHeight="1" x14ac:dyDescent="0.15">
      <c r="A128" s="180"/>
      <c r="B128" s="178"/>
      <c r="C128" s="179"/>
      <c r="D128" s="145"/>
      <c r="E128" s="146"/>
      <c r="F128" s="148"/>
      <c r="G128" s="52" t="s">
        <v>150</v>
      </c>
      <c r="H128" s="52" t="s">
        <v>151</v>
      </c>
      <c r="I128" s="52" t="s">
        <v>152</v>
      </c>
      <c r="J128" s="153"/>
    </row>
    <row r="129" spans="1:10" ht="13.5" customHeight="1" x14ac:dyDescent="0.15">
      <c r="A129" s="181" t="s">
        <v>174</v>
      </c>
      <c r="B129" s="175" t="s">
        <v>156</v>
      </c>
      <c r="C129" s="217" t="s">
        <v>103</v>
      </c>
      <c r="D129" s="51" t="s">
        <v>134</v>
      </c>
      <c r="E129" s="19"/>
      <c r="F129" s="27">
        <v>2</v>
      </c>
      <c r="G129" s="16">
        <v>2</v>
      </c>
      <c r="H129" s="16"/>
      <c r="I129" s="16"/>
      <c r="J129" s="16"/>
    </row>
    <row r="130" spans="1:10" ht="13.5" customHeight="1" x14ac:dyDescent="0.15">
      <c r="A130" s="182"/>
      <c r="B130" s="175"/>
      <c r="C130" s="217"/>
      <c r="D130" s="61" t="s">
        <v>154</v>
      </c>
      <c r="E130" s="7"/>
      <c r="F130" s="28">
        <v>3</v>
      </c>
      <c r="G130" s="2">
        <v>2</v>
      </c>
      <c r="H130" s="2"/>
      <c r="I130" s="2"/>
      <c r="J130" s="2"/>
    </row>
    <row r="131" spans="1:10" ht="13.5" customHeight="1" x14ac:dyDescent="0.15">
      <c r="A131" s="182"/>
      <c r="B131" s="175"/>
      <c r="C131" s="217"/>
      <c r="D131" s="61" t="s">
        <v>104</v>
      </c>
      <c r="E131" s="7"/>
      <c r="F131" s="28">
        <v>4</v>
      </c>
      <c r="G131" s="2">
        <v>2</v>
      </c>
      <c r="H131" s="2"/>
      <c r="I131" s="2"/>
      <c r="J131" s="5"/>
    </row>
    <row r="132" spans="1:10" ht="13.5" customHeight="1" x14ac:dyDescent="0.15">
      <c r="A132" s="182"/>
      <c r="B132" s="175"/>
      <c r="C132" s="217"/>
      <c r="D132" s="61" t="s">
        <v>135</v>
      </c>
      <c r="E132" s="7"/>
      <c r="F132" s="28">
        <v>2</v>
      </c>
      <c r="G132" s="2">
        <v>1</v>
      </c>
      <c r="H132" s="2"/>
      <c r="I132" s="2"/>
      <c r="J132" s="5"/>
    </row>
    <row r="133" spans="1:10" ht="13.5" customHeight="1" x14ac:dyDescent="0.15">
      <c r="A133" s="182"/>
      <c r="B133" s="175"/>
      <c r="C133" s="217"/>
      <c r="D133" s="61" t="s">
        <v>105</v>
      </c>
      <c r="E133" s="7"/>
      <c r="F133" s="28">
        <v>2</v>
      </c>
      <c r="G133" s="2">
        <v>1</v>
      </c>
      <c r="H133" s="2"/>
      <c r="I133" s="2"/>
      <c r="J133" s="5"/>
    </row>
    <row r="134" spans="1:10" ht="13.5" customHeight="1" x14ac:dyDescent="0.15">
      <c r="A134" s="182"/>
      <c r="B134" s="175"/>
      <c r="C134" s="217"/>
      <c r="D134" s="61" t="s">
        <v>136</v>
      </c>
      <c r="E134" s="7"/>
      <c r="F134" s="28">
        <v>2</v>
      </c>
      <c r="G134" s="2">
        <v>2</v>
      </c>
      <c r="H134" s="2"/>
      <c r="I134" s="2"/>
      <c r="J134" s="5"/>
    </row>
    <row r="135" spans="1:10" ht="13.5" customHeight="1" x14ac:dyDescent="0.15">
      <c r="A135" s="182"/>
      <c r="B135" s="175"/>
      <c r="C135" s="217"/>
      <c r="D135" s="61" t="s">
        <v>106</v>
      </c>
      <c r="E135" s="7"/>
      <c r="F135" s="28">
        <v>3</v>
      </c>
      <c r="G135" s="2">
        <v>2</v>
      </c>
      <c r="H135" s="2"/>
      <c r="I135" s="2"/>
      <c r="J135" s="5"/>
    </row>
    <row r="136" spans="1:10" ht="13.5" customHeight="1" x14ac:dyDescent="0.15">
      <c r="A136" s="182"/>
      <c r="B136" s="175"/>
      <c r="C136" s="217"/>
      <c r="D136" s="61" t="s">
        <v>155</v>
      </c>
      <c r="E136" s="7"/>
      <c r="F136" s="28">
        <v>4</v>
      </c>
      <c r="G136" s="2"/>
      <c r="H136" s="2">
        <v>1</v>
      </c>
      <c r="I136" s="2"/>
      <c r="J136" s="5"/>
    </row>
    <row r="137" spans="1:10" ht="13.5" customHeight="1" x14ac:dyDescent="0.15">
      <c r="A137" s="182"/>
      <c r="B137" s="175"/>
      <c r="C137" s="217"/>
      <c r="D137" s="61" t="s">
        <v>144</v>
      </c>
      <c r="E137" s="7"/>
      <c r="F137" s="28">
        <v>3</v>
      </c>
      <c r="G137" s="2"/>
      <c r="H137" s="2">
        <v>4</v>
      </c>
      <c r="I137" s="2"/>
      <c r="J137" s="5"/>
    </row>
    <row r="138" spans="1:10" ht="13.5" customHeight="1" x14ac:dyDescent="0.15">
      <c r="A138" s="182"/>
      <c r="B138" s="175"/>
      <c r="C138" s="217"/>
      <c r="D138" s="61" t="s">
        <v>107</v>
      </c>
      <c r="E138" s="7"/>
      <c r="F138" s="28">
        <v>3</v>
      </c>
      <c r="G138" s="2"/>
      <c r="H138" s="2">
        <v>3</v>
      </c>
      <c r="I138" s="2"/>
      <c r="J138" s="5"/>
    </row>
    <row r="139" spans="1:10" ht="13.5" customHeight="1" x14ac:dyDescent="0.15">
      <c r="A139" s="182"/>
      <c r="B139" s="175"/>
      <c r="C139" s="217"/>
      <c r="D139" s="61" t="s">
        <v>137</v>
      </c>
      <c r="E139" s="7"/>
      <c r="F139" s="28">
        <v>3</v>
      </c>
      <c r="G139" s="2"/>
      <c r="H139" s="2">
        <v>2</v>
      </c>
      <c r="I139" s="2"/>
      <c r="J139" s="5"/>
    </row>
    <row r="140" spans="1:10" ht="13.5" customHeight="1" x14ac:dyDescent="0.15">
      <c r="A140" s="182"/>
      <c r="B140" s="175"/>
      <c r="C140" s="217"/>
      <c r="D140" s="61" t="s">
        <v>108</v>
      </c>
      <c r="E140" s="7"/>
      <c r="F140" s="28">
        <v>3</v>
      </c>
      <c r="G140" s="2"/>
      <c r="H140" s="2">
        <v>4</v>
      </c>
      <c r="I140" s="2"/>
      <c r="J140" s="5"/>
    </row>
    <row r="141" spans="1:10" ht="13.5" customHeight="1" x14ac:dyDescent="0.15">
      <c r="A141" s="182"/>
      <c r="B141" s="175"/>
      <c r="C141" s="217"/>
      <c r="D141" s="61" t="s">
        <v>109</v>
      </c>
      <c r="E141" s="7"/>
      <c r="F141" s="28">
        <v>4</v>
      </c>
      <c r="G141" s="2"/>
      <c r="H141" s="2">
        <v>1</v>
      </c>
      <c r="I141" s="2"/>
      <c r="J141" s="5"/>
    </row>
    <row r="142" spans="1:10" ht="13.5" customHeight="1" x14ac:dyDescent="0.15">
      <c r="A142" s="182"/>
      <c r="B142" s="175"/>
      <c r="C142" s="217"/>
      <c r="D142" s="61" t="s">
        <v>110</v>
      </c>
      <c r="E142" s="7"/>
      <c r="F142" s="28">
        <v>4</v>
      </c>
      <c r="G142" s="2"/>
      <c r="H142" s="2">
        <v>11</v>
      </c>
      <c r="I142" s="2"/>
      <c r="J142" s="5"/>
    </row>
    <row r="143" spans="1:10" ht="13.5" customHeight="1" x14ac:dyDescent="0.15">
      <c r="A143" s="182"/>
      <c r="B143" s="175"/>
      <c r="C143" s="217"/>
      <c r="D143" s="184" t="s">
        <v>159</v>
      </c>
      <c r="E143" s="185"/>
      <c r="F143" s="34"/>
      <c r="G143" s="12">
        <f>SUM(G129:G142)</f>
        <v>12</v>
      </c>
      <c r="H143" s="12">
        <f>SUM(H129:H142)</f>
        <v>26</v>
      </c>
      <c r="I143" s="12">
        <f>SUM(I129:I142)</f>
        <v>0</v>
      </c>
      <c r="J143" s="3" t="s">
        <v>4</v>
      </c>
    </row>
    <row r="144" spans="1:10" ht="13.5" customHeight="1" x14ac:dyDescent="0.15">
      <c r="A144" s="182"/>
      <c r="B144" s="175"/>
      <c r="C144" s="161" t="s">
        <v>111</v>
      </c>
      <c r="D144" s="57" t="s">
        <v>112</v>
      </c>
      <c r="E144" s="7"/>
      <c r="F144" s="28">
        <v>2</v>
      </c>
      <c r="G144" s="2">
        <v>1</v>
      </c>
      <c r="H144" s="2"/>
      <c r="I144" s="2"/>
      <c r="J144" s="5"/>
    </row>
    <row r="145" spans="1:10" ht="13.5" customHeight="1" x14ac:dyDescent="0.15">
      <c r="A145" s="182"/>
      <c r="B145" s="175"/>
      <c r="C145" s="162"/>
      <c r="D145" s="57" t="s">
        <v>113</v>
      </c>
      <c r="E145" s="7"/>
      <c r="F145" s="28">
        <v>3</v>
      </c>
      <c r="G145" s="2">
        <v>2</v>
      </c>
      <c r="H145" s="2"/>
      <c r="I145" s="2"/>
      <c r="J145" s="5"/>
    </row>
    <row r="146" spans="1:10" ht="13.5" customHeight="1" x14ac:dyDescent="0.15">
      <c r="A146" s="182"/>
      <c r="B146" s="175"/>
      <c r="C146" s="162"/>
      <c r="D146" s="57" t="s">
        <v>114</v>
      </c>
      <c r="E146" s="7"/>
      <c r="F146" s="28">
        <v>3</v>
      </c>
      <c r="G146" s="2">
        <v>2</v>
      </c>
      <c r="H146" s="2"/>
      <c r="I146" s="2"/>
      <c r="J146" s="5"/>
    </row>
    <row r="147" spans="1:10" ht="13.5" customHeight="1" x14ac:dyDescent="0.15">
      <c r="A147" s="182"/>
      <c r="B147" s="175"/>
      <c r="C147" s="162"/>
      <c r="D147" s="57" t="s">
        <v>115</v>
      </c>
      <c r="E147" s="7"/>
      <c r="F147" s="28">
        <v>4</v>
      </c>
      <c r="G147" s="2">
        <v>2</v>
      </c>
      <c r="H147" s="2"/>
      <c r="I147" s="2"/>
      <c r="J147" s="5"/>
    </row>
    <row r="148" spans="1:10" ht="13.5" customHeight="1" x14ac:dyDescent="0.15">
      <c r="A148" s="182"/>
      <c r="B148" s="175"/>
      <c r="C148" s="162"/>
      <c r="D148" s="57" t="s">
        <v>116</v>
      </c>
      <c r="E148" s="7"/>
      <c r="F148" s="28">
        <v>2</v>
      </c>
      <c r="G148" s="2">
        <v>2</v>
      </c>
      <c r="H148" s="2"/>
      <c r="I148" s="2"/>
      <c r="J148" s="5"/>
    </row>
    <row r="149" spans="1:10" ht="13.5" customHeight="1" x14ac:dyDescent="0.15">
      <c r="A149" s="182"/>
      <c r="B149" s="175"/>
      <c r="C149" s="162"/>
      <c r="D149" s="57" t="s">
        <v>138</v>
      </c>
      <c r="E149" s="7"/>
      <c r="F149" s="28">
        <v>3</v>
      </c>
      <c r="G149" s="2">
        <v>2</v>
      </c>
      <c r="H149" s="2"/>
      <c r="I149" s="2"/>
      <c r="J149" s="5"/>
    </row>
    <row r="150" spans="1:10" ht="13.5" customHeight="1" x14ac:dyDescent="0.15">
      <c r="A150" s="182"/>
      <c r="B150" s="175"/>
      <c r="C150" s="162"/>
      <c r="D150" s="57" t="s">
        <v>117</v>
      </c>
      <c r="E150" s="7"/>
      <c r="F150" s="28">
        <v>4</v>
      </c>
      <c r="G150" s="2">
        <v>2</v>
      </c>
      <c r="H150" s="2"/>
      <c r="I150" s="2"/>
      <c r="J150" s="5"/>
    </row>
    <row r="151" spans="1:10" ht="13.5" customHeight="1" x14ac:dyDescent="0.15">
      <c r="A151" s="182"/>
      <c r="B151" s="175"/>
      <c r="C151" s="162"/>
      <c r="D151" s="57" t="s">
        <v>118</v>
      </c>
      <c r="E151" s="7"/>
      <c r="F151" s="28">
        <v>3</v>
      </c>
      <c r="G151" s="2">
        <v>2</v>
      </c>
      <c r="H151" s="2"/>
      <c r="I151" s="2"/>
      <c r="J151" s="5"/>
    </row>
    <row r="152" spans="1:10" ht="13.5" customHeight="1" x14ac:dyDescent="0.15">
      <c r="A152" s="182"/>
      <c r="B152" s="175"/>
      <c r="C152" s="162"/>
      <c r="D152" s="57" t="s">
        <v>119</v>
      </c>
      <c r="E152" s="7"/>
      <c r="F152" s="28">
        <v>3</v>
      </c>
      <c r="G152" s="2">
        <v>4</v>
      </c>
      <c r="H152" s="2"/>
      <c r="I152" s="2"/>
      <c r="J152" s="5"/>
    </row>
    <row r="153" spans="1:10" ht="13.5" customHeight="1" x14ac:dyDescent="0.15">
      <c r="A153" s="182"/>
      <c r="B153" s="175"/>
      <c r="C153" s="162"/>
      <c r="D153" s="57" t="s">
        <v>120</v>
      </c>
      <c r="E153" s="7"/>
      <c r="F153" s="28">
        <v>3</v>
      </c>
      <c r="G153" s="2">
        <v>2</v>
      </c>
      <c r="H153" s="2"/>
      <c r="I153" s="2"/>
      <c r="J153" s="5"/>
    </row>
    <row r="154" spans="1:10" ht="13.5" customHeight="1" x14ac:dyDescent="0.15">
      <c r="A154" s="182"/>
      <c r="B154" s="175"/>
      <c r="C154" s="162"/>
      <c r="D154" s="57" t="s">
        <v>121</v>
      </c>
      <c r="E154" s="7"/>
      <c r="F154" s="28">
        <v>3</v>
      </c>
      <c r="G154" s="2">
        <v>2</v>
      </c>
      <c r="H154" s="2"/>
      <c r="I154" s="2"/>
      <c r="J154" s="5"/>
    </row>
    <row r="155" spans="1:10" ht="13.5" customHeight="1" x14ac:dyDescent="0.15">
      <c r="A155" s="182"/>
      <c r="B155" s="175"/>
      <c r="C155" s="162"/>
      <c r="D155" s="57" t="s">
        <v>122</v>
      </c>
      <c r="E155" s="7"/>
      <c r="F155" s="28">
        <v>3</v>
      </c>
      <c r="G155" s="2">
        <v>2</v>
      </c>
      <c r="H155" s="2"/>
      <c r="I155" s="2"/>
      <c r="J155" s="5"/>
    </row>
    <row r="156" spans="1:10" ht="13.5" customHeight="1" x14ac:dyDescent="0.15">
      <c r="A156" s="182"/>
      <c r="B156" s="175"/>
      <c r="C156" s="162"/>
      <c r="D156" s="57" t="s">
        <v>123</v>
      </c>
      <c r="E156" s="7"/>
      <c r="F156" s="28">
        <v>4</v>
      </c>
      <c r="G156" s="2">
        <v>3</v>
      </c>
      <c r="H156" s="2"/>
      <c r="I156" s="2"/>
      <c r="J156" s="5"/>
    </row>
    <row r="157" spans="1:10" ht="13.5" customHeight="1" x14ac:dyDescent="0.15">
      <c r="A157" s="182"/>
      <c r="B157" s="175"/>
      <c r="C157" s="163"/>
      <c r="D157" s="218" t="s">
        <v>161</v>
      </c>
      <c r="E157" s="185"/>
      <c r="F157" s="34"/>
      <c r="G157" s="12">
        <f>SUM(G144:G156)</f>
        <v>28</v>
      </c>
      <c r="H157" s="12">
        <f>SUM(H144:H156)</f>
        <v>0</v>
      </c>
      <c r="I157" s="12">
        <f>SUM(I144:I156)</f>
        <v>0</v>
      </c>
      <c r="J157" s="4" t="s">
        <v>4</v>
      </c>
    </row>
    <row r="158" spans="1:10" ht="13.5" customHeight="1" x14ac:dyDescent="0.15">
      <c r="A158" s="182"/>
      <c r="B158" s="175"/>
      <c r="C158" s="161" t="s">
        <v>143</v>
      </c>
      <c r="D158" s="56" t="s">
        <v>88</v>
      </c>
      <c r="E158" s="43"/>
      <c r="F158" s="65">
        <v>3</v>
      </c>
      <c r="G158" s="44">
        <v>1</v>
      </c>
      <c r="H158" s="44"/>
      <c r="I158" s="44"/>
      <c r="J158" s="4"/>
    </row>
    <row r="159" spans="1:10" ht="13.5" customHeight="1" x14ac:dyDescent="0.15">
      <c r="A159" s="182"/>
      <c r="B159" s="175"/>
      <c r="C159" s="162"/>
      <c r="D159" s="66" t="s">
        <v>139</v>
      </c>
      <c r="E159" s="26"/>
      <c r="F159" s="48">
        <v>3</v>
      </c>
      <c r="G159" s="45">
        <v>1</v>
      </c>
      <c r="H159" s="45"/>
      <c r="I159" s="45"/>
      <c r="J159" s="5"/>
    </row>
    <row r="160" spans="1:10" ht="13.5" customHeight="1" x14ac:dyDescent="0.15">
      <c r="A160" s="182"/>
      <c r="B160" s="175"/>
      <c r="C160" s="162"/>
      <c r="D160" s="66" t="s">
        <v>140</v>
      </c>
      <c r="E160" s="26"/>
      <c r="F160" s="48">
        <v>4</v>
      </c>
      <c r="G160" s="45">
        <v>2</v>
      </c>
      <c r="H160" s="45"/>
      <c r="I160" s="45"/>
      <c r="J160" s="5"/>
    </row>
    <row r="161" spans="1:14" ht="13.5" customHeight="1" x14ac:dyDescent="0.15">
      <c r="A161" s="182"/>
      <c r="B161" s="175"/>
      <c r="C161" s="162"/>
      <c r="D161" s="66" t="s">
        <v>141</v>
      </c>
      <c r="E161" s="26"/>
      <c r="F161" s="48">
        <v>4</v>
      </c>
      <c r="G161" s="45">
        <v>1</v>
      </c>
      <c r="H161" s="45"/>
      <c r="I161" s="45"/>
      <c r="J161" s="5"/>
    </row>
    <row r="162" spans="1:14" ht="13.5" customHeight="1" x14ac:dyDescent="0.15">
      <c r="A162" s="182"/>
      <c r="B162" s="175"/>
      <c r="C162" s="162"/>
      <c r="D162" s="67" t="s">
        <v>142</v>
      </c>
      <c r="E162" s="23"/>
      <c r="F162" s="68">
        <v>4</v>
      </c>
      <c r="G162" s="24">
        <v>1</v>
      </c>
      <c r="H162" s="24"/>
      <c r="I162" s="24"/>
      <c r="J162" s="17"/>
    </row>
    <row r="163" spans="1:14" ht="13.5" customHeight="1" thickBot="1" x14ac:dyDescent="0.2">
      <c r="A163" s="183"/>
      <c r="B163" s="176"/>
      <c r="C163" s="164"/>
      <c r="D163" s="25" t="s">
        <v>162</v>
      </c>
      <c r="E163" s="26"/>
      <c r="F163" s="68"/>
      <c r="G163" s="24">
        <f>SUM(G158:G162)</f>
        <v>6</v>
      </c>
      <c r="H163" s="24"/>
      <c r="I163" s="24"/>
      <c r="J163" s="5"/>
    </row>
    <row r="164" spans="1:14" ht="18" customHeight="1" thickTop="1" x14ac:dyDescent="0.15">
      <c r="A164" s="198" t="s">
        <v>173</v>
      </c>
      <c r="B164" s="199"/>
      <c r="C164" s="199"/>
      <c r="D164" s="199"/>
      <c r="E164" s="200"/>
      <c r="F164" s="30"/>
      <c r="G164" s="22">
        <f>SUM(G163,G157,G143,G126,G110,G95,G43,G32,G28,G24,G15,G35,P164)</f>
        <v>129</v>
      </c>
      <c r="H164" s="22">
        <f>SUM(H163,H157,H143,H126,H110,H95,H43,H32,H28,H24,H15)</f>
        <v>47</v>
      </c>
      <c r="I164" s="22">
        <f>SUM(I15+I24+I28+I32+I35+I43+I46+I70+I95+I110+I126+I143+I157+I163)</f>
        <v>39</v>
      </c>
      <c r="J164" s="15"/>
    </row>
    <row r="165" spans="1:14" ht="18" customHeight="1" x14ac:dyDescent="0.15">
      <c r="A165" s="109" t="s">
        <v>157</v>
      </c>
      <c r="B165" s="211"/>
      <c r="C165" s="211"/>
      <c r="D165" s="211"/>
      <c r="E165" s="211"/>
      <c r="F165" s="211"/>
      <c r="G165" s="211"/>
      <c r="H165" s="211"/>
      <c r="I165" s="211"/>
      <c r="J165" s="110"/>
    </row>
    <row r="166" spans="1:14" ht="15" customHeight="1" x14ac:dyDescent="0.15">
      <c r="A166" s="201" t="s">
        <v>49</v>
      </c>
      <c r="B166" s="202"/>
      <c r="C166" s="202"/>
      <c r="D166" s="202"/>
      <c r="E166" s="202"/>
      <c r="F166" s="202"/>
      <c r="G166" s="202"/>
      <c r="H166" s="202"/>
      <c r="I166" s="202"/>
      <c r="J166" s="203"/>
    </row>
    <row r="167" spans="1:14" ht="30" customHeight="1" x14ac:dyDescent="0.15">
      <c r="A167" s="204" t="s">
        <v>164</v>
      </c>
      <c r="B167" s="205"/>
      <c r="C167" s="205"/>
      <c r="D167" s="205"/>
      <c r="E167" s="205"/>
      <c r="F167" s="205"/>
      <c r="G167" s="205"/>
      <c r="H167" s="205"/>
      <c r="I167" s="205"/>
      <c r="J167" s="21"/>
    </row>
    <row r="168" spans="1:14" ht="151.5" customHeight="1" x14ac:dyDescent="0.15">
      <c r="A168" s="204" t="s">
        <v>124</v>
      </c>
      <c r="B168" s="205"/>
      <c r="C168" s="205"/>
      <c r="D168" s="205"/>
      <c r="E168" s="205"/>
      <c r="F168" s="205"/>
      <c r="G168" s="205"/>
      <c r="H168" s="205"/>
      <c r="I168" s="205"/>
      <c r="J168" s="21"/>
    </row>
    <row r="169" spans="1:14" ht="125.25" customHeight="1" x14ac:dyDescent="0.15">
      <c r="A169" s="206" t="s">
        <v>165</v>
      </c>
      <c r="B169" s="207"/>
      <c r="C169" s="207"/>
      <c r="D169" s="207"/>
      <c r="E169" s="207"/>
      <c r="F169" s="207"/>
      <c r="G169" s="207"/>
      <c r="H169" s="207"/>
      <c r="I169" s="207"/>
      <c r="J169" s="18"/>
    </row>
    <row r="170" spans="1:14" s="14" customFormat="1" ht="12" customHeight="1" x14ac:dyDescent="0.15">
      <c r="A170" s="208"/>
      <c r="B170" s="208"/>
      <c r="C170" s="208"/>
      <c r="D170" s="208"/>
      <c r="E170" s="208"/>
      <c r="F170" s="208"/>
      <c r="G170" s="208"/>
      <c r="H170" s="208"/>
      <c r="I170" s="208"/>
    </row>
    <row r="171" spans="1:14" s="14" customFormat="1" ht="12" customHeight="1" x14ac:dyDescent="0.15">
      <c r="A171" s="209"/>
      <c r="B171" s="209"/>
      <c r="C171" s="209"/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</row>
    <row r="172" spans="1:14" s="14" customFormat="1" ht="12" customHeight="1" x14ac:dyDescent="0.15">
      <c r="A172" s="210"/>
      <c r="B172" s="210"/>
      <c r="C172" s="210"/>
      <c r="D172" s="210"/>
      <c r="E172" s="210"/>
      <c r="F172" s="210"/>
      <c r="G172" s="210"/>
      <c r="H172" s="210"/>
      <c r="I172" s="210"/>
      <c r="J172" s="210"/>
    </row>
    <row r="173" spans="1:14" s="14" customFormat="1" ht="12" customHeight="1" x14ac:dyDescent="0.15">
      <c r="A173" s="210"/>
      <c r="B173" s="210"/>
      <c r="C173" s="210"/>
      <c r="D173" s="210"/>
      <c r="E173" s="210"/>
      <c r="F173" s="210"/>
      <c r="G173" s="210"/>
      <c r="H173" s="210"/>
      <c r="I173" s="210"/>
      <c r="J173" s="210"/>
    </row>
    <row r="174" spans="1:14" s="14" customFormat="1" ht="12" customHeight="1" x14ac:dyDescent="0.15">
      <c r="A174" s="210"/>
      <c r="B174" s="210"/>
      <c r="C174" s="210"/>
      <c r="D174" s="210"/>
      <c r="E174" s="210"/>
      <c r="F174" s="210"/>
      <c r="G174" s="210"/>
      <c r="H174" s="210"/>
      <c r="I174" s="210"/>
      <c r="J174" s="210"/>
    </row>
    <row r="175" spans="1:14" s="14" customFormat="1" ht="12" customHeight="1" x14ac:dyDescent="0.15">
      <c r="A175" s="210"/>
      <c r="B175" s="210"/>
      <c r="C175" s="210"/>
      <c r="D175" s="210"/>
      <c r="E175" s="210"/>
      <c r="F175" s="210"/>
      <c r="G175" s="210"/>
      <c r="H175" s="210"/>
      <c r="I175" s="210"/>
      <c r="J175" s="210"/>
    </row>
    <row r="176" spans="1:14" s="14" customFormat="1" ht="12" customHeight="1" x14ac:dyDescent="0.15">
      <c r="A176" s="210"/>
      <c r="B176" s="210"/>
      <c r="C176" s="210"/>
      <c r="D176" s="210"/>
      <c r="E176" s="210"/>
      <c r="F176" s="210"/>
      <c r="G176" s="210"/>
      <c r="H176" s="210"/>
      <c r="I176" s="210"/>
      <c r="J176" s="210"/>
    </row>
    <row r="177" spans="1:10" s="14" customFormat="1" ht="12" customHeight="1" x14ac:dyDescent="0.15">
      <c r="A177" s="210"/>
      <c r="B177" s="210"/>
      <c r="C177" s="210"/>
      <c r="D177" s="210"/>
      <c r="E177" s="210"/>
      <c r="F177" s="210"/>
      <c r="G177" s="210"/>
      <c r="H177" s="210"/>
      <c r="I177" s="210"/>
      <c r="J177" s="210"/>
    </row>
    <row r="178" spans="1:10" s="14" customFormat="1" ht="12" customHeight="1" x14ac:dyDescent="0.15">
      <c r="A178" s="210"/>
      <c r="B178" s="210"/>
      <c r="C178" s="210"/>
      <c r="D178" s="210"/>
      <c r="E178" s="210"/>
      <c r="F178" s="210"/>
      <c r="G178" s="210"/>
      <c r="H178" s="210"/>
      <c r="I178" s="210"/>
      <c r="J178" s="210"/>
    </row>
    <row r="179" spans="1:10" s="14" customFormat="1" ht="12" customHeight="1" x14ac:dyDescent="0.15">
      <c r="A179" s="210"/>
      <c r="B179" s="210"/>
      <c r="C179" s="210"/>
      <c r="D179" s="210"/>
      <c r="E179" s="210"/>
      <c r="F179" s="210"/>
      <c r="G179" s="210"/>
      <c r="H179" s="210"/>
      <c r="I179" s="210"/>
      <c r="J179" s="210"/>
    </row>
    <row r="180" spans="1:10" s="11" customFormat="1" ht="13.5" customHeight="1" x14ac:dyDescent="0.15">
      <c r="A180" s="210"/>
      <c r="B180" s="210"/>
      <c r="C180" s="210"/>
      <c r="D180" s="210"/>
      <c r="E180" s="210"/>
      <c r="F180" s="210"/>
      <c r="G180" s="210"/>
      <c r="H180" s="210"/>
      <c r="I180" s="210"/>
      <c r="J180" s="210"/>
    </row>
    <row r="181" spans="1:10" s="11" customFormat="1" x14ac:dyDescent="0.15">
      <c r="A181" s="197"/>
      <c r="B181" s="197"/>
      <c r="C181" s="197"/>
      <c r="D181" s="197"/>
      <c r="E181" s="197"/>
      <c r="F181" s="197"/>
      <c r="G181" s="197"/>
      <c r="H181" s="197"/>
      <c r="I181" s="197"/>
      <c r="J181" s="197"/>
    </row>
    <row r="182" spans="1:10" s="11" customFormat="1" x14ac:dyDescent="0.15">
      <c r="A182" s="197"/>
      <c r="B182" s="197"/>
      <c r="C182" s="197"/>
      <c r="D182" s="197"/>
      <c r="E182" s="197"/>
      <c r="F182" s="197"/>
      <c r="G182" s="197"/>
      <c r="H182" s="197"/>
      <c r="I182" s="197"/>
      <c r="J182" s="197"/>
    </row>
    <row r="183" spans="1:10" s="11" customFormat="1" x14ac:dyDescent="0.15">
      <c r="A183" s="197"/>
      <c r="B183" s="197"/>
      <c r="C183" s="197"/>
      <c r="D183" s="197"/>
      <c r="E183" s="197"/>
      <c r="F183" s="197"/>
      <c r="G183" s="197"/>
      <c r="H183" s="197"/>
      <c r="I183" s="197"/>
      <c r="J183" s="197"/>
    </row>
    <row r="184" spans="1:10" s="11" customFormat="1" x14ac:dyDescent="0.15">
      <c r="A184" s="197"/>
      <c r="B184" s="197"/>
      <c r="C184" s="197"/>
      <c r="D184" s="197"/>
      <c r="E184" s="197"/>
      <c r="F184" s="197"/>
      <c r="G184" s="197"/>
      <c r="H184" s="197"/>
      <c r="I184" s="197"/>
      <c r="J184" s="197"/>
    </row>
    <row r="185" spans="1:10" s="11" customFormat="1" x14ac:dyDescent="0.15">
      <c r="A185" s="197"/>
      <c r="B185" s="197"/>
      <c r="C185" s="197"/>
      <c r="D185" s="197"/>
      <c r="E185" s="197"/>
      <c r="F185" s="197"/>
      <c r="G185" s="197"/>
      <c r="H185" s="197"/>
      <c r="I185" s="197"/>
      <c r="J185" s="197"/>
    </row>
    <row r="186" spans="1:10" s="11" customFormat="1" x14ac:dyDescent="0.15">
      <c r="A186" s="197"/>
      <c r="B186" s="197"/>
      <c r="C186" s="197"/>
      <c r="D186" s="197"/>
      <c r="E186" s="197"/>
      <c r="F186" s="197"/>
      <c r="G186" s="197"/>
      <c r="H186" s="197"/>
      <c r="I186" s="197"/>
      <c r="J186" s="197"/>
    </row>
    <row r="187" spans="1:10" s="11" customFormat="1" x14ac:dyDescent="0.15">
      <c r="A187" s="197"/>
      <c r="B187" s="197"/>
      <c r="C187" s="197"/>
      <c r="D187" s="197"/>
      <c r="E187" s="197"/>
      <c r="F187" s="197"/>
      <c r="G187" s="197"/>
      <c r="H187" s="197"/>
      <c r="I187" s="197"/>
      <c r="J187" s="197"/>
    </row>
    <row r="188" spans="1:10" s="11" customFormat="1" x14ac:dyDescent="0.15">
      <c r="A188" s="197"/>
      <c r="B188" s="197"/>
      <c r="C188" s="197"/>
      <c r="D188" s="197"/>
      <c r="E188" s="197"/>
      <c r="F188" s="197"/>
      <c r="G188" s="197"/>
      <c r="H188" s="197"/>
      <c r="I188" s="197"/>
      <c r="J188" s="197"/>
    </row>
    <row r="189" spans="1:10" s="11" customFormat="1" x14ac:dyDescent="0.15">
      <c r="A189" s="197"/>
      <c r="B189" s="197"/>
      <c r="C189" s="197"/>
      <c r="D189" s="197"/>
      <c r="E189" s="197"/>
      <c r="F189" s="197"/>
      <c r="G189" s="197"/>
      <c r="H189" s="197"/>
      <c r="I189" s="197"/>
      <c r="J189" s="197"/>
    </row>
    <row r="190" spans="1:10" s="11" customFormat="1" x14ac:dyDescent="0.15">
      <c r="A190" s="197"/>
      <c r="B190" s="197"/>
      <c r="C190" s="197"/>
      <c r="D190" s="197"/>
      <c r="E190" s="197"/>
      <c r="F190" s="197"/>
      <c r="G190" s="197"/>
      <c r="H190" s="197"/>
      <c r="I190" s="197"/>
      <c r="J190" s="197"/>
    </row>
  </sheetData>
  <mergeCells count="124">
    <mergeCell ref="A71:C72"/>
    <mergeCell ref="D71:E72"/>
    <mergeCell ref="J16:J17"/>
    <mergeCell ref="J18:J19"/>
    <mergeCell ref="J20:J21"/>
    <mergeCell ref="J22:J23"/>
    <mergeCell ref="A182:J182"/>
    <mergeCell ref="B25:B43"/>
    <mergeCell ref="D143:E143"/>
    <mergeCell ref="C96:C110"/>
    <mergeCell ref="C111:C126"/>
    <mergeCell ref="C129:C143"/>
    <mergeCell ref="D110:E110"/>
    <mergeCell ref="D126:E126"/>
    <mergeCell ref="D157:E157"/>
    <mergeCell ref="D34:E34"/>
    <mergeCell ref="D35:E35"/>
    <mergeCell ref="C36:C43"/>
    <mergeCell ref="D36:E36"/>
    <mergeCell ref="D37:E37"/>
    <mergeCell ref="A177:J177"/>
    <mergeCell ref="A178:J178"/>
    <mergeCell ref="A179:J179"/>
    <mergeCell ref="A180:J180"/>
    <mergeCell ref="G127:I127"/>
    <mergeCell ref="A189:J189"/>
    <mergeCell ref="A190:J190"/>
    <mergeCell ref="A183:J183"/>
    <mergeCell ref="A184:J184"/>
    <mergeCell ref="A185:J185"/>
    <mergeCell ref="A186:J186"/>
    <mergeCell ref="A187:J187"/>
    <mergeCell ref="A188:J188"/>
    <mergeCell ref="A176:J176"/>
    <mergeCell ref="D38:E38"/>
    <mergeCell ref="D39:E39"/>
    <mergeCell ref="D40:E40"/>
    <mergeCell ref="D41:E41"/>
    <mergeCell ref="D42:E42"/>
    <mergeCell ref="J107:J109"/>
    <mergeCell ref="F71:F72"/>
    <mergeCell ref="D43:E43"/>
    <mergeCell ref="A181:J181"/>
    <mergeCell ref="A164:E164"/>
    <mergeCell ref="A166:J166"/>
    <mergeCell ref="A167:I167"/>
    <mergeCell ref="A168:I168"/>
    <mergeCell ref="A169:I169"/>
    <mergeCell ref="A170:I170"/>
    <mergeCell ref="A171:N171"/>
    <mergeCell ref="A172:J172"/>
    <mergeCell ref="A173:J173"/>
    <mergeCell ref="A174:J174"/>
    <mergeCell ref="A175:J175"/>
    <mergeCell ref="A165:J165"/>
    <mergeCell ref="A73:A126"/>
    <mergeCell ref="D70:E70"/>
    <mergeCell ref="F127:F128"/>
    <mergeCell ref="J124:J125"/>
    <mergeCell ref="C144:C157"/>
    <mergeCell ref="C158:C163"/>
    <mergeCell ref="D44:E44"/>
    <mergeCell ref="D45:E45"/>
    <mergeCell ref="D46:E46"/>
    <mergeCell ref="B44:C46"/>
    <mergeCell ref="B129:B163"/>
    <mergeCell ref="D127:E128"/>
    <mergeCell ref="J127:J128"/>
    <mergeCell ref="A127:C128"/>
    <mergeCell ref="A129:A163"/>
    <mergeCell ref="G71:I71"/>
    <mergeCell ref="J71:J72"/>
    <mergeCell ref="D95:E95"/>
    <mergeCell ref="B47:B70"/>
    <mergeCell ref="C47:C50"/>
    <mergeCell ref="C55:C58"/>
    <mergeCell ref="C59:C62"/>
    <mergeCell ref="C63:C66"/>
    <mergeCell ref="C51:C54"/>
    <mergeCell ref="B73:C95"/>
    <mergeCell ref="B96:B126"/>
    <mergeCell ref="C67:C69"/>
    <mergeCell ref="D16:E16"/>
    <mergeCell ref="D17:E17"/>
    <mergeCell ref="D18:E18"/>
    <mergeCell ref="D19:E19"/>
    <mergeCell ref="D20:E20"/>
    <mergeCell ref="C33:C35"/>
    <mergeCell ref="C29:C32"/>
    <mergeCell ref="D29:E29"/>
    <mergeCell ref="D30:E30"/>
    <mergeCell ref="A1:J1"/>
    <mergeCell ref="A2:J2"/>
    <mergeCell ref="A3:J3"/>
    <mergeCell ref="A4:J4"/>
    <mergeCell ref="A5:C6"/>
    <mergeCell ref="D5:E6"/>
    <mergeCell ref="F5:F6"/>
    <mergeCell ref="G5:I5"/>
    <mergeCell ref="J5:J6"/>
    <mergeCell ref="A7:A43"/>
    <mergeCell ref="B7:C1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B16:C24"/>
    <mergeCell ref="D33:E33"/>
    <mergeCell ref="D24:E24"/>
    <mergeCell ref="C25:C28"/>
    <mergeCell ref="D25:E25"/>
    <mergeCell ref="D26:E26"/>
    <mergeCell ref="D27:E27"/>
    <mergeCell ref="D28:E28"/>
    <mergeCell ref="D21:E21"/>
    <mergeCell ref="D22:E22"/>
    <mergeCell ref="D23:E23"/>
    <mergeCell ref="D31:E31"/>
    <mergeCell ref="D32:E32"/>
  </mergeCells>
  <phoneticPr fontId="4"/>
  <printOptions horizontalCentered="1"/>
  <pageMargins left="0.59055118110236227" right="0.59055118110236227" top="0.59055118110236227" bottom="0.39370078740157483" header="0.51181102362204722" footer="0.51181102362204722"/>
  <pageSetup paperSize="9" scale="79" firstPageNumber="22" orientation="portrait" cellComments="asDisplayed" useFirstPageNumber="1" r:id="rId1"/>
  <headerFooter alignWithMargins="0"/>
  <rowBreaks count="2" manualBreakCount="2">
    <brk id="70" max="9" man="1"/>
    <brk id="1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教育課程編成表（様式）</vt:lpstr>
      <vt:lpstr>'教育課程編成表（様式）'!Print_Area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me202</cp:lastModifiedBy>
  <cp:lastPrinted>2025-02-28T06:36:26Z</cp:lastPrinted>
  <dcterms:created xsi:type="dcterms:W3CDTF">2006-02-17T10:36:09Z</dcterms:created>
  <dcterms:modified xsi:type="dcterms:W3CDTF">2025-02-28T07:54:39Z</dcterms:modified>
</cp:coreProperties>
</file>