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山口大学\Downloads\"/>
    </mc:Choice>
  </mc:AlternateContent>
  <xr:revisionPtr revIDLastSave="0" documentId="8_{63D585A7-076B-4AAB-9707-A6464339141E}" xr6:coauthVersionLast="36" xr6:coauthVersionMax="36" xr10:uidLastSave="{00000000-0000-0000-0000-000000000000}"/>
  <bookViews>
    <workbookView xWindow="0" yWindow="0" windowWidth="28800" windowHeight="11385" tabRatio="878" firstSheet="1" activeTab="7" xr2:uid="{00000000-000D-0000-FFFF-FFFF00000000}"/>
  </bookViews>
  <sheets>
    <sheet name="人文科学専攻" sheetId="7" r:id="rId1"/>
    <sheet name="臨床心理学専攻" sheetId="8" r:id="rId2"/>
    <sheet name="経済学・経営学専攻(経済社会政策コース)" sheetId="9" r:id="rId3"/>
    <sheet name="経済学・経営学専攻(公共管理コース)" sheetId="11" r:id="rId4"/>
    <sheet name="経済学・経営学専攻(中山間地マネジメントコース)" sheetId="15" r:id="rId5"/>
    <sheet name="経済学・経営学専攻(医療・福祉経営コース)" sheetId="16" r:id="rId6"/>
    <sheet name="経済学・経営学専攻(税務コース)" sheetId="12" r:id="rId7"/>
    <sheet name="共創科学専攻" sheetId="10" r:id="rId8"/>
  </sheets>
  <definedNames>
    <definedName name="_xlnm.Print_Area" localSheetId="7">共創科学専攻!$A$1:$J$78</definedName>
    <definedName name="_xlnm.Print_Area" localSheetId="5">'経済学・経営学専攻(医療・福祉経営コース)'!$A$1:$K$49</definedName>
    <definedName name="_xlnm.Print_Area" localSheetId="2">'経済学・経営学専攻(経済社会政策コース)'!$A$1:$K$65</definedName>
    <definedName name="_xlnm.Print_Area" localSheetId="3">'経済学・経営学専攻(公共管理コース)'!$A$1:$K$56</definedName>
    <definedName name="_xlnm.Print_Area" localSheetId="6">'経済学・経営学専攻(税務コース)'!$A$1:$K$51</definedName>
    <definedName name="_xlnm.Print_Area" localSheetId="4">'経済学・経営学専攻(中山間地マネジメントコース)'!$A$1:$K$51</definedName>
    <definedName name="_xlnm.Print_Area" localSheetId="0">人文科学専攻!$A$1:$J$154</definedName>
    <definedName name="_xlnm.Print_Area" localSheetId="1">臨床心理学専攻!$A$1:$J$46</definedName>
  </definedNames>
  <calcPr calcId="191029"/>
</workbook>
</file>

<file path=xl/calcChain.xml><?xml version="1.0" encoding="utf-8"?>
<calcChain xmlns="http://schemas.openxmlformats.org/spreadsheetml/2006/main">
  <c r="I39" i="15" l="1"/>
  <c r="I47" i="12" l="1"/>
  <c r="H47" i="12"/>
  <c r="H72" i="10" l="1"/>
  <c r="H66" i="10"/>
  <c r="I63" i="9"/>
  <c r="H63" i="9"/>
  <c r="I53" i="9"/>
  <c r="I46" i="12" l="1"/>
  <c r="I37" i="12"/>
  <c r="I28" i="12"/>
  <c r="I46" i="16"/>
  <c r="I37" i="16"/>
  <c r="I48" i="11"/>
  <c r="I25" i="11"/>
  <c r="I30" i="9"/>
  <c r="H52" i="10"/>
  <c r="H43" i="10"/>
  <c r="H35" i="10"/>
  <c r="G12" i="10"/>
  <c r="I149" i="7" l="1"/>
  <c r="H149" i="7"/>
  <c r="G149" i="7"/>
  <c r="D149" i="7"/>
  <c r="I122" i="7"/>
  <c r="H122" i="7"/>
  <c r="G122" i="7"/>
  <c r="D122" i="7"/>
  <c r="I95" i="7"/>
  <c r="H95" i="7"/>
  <c r="G95" i="7"/>
  <c r="D95" i="7"/>
  <c r="I71" i="7"/>
  <c r="H71" i="7"/>
  <c r="G71" i="7"/>
  <c r="I44" i="7"/>
  <c r="H44" i="7"/>
  <c r="G44" i="7"/>
  <c r="I17" i="7"/>
  <c r="H17" i="7"/>
  <c r="G17" i="7"/>
  <c r="I42" i="8" l="1"/>
  <c r="H42" i="8"/>
  <c r="G42" i="8"/>
  <c r="I38" i="8"/>
  <c r="H38" i="8"/>
  <c r="G38" i="8"/>
  <c r="I12" i="8"/>
  <c r="I43" i="8" s="1"/>
  <c r="H12" i="8"/>
  <c r="G12" i="8"/>
  <c r="G43" i="8" l="1"/>
  <c r="H43" i="8"/>
  <c r="J37" i="12" l="1"/>
  <c r="J28" i="12"/>
  <c r="J47" i="16"/>
  <c r="I47" i="16"/>
  <c r="H47" i="16"/>
  <c r="I49" i="15"/>
  <c r="H49" i="15"/>
  <c r="J39" i="15"/>
  <c r="J49" i="15" s="1"/>
  <c r="J54" i="11"/>
  <c r="I54" i="11"/>
  <c r="H54" i="11"/>
  <c r="J63" i="9"/>
  <c r="J47" i="12" l="1"/>
  <c r="I71" i="10" l="1"/>
  <c r="H71" i="10"/>
  <c r="G71" i="10"/>
  <c r="I66" i="10"/>
  <c r="G66" i="10"/>
  <c r="I52" i="10"/>
  <c r="G52" i="10"/>
  <c r="I43" i="10"/>
  <c r="G43" i="10"/>
  <c r="I35" i="10"/>
  <c r="G35" i="10"/>
  <c r="I18" i="10"/>
  <c r="H18" i="10"/>
  <c r="G18" i="10"/>
  <c r="I12" i="10"/>
  <c r="H12" i="10"/>
  <c r="G72" i="10" l="1"/>
  <c r="I72" i="10"/>
</calcChain>
</file>

<file path=xl/sharedStrings.xml><?xml version="1.0" encoding="utf-8"?>
<sst xmlns="http://schemas.openxmlformats.org/spreadsheetml/2006/main" count="716" uniqueCount="460">
  <si>
    <t>備考</t>
    <rPh sb="0" eb="2">
      <t>ビコウ</t>
    </rPh>
    <phoneticPr fontId="5"/>
  </si>
  <si>
    <t>科目
区分</t>
    <rPh sb="0" eb="2">
      <t>カモク</t>
    </rPh>
    <rPh sb="3" eb="5">
      <t>クブン</t>
    </rPh>
    <phoneticPr fontId="5"/>
  </si>
  <si>
    <t>授業科目の名称</t>
    <rPh sb="0" eb="2">
      <t>ジュギョウ</t>
    </rPh>
    <rPh sb="2" eb="4">
      <t>カモク</t>
    </rPh>
    <rPh sb="5" eb="7">
      <t>メイショウ</t>
    </rPh>
    <phoneticPr fontId="5"/>
  </si>
  <si>
    <t>単位数</t>
    <rPh sb="0" eb="3">
      <t>タンイスウ</t>
    </rPh>
    <phoneticPr fontId="5"/>
  </si>
  <si>
    <t>必　修</t>
    <rPh sb="0" eb="1">
      <t>ヒツ</t>
    </rPh>
    <rPh sb="2" eb="3">
      <t>オサム</t>
    </rPh>
    <phoneticPr fontId="5"/>
  </si>
  <si>
    <t>選　択</t>
    <rPh sb="0" eb="1">
      <t>セン</t>
    </rPh>
    <rPh sb="2" eb="3">
      <t>タク</t>
    </rPh>
    <phoneticPr fontId="5"/>
  </si>
  <si>
    <t>自　由</t>
    <rPh sb="0" eb="1">
      <t>ジ</t>
    </rPh>
    <rPh sb="2" eb="3">
      <t>ヨシ</t>
    </rPh>
    <phoneticPr fontId="5"/>
  </si>
  <si>
    <t>－</t>
    <phoneticPr fontId="5"/>
  </si>
  <si>
    <t>教育課程編成表等</t>
    <phoneticPr fontId="5"/>
  </si>
  <si>
    <t>配当年次</t>
    <rPh sb="0" eb="2">
      <t>ハイトウ</t>
    </rPh>
    <rPh sb="2" eb="4">
      <t>ネンジ</t>
    </rPh>
    <phoneticPr fontId="5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</si>
  <si>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5"/>
  </si>
  <si>
    <t>（人間社会科学研究科　共創科学専攻）</t>
    <rPh sb="1" eb="3">
      <t>ニンゲン</t>
    </rPh>
    <rPh sb="3" eb="5">
      <t>シャカイ</t>
    </rPh>
    <rPh sb="5" eb="7">
      <t>カガク</t>
    </rPh>
    <rPh sb="7" eb="10">
      <t>ケンキュウカ</t>
    </rPh>
    <rPh sb="11" eb="13">
      <t>キョウソウ</t>
    </rPh>
    <rPh sb="13" eb="15">
      <t>カガク</t>
    </rPh>
    <rPh sb="15" eb="17">
      <t>センコウ</t>
    </rPh>
    <phoneticPr fontId="5"/>
  </si>
  <si>
    <t>（人間社会科学研究科　人文科学専攻）</t>
    <rPh sb="11" eb="13">
      <t>ジンブン</t>
    </rPh>
    <rPh sb="13" eb="15">
      <t>カガク</t>
    </rPh>
    <phoneticPr fontId="5"/>
  </si>
  <si>
    <t>研究科共通科目</t>
    <rPh sb="0" eb="3">
      <t>ケンキュウカ</t>
    </rPh>
    <rPh sb="3" eb="5">
      <t>キョウツウ</t>
    </rPh>
    <rPh sb="5" eb="7">
      <t>カモク</t>
    </rPh>
    <phoneticPr fontId="5"/>
  </si>
  <si>
    <t>研究者行動規範特論</t>
    <phoneticPr fontId="5"/>
  </si>
  <si>
    <t>知的財産特論</t>
  </si>
  <si>
    <t>データサイエンス特論</t>
    <rPh sb="8" eb="10">
      <t>トクロン</t>
    </rPh>
    <phoneticPr fontId="5"/>
  </si>
  <si>
    <t>プレゼンテーション特論</t>
    <rPh sb="9" eb="11">
      <t>トクロン</t>
    </rPh>
    <phoneticPr fontId="5"/>
  </si>
  <si>
    <t>キャリア教育</t>
    <rPh sb="4" eb="6">
      <t>キョウイク</t>
    </rPh>
    <phoneticPr fontId="5"/>
  </si>
  <si>
    <t>小計（5科目）</t>
    <rPh sb="0" eb="2">
      <t>ショウケイ</t>
    </rPh>
    <rPh sb="4" eb="6">
      <t>カモク</t>
    </rPh>
    <phoneticPr fontId="5"/>
  </si>
  <si>
    <t>-</t>
    <phoneticPr fontId="5"/>
  </si>
  <si>
    <t>人間文化・社会創造概説</t>
    <phoneticPr fontId="5"/>
  </si>
  <si>
    <t>専攻共通科目</t>
    <rPh sb="0" eb="2">
      <t>センコウ</t>
    </rPh>
    <rPh sb="2" eb="4">
      <t>キョウツウ</t>
    </rPh>
    <rPh sb="4" eb="6">
      <t>カモク</t>
    </rPh>
    <phoneticPr fontId="5"/>
  </si>
  <si>
    <t>小計（1科目）</t>
    <rPh sb="0" eb="2">
      <t>ショウケイ</t>
    </rPh>
    <rPh sb="4" eb="6">
      <t>カモク</t>
    </rPh>
    <phoneticPr fontId="5"/>
  </si>
  <si>
    <t>文明と宗教特論</t>
  </si>
  <si>
    <t>英語圏文化研究</t>
  </si>
  <si>
    <t>教育思想史特論</t>
  </si>
  <si>
    <t>人間教育学特論</t>
  </si>
  <si>
    <t>高等教育特論</t>
  </si>
  <si>
    <t>ロボット哲学</t>
  </si>
  <si>
    <t>生態人類学特論</t>
  </si>
  <si>
    <t>地域言語システム特論</t>
  </si>
  <si>
    <t>日本語コミュニケーション特論</t>
  </si>
  <si>
    <t>応用日本語学特論</t>
  </si>
  <si>
    <t>複言語教育特論</t>
  </si>
  <si>
    <t>社会言語学特論</t>
  </si>
  <si>
    <t>第二言語習得特論</t>
  </si>
  <si>
    <t xml:space="preserve">日本文学特論（現代） </t>
  </si>
  <si>
    <t>中国思想史特論（古代）</t>
    <rPh sb="8" eb="10">
      <t>コダイ</t>
    </rPh>
    <phoneticPr fontId="18"/>
  </si>
  <si>
    <t>異文化間心理学特論</t>
  </si>
  <si>
    <t>小計（16科目）</t>
    <rPh sb="0" eb="2">
      <t>ショウケイ</t>
    </rPh>
    <rPh sb="5" eb="7">
      <t>カモク</t>
    </rPh>
    <phoneticPr fontId="5"/>
  </si>
  <si>
    <t>多文化共生コース</t>
    <phoneticPr fontId="5"/>
  </si>
  <si>
    <t>人間文化創造プログラム</t>
    <phoneticPr fontId="5"/>
  </si>
  <si>
    <t>実践的現代アート特論</t>
  </si>
  <si>
    <t>彫刻文化特論</t>
  </si>
  <si>
    <t>表象文化特論</t>
    <rPh sb="0" eb="2">
      <t>ヒョウショウ</t>
    </rPh>
    <phoneticPr fontId="6"/>
  </si>
  <si>
    <t>工芸文化特論</t>
    <rPh sb="2" eb="4">
      <t>ブンカ</t>
    </rPh>
    <phoneticPr fontId="4"/>
  </si>
  <si>
    <t>歌唱表現特論</t>
  </si>
  <si>
    <t>インタラクションデザイン特論</t>
  </si>
  <si>
    <t>インクルーシブデザイン特論</t>
  </si>
  <si>
    <t>表象文化・デザインコース</t>
    <phoneticPr fontId="5"/>
  </si>
  <si>
    <t>小計（7科目）</t>
    <rPh sb="0" eb="2">
      <t>ショウケイ</t>
    </rPh>
    <rPh sb="4" eb="6">
      <t>カモク</t>
    </rPh>
    <phoneticPr fontId="5"/>
  </si>
  <si>
    <t>データ情報表現法特論</t>
  </si>
  <si>
    <t>データベース特論</t>
  </si>
  <si>
    <t>データ解析情報学特論</t>
  </si>
  <si>
    <t>数理モデル構成特論</t>
  </si>
  <si>
    <t>デジタル情報モデル特論</t>
  </si>
  <si>
    <t>画像データ活用特論</t>
  </si>
  <si>
    <t>情報処理特論</t>
  </si>
  <si>
    <t>テキストマイニング特論</t>
  </si>
  <si>
    <t>データ理解・活用コース</t>
    <phoneticPr fontId="5"/>
  </si>
  <si>
    <t>小計（8科目）</t>
    <rPh sb="0" eb="2">
      <t>ショウケイ</t>
    </rPh>
    <rPh sb="4" eb="6">
      <t>カモク</t>
    </rPh>
    <phoneticPr fontId="5"/>
  </si>
  <si>
    <t>メディアシステム特論</t>
  </si>
  <si>
    <t>科学技術社会論特論</t>
  </si>
  <si>
    <t>環境経済学特論</t>
    <rPh sb="2" eb="4">
      <t>ケイザイ</t>
    </rPh>
    <rPh sb="4" eb="5">
      <t>ガク</t>
    </rPh>
    <phoneticPr fontId="6"/>
  </si>
  <si>
    <t>エネルギー環境特論</t>
  </si>
  <si>
    <t>健康環境学特論</t>
    <rPh sb="2" eb="4">
      <t>カンキョウ</t>
    </rPh>
    <phoneticPr fontId="6"/>
  </si>
  <si>
    <t>自然環境特論</t>
  </si>
  <si>
    <t>住環境学特論</t>
  </si>
  <si>
    <t>地域コミュニティ政策特論</t>
  </si>
  <si>
    <t>現代法特論</t>
    <rPh sb="0" eb="2">
      <t>ゲンダイ</t>
    </rPh>
    <rPh sb="2" eb="3">
      <t>ホウ</t>
    </rPh>
    <rPh sb="3" eb="5">
      <t>トクロン</t>
    </rPh>
    <phoneticPr fontId="6"/>
  </si>
  <si>
    <t>人間環境科学特論</t>
  </si>
  <si>
    <t xml:space="preserve">教育社会学特論 </t>
  </si>
  <si>
    <t xml:space="preserve">実践人類学特論 </t>
  </si>
  <si>
    <t>課題解決科目</t>
    <rPh sb="0" eb="2">
      <t>カダイ</t>
    </rPh>
    <rPh sb="2" eb="4">
      <t>カイケツ</t>
    </rPh>
    <rPh sb="4" eb="6">
      <t>カモク</t>
    </rPh>
    <phoneticPr fontId="5"/>
  </si>
  <si>
    <t>課題解決特論</t>
    <rPh sb="0" eb="2">
      <t xml:space="preserve">カダイ </t>
    </rPh>
    <rPh sb="2" eb="4">
      <t>モンダイカイケツ</t>
    </rPh>
    <rPh sb="4" eb="6">
      <t>トクロン</t>
    </rPh>
    <phoneticPr fontId="2"/>
  </si>
  <si>
    <t>課題解決能力特別演習</t>
    <rPh sb="0" eb="2">
      <t xml:space="preserve">カダイ </t>
    </rPh>
    <rPh sb="2" eb="6">
      <t>モンダイカイケツノウリョク</t>
    </rPh>
    <rPh sb="6" eb="8">
      <t>トクベツ</t>
    </rPh>
    <rPh sb="8" eb="10">
      <t>エンシュウ</t>
    </rPh>
    <phoneticPr fontId="2"/>
  </si>
  <si>
    <t>課題解決演習前期</t>
    <rPh sb="0" eb="2">
      <t xml:space="preserve">カダイカイケツ </t>
    </rPh>
    <rPh sb="2" eb="4">
      <t>モンダイカイケツ</t>
    </rPh>
    <rPh sb="4" eb="6">
      <t>エンシュウ</t>
    </rPh>
    <rPh sb="6" eb="8">
      <t>ゼンキ</t>
    </rPh>
    <phoneticPr fontId="2"/>
  </si>
  <si>
    <t>課題解決演習後期</t>
    <rPh sb="0" eb="2">
      <t xml:space="preserve">カダイ </t>
    </rPh>
    <rPh sb="2" eb="4">
      <t>モンダイカイケツ</t>
    </rPh>
    <rPh sb="4" eb="6">
      <t>エンシュウ</t>
    </rPh>
    <rPh sb="6" eb="8">
      <t>コウキ</t>
    </rPh>
    <phoneticPr fontId="2"/>
  </si>
  <si>
    <t>小計（4科目）</t>
    <rPh sb="0" eb="2">
      <t>ショウケイ</t>
    </rPh>
    <rPh sb="4" eb="6">
      <t>カモク</t>
    </rPh>
    <phoneticPr fontId="5"/>
  </si>
  <si>
    <t>　各科目区分の必要単位数及び必修科目の単位を含め30単位以上修得し、かつ、必要な研究指導を受けた上、学位論文の審査及び最終試験に合格する。
【共創科学専攻】
　研究科共通科目から2単位（必修）及び1単位（選択必修）、専攻共通科目から1単位、専門科目（課題解決科目）8単位並びに専門科目（選択）18単位以上、計30単位以上を修得すること。
　なお、専門科目（選択）のうち、10単位以上は自研究プログラムから修得すること。また、専門科目（選択）の単位には、他研究科及び他専攻の専門科目を8単位まで含むことができる。</t>
    <phoneticPr fontId="5"/>
  </si>
  <si>
    <t>人間社会・環境コース</t>
    <phoneticPr fontId="5"/>
  </si>
  <si>
    <t>人間社会創造プログラム</t>
    <phoneticPr fontId="5"/>
  </si>
  <si>
    <t>専門科目</t>
    <rPh sb="0" eb="2">
      <t>センモン</t>
    </rPh>
    <rPh sb="2" eb="4">
      <t>カモク</t>
    </rPh>
    <phoneticPr fontId="5"/>
  </si>
  <si>
    <t>小計（13科目）</t>
    <rPh sb="0" eb="2">
      <t>ショウケイ</t>
    </rPh>
    <rPh sb="5" eb="7">
      <t>カモク</t>
    </rPh>
    <phoneticPr fontId="5"/>
  </si>
  <si>
    <t>合計（54科目）</t>
    <rPh sb="0" eb="2">
      <t>ゴウケイ</t>
    </rPh>
    <rPh sb="5" eb="7">
      <t>カモク</t>
    </rPh>
    <phoneticPr fontId="5"/>
  </si>
  <si>
    <t>（人間社会科学研究科　経済学・経営学専攻　経済学プログラム・経済社会政策コース）</t>
    <phoneticPr fontId="5"/>
  </si>
  <si>
    <t>配当年次</t>
  </si>
  <si>
    <t>単位数</t>
    <rPh sb="0" eb="2">
      <t>タンイ</t>
    </rPh>
    <rPh sb="2" eb="3">
      <t>スウ</t>
    </rPh>
    <phoneticPr fontId="21"/>
  </si>
  <si>
    <t>研究科共通科目</t>
    <rPh sb="5" eb="7">
      <t>カモク</t>
    </rPh>
    <phoneticPr fontId="5"/>
  </si>
  <si>
    <t>研究者行動規範特論</t>
  </si>
  <si>
    <t>-</t>
    <phoneticPr fontId="21"/>
  </si>
  <si>
    <t>外国文献研究</t>
    <phoneticPr fontId="5"/>
  </si>
  <si>
    <t>専門科目</t>
    <phoneticPr fontId="5"/>
  </si>
  <si>
    <t>経済学プログラム</t>
    <rPh sb="0" eb="3">
      <t>ケイザイガク</t>
    </rPh>
    <phoneticPr fontId="5"/>
  </si>
  <si>
    <t>経済社会政策コース</t>
    <rPh sb="0" eb="4">
      <t>ケイザイシャカイ</t>
    </rPh>
    <rPh sb="4" eb="6">
      <t>セイサク</t>
    </rPh>
    <phoneticPr fontId="5"/>
  </si>
  <si>
    <t>推奨科目</t>
    <rPh sb="0" eb="4">
      <t>スイショウカモク</t>
    </rPh>
    <phoneticPr fontId="5"/>
  </si>
  <si>
    <t>社会政策・労働経済研究</t>
  </si>
  <si>
    <t>金融経済理論研究</t>
  </si>
  <si>
    <t>地域経済論研究</t>
  </si>
  <si>
    <t>地域社会福祉論研究</t>
  </si>
  <si>
    <t>観光経済研究</t>
  </si>
  <si>
    <t>環境経済学研究</t>
    <phoneticPr fontId="5"/>
  </si>
  <si>
    <t>環境経済学研究</t>
  </si>
  <si>
    <t>経済統計研究</t>
  </si>
  <si>
    <t>理論経済学研究</t>
  </si>
  <si>
    <t>開発経済論研究</t>
  </si>
  <si>
    <t>公共経済研究</t>
  </si>
  <si>
    <t>計量経済学研究</t>
  </si>
  <si>
    <t>現代経済学研究</t>
  </si>
  <si>
    <t>小計（12科目）</t>
    <rPh sb="0" eb="2">
      <t>ショウケイ</t>
    </rPh>
    <rPh sb="5" eb="7">
      <t>カモク</t>
    </rPh>
    <phoneticPr fontId="5"/>
  </si>
  <si>
    <t>その他の専門科目</t>
    <phoneticPr fontId="5"/>
  </si>
  <si>
    <t>日本経済史研究</t>
  </si>
  <si>
    <t>欧米経済史研究</t>
  </si>
  <si>
    <t>時間論研究</t>
  </si>
  <si>
    <t>アジア環境政策研究</t>
  </si>
  <si>
    <t>現代アジア経済</t>
  </si>
  <si>
    <t>中国経済研究</t>
  </si>
  <si>
    <t>国際関係学研究</t>
  </si>
  <si>
    <t>政治理論研究</t>
  </si>
  <si>
    <t>憲法研究</t>
    <rPh sb="0" eb="2">
      <t>ケンポウ</t>
    </rPh>
    <rPh sb="2" eb="4">
      <t>ケンキュウ</t>
    </rPh>
    <phoneticPr fontId="5"/>
  </si>
  <si>
    <t>行政法研究</t>
  </si>
  <si>
    <t>刑事法研究</t>
  </si>
  <si>
    <t>文化心理学研究</t>
  </si>
  <si>
    <t>実証国際マクロ時系列分析</t>
    <phoneticPr fontId="5"/>
  </si>
  <si>
    <t>国際観光政策</t>
  </si>
  <si>
    <t>社会法研究</t>
    <rPh sb="0" eb="3">
      <t>シャカイホウ</t>
    </rPh>
    <rPh sb="3" eb="5">
      <t>ケンキュウ</t>
    </rPh>
    <phoneticPr fontId="5"/>
  </si>
  <si>
    <t>現代会計論研究</t>
  </si>
  <si>
    <t>税法研究Ⅰ</t>
  </si>
  <si>
    <t>税法研究Ⅱ</t>
  </si>
  <si>
    <t>民事法研究</t>
  </si>
  <si>
    <t>財産法研究</t>
  </si>
  <si>
    <t>メディア法とメディア論</t>
    <phoneticPr fontId="5"/>
  </si>
  <si>
    <t>メディア法とメディア論</t>
  </si>
  <si>
    <t>経済政策原理の研究</t>
    <phoneticPr fontId="5"/>
  </si>
  <si>
    <t>経済政策原理の研究</t>
  </si>
  <si>
    <t>小計（22科目）</t>
    <rPh sb="0" eb="2">
      <t>ショウケイ</t>
    </rPh>
    <rPh sb="5" eb="7">
      <t>カモク</t>
    </rPh>
    <phoneticPr fontId="5"/>
  </si>
  <si>
    <t>演習科目</t>
    <rPh sb="0" eb="4">
      <t>エンシュウカモク</t>
    </rPh>
    <phoneticPr fontId="5"/>
  </si>
  <si>
    <t>演習ⅠA（経済社会）</t>
    <phoneticPr fontId="5"/>
  </si>
  <si>
    <t>演習ⅠB（経済社会）</t>
  </si>
  <si>
    <t>演習ⅡA（経済社会）</t>
  </si>
  <si>
    <t>演習ⅡB（経済社会）</t>
  </si>
  <si>
    <t>第二演習ⅠA（経済社会）</t>
  </si>
  <si>
    <t>第二演習ⅠB（経済社会）</t>
  </si>
  <si>
    <t>第二演習ⅡA（経済社会）</t>
  </si>
  <si>
    <t>第二演習ⅡB（経済社会）</t>
  </si>
  <si>
    <t>合計（48科目）</t>
    <rPh sb="0" eb="2">
      <t>ゴウケイ</t>
    </rPh>
    <rPh sb="5" eb="7">
      <t>カモク</t>
    </rPh>
    <phoneticPr fontId="5"/>
  </si>
  <si>
    <t xml:space="preserve">【修了要件】
各科目区分の必要単位数及び必修科目の単位を含め３０単位以上修得し，かつ，必要な研究指導を受けた上，学位論文の審査及び最終試験に合格する。
【履修要件】
研究科共通科目から2単位（必修）及び1単位（選択必修）、専攻基盤科目から「外国文献研究」 2単位（一般入試，学部3年生を対象とする入試，推薦入試を通して入学した者のみ）、演習科目から8単位、推奨科目から6単位以上（ただし、一般入試，学部3年生を対象とする入試，推薦入試以外の入試を通して入学した者は８単位以上）及び自コースの科目11単位以上、計30単位以上を修得すること。自コースの科目11単位には、自専攻他コースの科目、また、指導教員が履修を認めた他専攻の科目2単位までを含むことができる。なお、同一科目名の科目を重複して履修することはできない。					</t>
    <rPh sb="78" eb="82">
      <t>リシュウヨウケン</t>
    </rPh>
    <phoneticPr fontId="5"/>
  </si>
  <si>
    <t>（人間社会科学研究科　経済学・経営学専攻　経済学プログラム・公共管理コース）</t>
    <rPh sb="30" eb="34">
      <t>コウキョウカンリ</t>
    </rPh>
    <phoneticPr fontId="5"/>
  </si>
  <si>
    <t>単位数</t>
    <rPh sb="0" eb="3">
      <t>タンイスウ</t>
    </rPh>
    <phoneticPr fontId="21"/>
  </si>
  <si>
    <t>Economic Statistics</t>
    <phoneticPr fontId="5"/>
  </si>
  <si>
    <t>Academic Writing</t>
    <phoneticPr fontId="5"/>
  </si>
  <si>
    <t>Economics</t>
    <phoneticPr fontId="5"/>
  </si>
  <si>
    <t>小計（3科目）</t>
    <rPh sb="0" eb="2">
      <t>ショウケイ</t>
    </rPh>
    <rPh sb="4" eb="6">
      <t>カモク</t>
    </rPh>
    <phoneticPr fontId="5"/>
  </si>
  <si>
    <t>専
門
科
目</t>
    <phoneticPr fontId="21"/>
  </si>
  <si>
    <t>公共管理コース</t>
    <rPh sb="0" eb="4">
      <t>コウキョウカンリ</t>
    </rPh>
    <phoneticPr fontId="5"/>
  </si>
  <si>
    <t>Public Economics</t>
    <phoneticPr fontId="5"/>
  </si>
  <si>
    <t>Public Economics</t>
  </si>
  <si>
    <t>Development Economics</t>
    <phoneticPr fontId="5"/>
  </si>
  <si>
    <t>Development Economics</t>
  </si>
  <si>
    <t>Public Administration</t>
  </si>
  <si>
    <t>Public Finance</t>
    <phoneticPr fontId="5"/>
  </si>
  <si>
    <t>Public Finance</t>
  </si>
  <si>
    <t>Program Evaluation</t>
  </si>
  <si>
    <t>International Economics</t>
    <phoneticPr fontId="5"/>
  </si>
  <si>
    <t>International Economics</t>
  </si>
  <si>
    <t>Administrative Law</t>
    <phoneticPr fontId="5"/>
  </si>
  <si>
    <t>Administrative Law</t>
  </si>
  <si>
    <t>その他の専門科目</t>
    <rPh sb="2" eb="3">
      <t>タ</t>
    </rPh>
    <rPh sb="4" eb="8">
      <t>センモンカモク</t>
    </rPh>
    <phoneticPr fontId="5"/>
  </si>
  <si>
    <t>Academic English</t>
    <phoneticPr fontId="5"/>
  </si>
  <si>
    <t>Research Methodology</t>
    <phoneticPr fontId="5"/>
  </si>
  <si>
    <t>Mathematics for Economics</t>
    <phoneticPr fontId="5"/>
  </si>
  <si>
    <t>International Cooperation Studies</t>
  </si>
  <si>
    <t>Media and Society</t>
  </si>
  <si>
    <t>Southeast Asian Economy</t>
    <phoneticPr fontId="5"/>
  </si>
  <si>
    <t>Environmental Policy</t>
    <phoneticPr fontId="5"/>
  </si>
  <si>
    <t>Social Policy Studies</t>
  </si>
  <si>
    <t>Regional Economics</t>
    <phoneticPr fontId="5"/>
  </si>
  <si>
    <t>Public Debt Management</t>
    <phoneticPr fontId="5"/>
  </si>
  <si>
    <t>Cost Benefit Analysis</t>
  </si>
  <si>
    <t>International Framework for Environmental Protection</t>
    <phoneticPr fontId="5"/>
  </si>
  <si>
    <t>Public Policy</t>
    <phoneticPr fontId="5"/>
  </si>
  <si>
    <t>Cultural Psychology of Administration</t>
    <phoneticPr fontId="5"/>
  </si>
  <si>
    <t>Monetary Economics</t>
    <phoneticPr fontId="5"/>
  </si>
  <si>
    <t>Economic Policy</t>
    <phoneticPr fontId="5"/>
  </si>
  <si>
    <t>Tourism Policy</t>
    <phoneticPr fontId="5"/>
  </si>
  <si>
    <t>Strategic Management</t>
    <phoneticPr fontId="5"/>
  </si>
  <si>
    <t>Industrial Policy</t>
    <phoneticPr fontId="5"/>
  </si>
  <si>
    <t>Advanced Data Analysis</t>
  </si>
  <si>
    <t>Advanced Public Administration StudiesⅠ</t>
    <phoneticPr fontId="5"/>
  </si>
  <si>
    <t>Advanced Public Administration StudiesⅡ</t>
    <phoneticPr fontId="5"/>
  </si>
  <si>
    <t>Seminar ⅠA</t>
  </si>
  <si>
    <t>Seminar ⅠB</t>
  </si>
  <si>
    <t>Seminar ⅡA（Thesis Instruction）</t>
  </si>
  <si>
    <t>Seminar ⅡB（Thesis Instruction）</t>
  </si>
  <si>
    <t>合計（41科目）</t>
    <rPh sb="0" eb="2">
      <t>ゴウケイ</t>
    </rPh>
    <rPh sb="5" eb="7">
      <t>カモク</t>
    </rPh>
    <phoneticPr fontId="21"/>
  </si>
  <si>
    <t xml:space="preserve">【修了要件】
各科目区分の必要単位数及び必修科目の単位を含め３０単位以上修得し，かつ，必要な研究指導を受けた上，学位論文の審査及び最終試験に合格する。
【履修要件】
研究科共通科目から2単位（必修）及び1単位（選択必修）、専攻基盤科目から5単位、演習科目から8単位、推奨科目から8単位以上及び自コースの科目6単位以上、計30単位以上を修得すること。自コースの科目6単位には、自専攻他コースの科目、また、指導教員が履修を認めた他専攻の科目2単位までを含むことができる。なお、同一科目名の科目を重複して履修することはできない。			</t>
    <rPh sb="78" eb="82">
      <t>リシュウヨウケン</t>
    </rPh>
    <phoneticPr fontId="5"/>
  </si>
  <si>
    <t>（人間社会科学研究科　経済学・経営学専攻　経営学プログラム・中山間地マネジメントコース）</t>
    <rPh sb="21" eb="23">
      <t>ケイエイ</t>
    </rPh>
    <rPh sb="30" eb="34">
      <t>チュウサンカンチ</t>
    </rPh>
    <phoneticPr fontId="5"/>
  </si>
  <si>
    <t>企業経営基礎研究</t>
    <phoneticPr fontId="5"/>
  </si>
  <si>
    <t>経営学プログラム</t>
    <rPh sb="0" eb="3">
      <t>ケイエイガク</t>
    </rPh>
    <phoneticPr fontId="5"/>
  </si>
  <si>
    <t>中山間地マネジメントコース</t>
    <rPh sb="0" eb="3">
      <t>チュウサンカン</t>
    </rPh>
    <rPh sb="3" eb="4">
      <t>チ</t>
    </rPh>
    <phoneticPr fontId="5"/>
  </si>
  <si>
    <t>流通システム研究</t>
  </si>
  <si>
    <t>国際経営研究</t>
  </si>
  <si>
    <t>経営戦略研究</t>
  </si>
  <si>
    <t>現代商品論研究</t>
  </si>
  <si>
    <t>リスクマネジメント研究</t>
  </si>
  <si>
    <t>地域社会福祉論研究</t>
    <phoneticPr fontId="5"/>
  </si>
  <si>
    <t>地域フードシステム研究</t>
  </si>
  <si>
    <t>外国文献研究</t>
  </si>
  <si>
    <t>現代マーケティング研究</t>
    <rPh sb="0" eb="2">
      <t>ゲンダイ</t>
    </rPh>
    <rPh sb="9" eb="11">
      <t>ケンキュウ</t>
    </rPh>
    <phoneticPr fontId="5"/>
  </si>
  <si>
    <t>経営数理システム研究</t>
  </si>
  <si>
    <t>経営数理計画研究</t>
    <phoneticPr fontId="5"/>
  </si>
  <si>
    <t>応用ゲーム理論（組織の経済学）研究</t>
  </si>
  <si>
    <t>観光メディア論研究</t>
    <rPh sb="6" eb="7">
      <t>ロン</t>
    </rPh>
    <rPh sb="7" eb="9">
      <t>ケンキュウ</t>
    </rPh>
    <phoneticPr fontId="21"/>
  </si>
  <si>
    <t>演習ⅠA(中山間地)</t>
    <phoneticPr fontId="5"/>
  </si>
  <si>
    <t>演習ⅠB(中山間地)</t>
    <phoneticPr fontId="5"/>
  </si>
  <si>
    <t xml:space="preserve">演習ⅡA(中山間地) </t>
  </si>
  <si>
    <t>演習ⅡB(中山間地)</t>
  </si>
  <si>
    <t>第二演習ⅠA(中山間地)</t>
  </si>
  <si>
    <t>第二演習ⅠB(中山間地)</t>
  </si>
  <si>
    <t xml:space="preserve">第二演習ⅡA(中山間地) </t>
  </si>
  <si>
    <t>第二演習ⅡB(中山間地)</t>
  </si>
  <si>
    <t xml:space="preserve">【修了要件】
各科目区分の必要単位数及び必修科目の単位を含め３０単位以上修得し，かつ，必要な研究指導を受けた上，学位論文の審査及び最終試験に合格する。
【履修要件】
研究科共通科目から2単位（必修）及び1単位（選択必修）、専攻基盤科目から「企業経営基礎研究」 2単位（学術交流協定の渡日前入試を通して入学した者のみ）、演習科目から8単位、推奨科目から6単位以上及び自コースの科目13単位以上(学術交流協定の渡日前入試を通して入学した者は11単位以上)、計30単位以上を修得すること。自コースの科目13単位(学術交流協定の渡日前入試を通して入学した者は11単位以上)には、自専攻他コースの科目、また、指導教員が履修を認めた他専攻の科目2単位までを含むことができる。なお、同一科目名の科目を重複して履修することはできない。		</t>
    <rPh sb="78" eb="82">
      <t>リシュウヨウケン</t>
    </rPh>
    <phoneticPr fontId="5"/>
  </si>
  <si>
    <t>（人間社会科学研究科　経済学・経営学専攻　経営学プログラム・医療・福祉経営コース）</t>
    <rPh sb="21" eb="23">
      <t>ケイエイ</t>
    </rPh>
    <rPh sb="30" eb="32">
      <t>イリョウ</t>
    </rPh>
    <rPh sb="33" eb="37">
      <t>フクシケイエイ</t>
    </rPh>
    <phoneticPr fontId="5"/>
  </si>
  <si>
    <t>医療経営研究</t>
    <phoneticPr fontId="5"/>
  </si>
  <si>
    <t>福祉経営研究</t>
    <phoneticPr fontId="5"/>
  </si>
  <si>
    <t>小計（2科目）</t>
    <rPh sb="0" eb="2">
      <t>ショウケイ</t>
    </rPh>
    <rPh sb="4" eb="6">
      <t>カモク</t>
    </rPh>
    <phoneticPr fontId="5"/>
  </si>
  <si>
    <t>医療・福祉経営コース</t>
    <rPh sb="0" eb="2">
      <t>イリョウ</t>
    </rPh>
    <rPh sb="3" eb="5">
      <t>フクシ</t>
    </rPh>
    <rPh sb="5" eb="7">
      <t>ケイエイ</t>
    </rPh>
    <phoneticPr fontId="5"/>
  </si>
  <si>
    <t>医療福祉複合体経営研究</t>
    <phoneticPr fontId="5"/>
  </si>
  <si>
    <t>医療経済研究</t>
  </si>
  <si>
    <t>医療保険制度研究</t>
    <phoneticPr fontId="5"/>
  </si>
  <si>
    <t>医療制度研究</t>
  </si>
  <si>
    <t>中国医療システム研究</t>
  </si>
  <si>
    <t>医療原価管理研究</t>
  </si>
  <si>
    <t>医療簿記会計研究</t>
  </si>
  <si>
    <t>社会福祉政策研究</t>
    <phoneticPr fontId="5"/>
  </si>
  <si>
    <t>社会政策・労働経済研究</t>
    <phoneticPr fontId="5"/>
  </si>
  <si>
    <t>地域経済論研究</t>
    <phoneticPr fontId="5"/>
  </si>
  <si>
    <t>医療・福祉施設の経営分析研究</t>
  </si>
  <si>
    <t>医療・福祉施設の人的資源管理研究</t>
    <phoneticPr fontId="5"/>
  </si>
  <si>
    <t>医療・福祉法制度研究</t>
  </si>
  <si>
    <t>医療・福祉経営特別研究Ａ</t>
  </si>
  <si>
    <t>医療・福祉経営特別研究Ｂ</t>
  </si>
  <si>
    <t>医療特別研究Ａ</t>
  </si>
  <si>
    <t>医療特別研究Ｂ</t>
  </si>
  <si>
    <t>小計（18科目）</t>
    <rPh sb="0" eb="2">
      <t>ショウケイ</t>
    </rPh>
    <rPh sb="5" eb="7">
      <t>カモク</t>
    </rPh>
    <phoneticPr fontId="5"/>
  </si>
  <si>
    <t>演習ⅠＡ（医療・福祉）</t>
  </si>
  <si>
    <t>演習ⅠＢ（医療・福祉）</t>
  </si>
  <si>
    <t>演習ⅡＡ（医療・福祉）</t>
  </si>
  <si>
    <t>演習ⅡＢ（医療・福祉）</t>
  </si>
  <si>
    <t>第二演習ⅠＡ（医療・福祉）</t>
  </si>
  <si>
    <t>第二演習ⅠＢ（医療・福祉）</t>
  </si>
  <si>
    <t>第二演習ⅡＡ（医療・福祉）</t>
  </si>
  <si>
    <t>第二演習ⅡＢ（医療・福祉）</t>
  </si>
  <si>
    <t>合計（33科目）</t>
    <rPh sb="0" eb="2">
      <t>ゴウケイ</t>
    </rPh>
    <rPh sb="5" eb="7">
      <t>カモク</t>
    </rPh>
    <phoneticPr fontId="21"/>
  </si>
  <si>
    <t xml:space="preserve">【修了要件】
各科目区分の必要単位数及び必修科目の単位を含め３０単位以上修得し，かつ，必要な研究指導を受けた上，学位論文の審査及び最終試験に合格する。
【履修要件】
研究科共通科目から2単位（必修）及び1単位（選択必修）、専攻基盤科目から4単位、演習科目から8単位、推奨科目から6単位以上及び自コースの科目9単位以上、計30単位以上を修得すること。自コースの科目９単位には、自専攻他コースの科目、また、指導教員が履修を認めた他専攻の科目2単位までを含むことができる。なお、同一科目名の科目を重複して履修することはできない。		</t>
    <rPh sb="78" eb="82">
      <t>リシュウヨウケン</t>
    </rPh>
    <phoneticPr fontId="5"/>
  </si>
  <si>
    <t>（人間社会科学研究科　経済学・経営学専攻　経営学プログラム・税務コース）</t>
    <rPh sb="21" eb="23">
      <t>ケイエイ</t>
    </rPh>
    <rPh sb="30" eb="32">
      <t>ゼイム</t>
    </rPh>
    <phoneticPr fontId="5"/>
  </si>
  <si>
    <t>税法研究Ⅰ</t>
    <phoneticPr fontId="5"/>
  </si>
  <si>
    <t>税法研究Ⅱ</t>
    <phoneticPr fontId="5"/>
  </si>
  <si>
    <t>税務コース</t>
    <rPh sb="0" eb="2">
      <t>ゼイム</t>
    </rPh>
    <phoneticPr fontId="5"/>
  </si>
  <si>
    <t>会計政策論研究</t>
  </si>
  <si>
    <t>実証会計研究</t>
  </si>
  <si>
    <t>資本市場の財務情報の役割研究</t>
  </si>
  <si>
    <t>戦略的管理会計研究</t>
  </si>
  <si>
    <t>情報伝達と財務会計研究</t>
    <phoneticPr fontId="5"/>
  </si>
  <si>
    <t>意思決定と財務会計研究</t>
  </si>
  <si>
    <t>財務会計研究</t>
    <phoneticPr fontId="21"/>
  </si>
  <si>
    <t>小計（10科目）</t>
    <rPh sb="0" eb="2">
      <t>ショウケイ</t>
    </rPh>
    <rPh sb="5" eb="7">
      <t>カモク</t>
    </rPh>
    <phoneticPr fontId="5"/>
  </si>
  <si>
    <t>経営数理計画研究</t>
  </si>
  <si>
    <t>経済法研究</t>
    <rPh sb="0" eb="3">
      <t>ケイザイホウ</t>
    </rPh>
    <phoneticPr fontId="21"/>
  </si>
  <si>
    <t>演習ⅠA（税務）</t>
  </si>
  <si>
    <t>演習ⅠB（税務）</t>
  </si>
  <si>
    <t>演習ⅡA（税務）</t>
  </si>
  <si>
    <t>演習ⅡB（税務）</t>
  </si>
  <si>
    <t>第二演習ⅠA（税務）</t>
  </si>
  <si>
    <t>第二演習ⅠB（税務）</t>
  </si>
  <si>
    <t>第二演習ⅡA（税務）</t>
  </si>
  <si>
    <t>第二演習ⅡB（税務）</t>
  </si>
  <si>
    <t>（人間社会科学研究科　臨床心理学専攻）</t>
    <rPh sb="1" eb="3">
      <t>ニンゲン</t>
    </rPh>
    <rPh sb="3" eb="5">
      <t>シャカイ</t>
    </rPh>
    <rPh sb="5" eb="7">
      <t>カガク</t>
    </rPh>
    <rPh sb="7" eb="10">
      <t>ケンキュウカ</t>
    </rPh>
    <rPh sb="11" eb="13">
      <t>リンショウ</t>
    </rPh>
    <rPh sb="13" eb="16">
      <t>シンリガク</t>
    </rPh>
    <rPh sb="16" eb="18">
      <t>センコウ</t>
    </rPh>
    <phoneticPr fontId="5"/>
  </si>
  <si>
    <t>研究科共通科目</t>
    <phoneticPr fontId="5"/>
  </si>
  <si>
    <t>小計（５科目）</t>
    <phoneticPr fontId="5"/>
  </si>
  <si>
    <t>臨床心理学プログラム</t>
    <phoneticPr fontId="5"/>
  </si>
  <si>
    <t>臨床心理学</t>
    <phoneticPr fontId="5"/>
  </si>
  <si>
    <t>心理学研究法特論</t>
  </si>
  <si>
    <t>心理統計法特論演習</t>
    <rPh sb="5" eb="7">
      <t>トクロン</t>
    </rPh>
    <phoneticPr fontId="5"/>
  </si>
  <si>
    <t>教育心理学特論（教育分野に関する理論と支援の展開）</t>
    <rPh sb="2" eb="5">
      <t>シンリガク</t>
    </rPh>
    <rPh sb="5" eb="7">
      <t>トクロン</t>
    </rPh>
    <rPh sb="8" eb="10">
      <t>キョウイク</t>
    </rPh>
    <rPh sb="10" eb="12">
      <t>ブンヤ</t>
    </rPh>
    <rPh sb="13" eb="14">
      <t>カン</t>
    </rPh>
    <rPh sb="16" eb="18">
      <t>リロン</t>
    </rPh>
    <rPh sb="19" eb="21">
      <t>シエン</t>
    </rPh>
    <rPh sb="22" eb="24">
      <t>テンカイ</t>
    </rPh>
    <phoneticPr fontId="5"/>
  </si>
  <si>
    <t>発達心理学特論</t>
  </si>
  <si>
    <t>学習・認知心理学特論</t>
  </si>
  <si>
    <t>社会心理学特論（家族関係・集団・地域社会における心理支援に関する理論と実践）</t>
    <rPh sb="8" eb="12">
      <t>カゾクカンケイ</t>
    </rPh>
    <rPh sb="13" eb="15">
      <t>シュウダン</t>
    </rPh>
    <rPh sb="16" eb="18">
      <t>チイキ</t>
    </rPh>
    <rPh sb="18" eb="20">
      <t>シャカイ</t>
    </rPh>
    <rPh sb="24" eb="28">
      <t>シンリシエン</t>
    </rPh>
    <rPh sb="29" eb="30">
      <t>カン</t>
    </rPh>
    <rPh sb="32" eb="34">
      <t>リロン</t>
    </rPh>
    <rPh sb="35" eb="37">
      <t>ジッセン</t>
    </rPh>
    <phoneticPr fontId="5"/>
  </si>
  <si>
    <t>犯罪心理学特論（司法・犯罪分野に関する理論と支援の展開）</t>
    <rPh sb="8" eb="10">
      <t>シホウ</t>
    </rPh>
    <rPh sb="11" eb="13">
      <t>ハンザイ</t>
    </rPh>
    <rPh sb="13" eb="15">
      <t>ブンヤ</t>
    </rPh>
    <rPh sb="16" eb="17">
      <t>カン</t>
    </rPh>
    <rPh sb="19" eb="21">
      <t>リロン</t>
    </rPh>
    <rPh sb="22" eb="24">
      <t>シエン</t>
    </rPh>
    <rPh sb="25" eb="27">
      <t>テンカイ</t>
    </rPh>
    <phoneticPr fontId="5"/>
  </si>
  <si>
    <t>健康心理学特論（心の健康教育に関する理論と実践）</t>
    <rPh sb="8" eb="9">
      <t>ココロ</t>
    </rPh>
    <rPh sb="10" eb="14">
      <t>ケンコウキョウイク</t>
    </rPh>
    <rPh sb="15" eb="16">
      <t>カン</t>
    </rPh>
    <rPh sb="18" eb="20">
      <t>リロン</t>
    </rPh>
    <rPh sb="21" eb="23">
      <t>ジッセン</t>
    </rPh>
    <phoneticPr fontId="5"/>
  </si>
  <si>
    <t xml:space="preserve">家族心理学特論（家族関係・集団・地域社会における心理支援に関する理論と実践）  </t>
    <rPh sb="0" eb="2">
      <t>カゾク</t>
    </rPh>
    <phoneticPr fontId="5"/>
  </si>
  <si>
    <t>障害児（者）心理学特論（福祉分野に関する理論と支援の展開）</t>
    <rPh sb="0" eb="3">
      <t>ショウガイジ</t>
    </rPh>
    <rPh sb="4" eb="5">
      <t>シャ</t>
    </rPh>
    <rPh sb="6" eb="9">
      <t>シンリガク</t>
    </rPh>
    <rPh sb="9" eb="11">
      <t>トクロン</t>
    </rPh>
    <rPh sb="12" eb="16">
      <t>フクシブンヤ</t>
    </rPh>
    <rPh sb="17" eb="18">
      <t>カン</t>
    </rPh>
    <rPh sb="20" eb="22">
      <t>リロン</t>
    </rPh>
    <rPh sb="23" eb="25">
      <t>シエン</t>
    </rPh>
    <rPh sb="26" eb="28">
      <t>テンカイ</t>
    </rPh>
    <phoneticPr fontId="3"/>
  </si>
  <si>
    <t>産業カウンセリング特論（産業・労働分野に関する理論と支援の展開）</t>
    <rPh sb="0" eb="2">
      <t>サンギョウ</t>
    </rPh>
    <rPh sb="9" eb="11">
      <t>トクロン</t>
    </rPh>
    <rPh sb="12" eb="14">
      <t>サンギョウ</t>
    </rPh>
    <rPh sb="15" eb="17">
      <t>ロウドウ</t>
    </rPh>
    <rPh sb="17" eb="19">
      <t>ブンヤ</t>
    </rPh>
    <rPh sb="20" eb="21">
      <t>カン</t>
    </rPh>
    <rPh sb="23" eb="25">
      <t>リロン</t>
    </rPh>
    <rPh sb="26" eb="28">
      <t>シエン</t>
    </rPh>
    <rPh sb="29" eb="31">
      <t>テンカイ</t>
    </rPh>
    <phoneticPr fontId="5"/>
  </si>
  <si>
    <t>臨床心理学特論Ⅰ</t>
    <rPh sb="0" eb="5">
      <t>リンショウシンリガク</t>
    </rPh>
    <rPh sb="5" eb="7">
      <t>トクロン</t>
    </rPh>
    <phoneticPr fontId="3"/>
  </si>
  <si>
    <t>臨床心理学特論Ⅱ</t>
    <rPh sb="0" eb="5">
      <t>リンショウシンリガク</t>
    </rPh>
    <rPh sb="5" eb="7">
      <t>トクロン</t>
    </rPh>
    <phoneticPr fontId="3"/>
  </si>
  <si>
    <t>臨床心理査定演習Ⅰ（心理的アセスメントに関する理論と実践）</t>
    <rPh sb="0" eb="8">
      <t>リンショウシンリサテイエンシュウ</t>
    </rPh>
    <rPh sb="10" eb="13">
      <t>シンリテキ</t>
    </rPh>
    <rPh sb="20" eb="21">
      <t>カン</t>
    </rPh>
    <rPh sb="23" eb="25">
      <t>リロン</t>
    </rPh>
    <rPh sb="26" eb="28">
      <t>ジッセン</t>
    </rPh>
    <phoneticPr fontId="3"/>
  </si>
  <si>
    <t>臨床心理査定演習Ⅱ</t>
    <rPh sb="0" eb="8">
      <t>リンショウシンリサテイエンシュウ</t>
    </rPh>
    <phoneticPr fontId="3"/>
  </si>
  <si>
    <t>臨床心理面接特論Ⅰ（心理支援に関する理論と実践）</t>
    <rPh sb="0" eb="4">
      <t>リンショウシンリ</t>
    </rPh>
    <rPh sb="4" eb="6">
      <t>メンセツ</t>
    </rPh>
    <rPh sb="6" eb="8">
      <t>トクロン</t>
    </rPh>
    <rPh sb="10" eb="14">
      <t>シンリシエン</t>
    </rPh>
    <rPh sb="15" eb="16">
      <t>カン</t>
    </rPh>
    <rPh sb="18" eb="20">
      <t>リロン</t>
    </rPh>
    <rPh sb="21" eb="23">
      <t>ジッセン</t>
    </rPh>
    <phoneticPr fontId="3"/>
  </si>
  <si>
    <t>臨床心理面接特論Ⅱ</t>
    <rPh sb="0" eb="4">
      <t>リンショウシンリ</t>
    </rPh>
    <rPh sb="4" eb="8">
      <t>メンセツトクロン</t>
    </rPh>
    <phoneticPr fontId="3"/>
  </si>
  <si>
    <t>臨床心理地域援助特論</t>
    <rPh sb="0" eb="2">
      <t>リンショウ</t>
    </rPh>
    <rPh sb="2" eb="4">
      <t>シンリ</t>
    </rPh>
    <rPh sb="4" eb="6">
      <t>チイキ</t>
    </rPh>
    <rPh sb="6" eb="8">
      <t>エンジョ</t>
    </rPh>
    <rPh sb="8" eb="10">
      <t>トクロン</t>
    </rPh>
    <phoneticPr fontId="3"/>
  </si>
  <si>
    <t>精神医学特論（保健医療分野に関する理論と支援の展開）</t>
    <rPh sb="0" eb="4">
      <t>セイシンイガク</t>
    </rPh>
    <rPh sb="4" eb="6">
      <t>トクロン</t>
    </rPh>
    <rPh sb="7" eb="11">
      <t>ホケンイリョウ</t>
    </rPh>
    <rPh sb="11" eb="13">
      <t>ブンヤ</t>
    </rPh>
    <rPh sb="14" eb="15">
      <t>カン</t>
    </rPh>
    <rPh sb="17" eb="19">
      <t>リロン</t>
    </rPh>
    <rPh sb="20" eb="22">
      <t>シエン</t>
    </rPh>
    <rPh sb="23" eb="25">
      <t>テンカイ</t>
    </rPh>
    <phoneticPr fontId="3"/>
  </si>
  <si>
    <t>心身医学特論（保健医療分野に関する理論と支援の展開）</t>
    <rPh sb="0" eb="2">
      <t>シンシン</t>
    </rPh>
    <rPh sb="2" eb="4">
      <t>イガク</t>
    </rPh>
    <rPh sb="4" eb="6">
      <t>トクロン</t>
    </rPh>
    <phoneticPr fontId="9"/>
  </si>
  <si>
    <t>力動的心理療法特論</t>
    <rPh sb="0" eb="3">
      <t>リキドウテキ</t>
    </rPh>
    <rPh sb="3" eb="7">
      <t>シンリリョウホウ</t>
    </rPh>
    <rPh sb="7" eb="9">
      <t>トクロン</t>
    </rPh>
    <phoneticPr fontId="5"/>
  </si>
  <si>
    <t>臨床心理基礎実習</t>
    <rPh sb="0" eb="4">
      <t>リンショウシンリ</t>
    </rPh>
    <rPh sb="4" eb="8">
      <t>キソジッシュウ</t>
    </rPh>
    <phoneticPr fontId="3"/>
  </si>
  <si>
    <t>臨床心理実習Ⅰ（心理実践実習A）</t>
    <rPh sb="0" eb="4">
      <t>リンショウシンリ</t>
    </rPh>
    <rPh sb="4" eb="6">
      <t>ジッシュウ</t>
    </rPh>
    <rPh sb="8" eb="12">
      <t>シンリジッセン</t>
    </rPh>
    <rPh sb="12" eb="14">
      <t>ジッシュウ</t>
    </rPh>
    <phoneticPr fontId="3"/>
  </si>
  <si>
    <t>1･2</t>
  </si>
  <si>
    <t>臨床心理実習Ⅱ</t>
    <rPh sb="0" eb="4">
      <t>リンショウシンリ</t>
    </rPh>
    <rPh sb="4" eb="6">
      <t>ジッシュウ</t>
    </rPh>
    <phoneticPr fontId="9"/>
  </si>
  <si>
    <t>心理実践実習B</t>
    <rPh sb="0" eb="2">
      <t>シンリ</t>
    </rPh>
    <rPh sb="2" eb="4">
      <t>ジッセン</t>
    </rPh>
    <rPh sb="4" eb="6">
      <t>ジッシュウ</t>
    </rPh>
    <phoneticPr fontId="5"/>
  </si>
  <si>
    <t>小計（25科目）</t>
    <phoneticPr fontId="5"/>
  </si>
  <si>
    <t>課題研究</t>
    <rPh sb="0" eb="2">
      <t>カダイ</t>
    </rPh>
    <rPh sb="2" eb="4">
      <t>ケンキュウ</t>
    </rPh>
    <phoneticPr fontId="5"/>
  </si>
  <si>
    <t>課題研究</t>
    <phoneticPr fontId="5"/>
  </si>
  <si>
    <t>1･2</t>
    <phoneticPr fontId="5"/>
  </si>
  <si>
    <t>小計（１科目）</t>
    <rPh sb="0" eb="2">
      <t>ショウケイ</t>
    </rPh>
    <rPh sb="4" eb="6">
      <t>カモク</t>
    </rPh>
    <phoneticPr fontId="5"/>
  </si>
  <si>
    <t>合計（31科目）</t>
    <rPh sb="0" eb="2">
      <t>ゴウケイ</t>
    </rPh>
    <rPh sb="5" eb="7">
      <t>カモク</t>
    </rPh>
    <phoneticPr fontId="5"/>
  </si>
  <si>
    <t>〔修了要件〕</t>
    <rPh sb="1" eb="3">
      <t>シュウリョウ</t>
    </rPh>
    <phoneticPr fontId="5"/>
  </si>
  <si>
    <t>各科目区分の必要単位数及び必修科目の単位を含め30単位以上修得し、かつ、必要な研究指導を受けた上、学位論文の審査及び最終試験に合格する。
【臨床心理学専攻】
研究科共通科目から2単位（必修）及び1単位（選択必修）、臨床心理学専攻の専門科目から27単位以上（課題研究4単位を含む。）修得し、30単位以上修得すること。</t>
    <rPh sb="27" eb="29">
      <t>イジョウ</t>
    </rPh>
    <phoneticPr fontId="5"/>
  </si>
  <si>
    <t>専攻基盤科目</t>
    <phoneticPr fontId="21"/>
  </si>
  <si>
    <t>専攻基盤科目</t>
    <phoneticPr fontId="5"/>
  </si>
  <si>
    <t>キャリア教育</t>
  </si>
  <si>
    <t>プレゼンテーション特論</t>
  </si>
  <si>
    <t>データサイエンス特論</t>
  </si>
  <si>
    <t>人文科学総論</t>
  </si>
  <si>
    <t>思想研究コース</t>
    <phoneticPr fontId="5"/>
  </si>
  <si>
    <t>西洋哲学思想論(哲学)</t>
  </si>
  <si>
    <t>西洋哲学思想論(倫理学)</t>
  </si>
  <si>
    <t>西洋哲学思想論演習(哲学の歴史)</t>
    <rPh sb="0" eb="2">
      <t>セイヨウ</t>
    </rPh>
    <rPh sb="2" eb="4">
      <t>テツガク</t>
    </rPh>
    <rPh sb="4" eb="6">
      <t>シソウ</t>
    </rPh>
    <rPh sb="6" eb="7">
      <t>ロン</t>
    </rPh>
    <rPh sb="7" eb="9">
      <t>エンシュウ</t>
    </rPh>
    <rPh sb="10" eb="12">
      <t>テツガク</t>
    </rPh>
    <rPh sb="13" eb="15">
      <t>レキシ</t>
    </rPh>
    <phoneticPr fontId="5"/>
  </si>
  <si>
    <t>西洋哲学思想論演習(哲学の理論)</t>
    <rPh sb="0" eb="2">
      <t>セイヨウ</t>
    </rPh>
    <rPh sb="2" eb="4">
      <t>テツガク</t>
    </rPh>
    <rPh sb="4" eb="6">
      <t>シソウ</t>
    </rPh>
    <rPh sb="6" eb="7">
      <t>ロン</t>
    </rPh>
    <rPh sb="7" eb="9">
      <t>エンシュウ</t>
    </rPh>
    <rPh sb="10" eb="12">
      <t>テツガク</t>
    </rPh>
    <rPh sb="13" eb="15">
      <t>リロン</t>
    </rPh>
    <phoneticPr fontId="5"/>
  </si>
  <si>
    <t>西洋哲学思想論演習(倫理学の歴史)</t>
  </si>
  <si>
    <t>西洋哲学思想論演習(倫理学の理論)</t>
  </si>
  <si>
    <t>中国哲学思想論</t>
  </si>
  <si>
    <t>中国哲学思想論演習(古代中世)</t>
  </si>
  <si>
    <t>中国哲学思想論演習(近世)</t>
  </si>
  <si>
    <t>日本思想論（古代中世）</t>
  </si>
  <si>
    <t>日本思想論（近世）</t>
  </si>
  <si>
    <t>日本思想論演習（古代中世・信仰）</t>
    <rPh sb="0" eb="2">
      <t>ニホン</t>
    </rPh>
    <rPh sb="2" eb="5">
      <t>シソウロン</t>
    </rPh>
    <rPh sb="5" eb="7">
      <t>エンシュウ</t>
    </rPh>
    <rPh sb="8" eb="10">
      <t>コダイ</t>
    </rPh>
    <rPh sb="10" eb="12">
      <t>チュウセイ</t>
    </rPh>
    <rPh sb="13" eb="15">
      <t>シンコウ</t>
    </rPh>
    <phoneticPr fontId="5"/>
  </si>
  <si>
    <t>日本思想論演習（古代中世・文芸）</t>
    <rPh sb="0" eb="2">
      <t>ニホン</t>
    </rPh>
    <rPh sb="2" eb="4">
      <t>シソウ</t>
    </rPh>
    <rPh sb="4" eb="5">
      <t>ロン</t>
    </rPh>
    <rPh sb="5" eb="7">
      <t>エンシュウ</t>
    </rPh>
    <rPh sb="8" eb="10">
      <t>コダイ</t>
    </rPh>
    <rPh sb="10" eb="12">
      <t>チュウセイ</t>
    </rPh>
    <rPh sb="13" eb="15">
      <t>ブンゲイ</t>
    </rPh>
    <phoneticPr fontId="5"/>
  </si>
  <si>
    <t>日本思想論演習（近世・学問）</t>
    <rPh sb="0" eb="2">
      <t>ニホン</t>
    </rPh>
    <rPh sb="2" eb="4">
      <t>シソウ</t>
    </rPh>
    <rPh sb="4" eb="5">
      <t>ロン</t>
    </rPh>
    <rPh sb="5" eb="7">
      <t>エンシュウ</t>
    </rPh>
    <rPh sb="8" eb="10">
      <t>キンセイ</t>
    </rPh>
    <rPh sb="11" eb="13">
      <t>ガクモン</t>
    </rPh>
    <phoneticPr fontId="5"/>
  </si>
  <si>
    <t>日本思想論演習（近世・文芸）</t>
    <rPh sb="0" eb="2">
      <t>ニホン</t>
    </rPh>
    <rPh sb="2" eb="4">
      <t>シソウ</t>
    </rPh>
    <rPh sb="4" eb="5">
      <t>ロン</t>
    </rPh>
    <rPh sb="5" eb="7">
      <t>エンシュウ</t>
    </rPh>
    <rPh sb="8" eb="10">
      <t>キンセイ</t>
    </rPh>
    <rPh sb="11" eb="13">
      <t>ブンゲイ</t>
    </rPh>
    <phoneticPr fontId="5"/>
  </si>
  <si>
    <t>宗教心理学論</t>
  </si>
  <si>
    <t>宗教心理学演習（精神分析）</t>
    <rPh sb="2" eb="5">
      <t>シンリガク</t>
    </rPh>
    <rPh sb="5" eb="7">
      <t>エンシュウ</t>
    </rPh>
    <rPh sb="8" eb="10">
      <t>セイシン</t>
    </rPh>
    <rPh sb="10" eb="12">
      <t>ブンセキ</t>
    </rPh>
    <phoneticPr fontId="5"/>
  </si>
  <si>
    <t>宗教心理学演習（認知科学）</t>
    <rPh sb="2" eb="5">
      <t>シンリガク</t>
    </rPh>
    <rPh sb="5" eb="7">
      <t>エンシュウ</t>
    </rPh>
    <rPh sb="8" eb="10">
      <t>ニンチ</t>
    </rPh>
    <rPh sb="10" eb="12">
      <t>カガク</t>
    </rPh>
    <phoneticPr fontId="5"/>
  </si>
  <si>
    <t>芸術論（美学）</t>
  </si>
  <si>
    <t>芸術論（美術史）</t>
  </si>
  <si>
    <t>芸術論演習(近代美学)</t>
  </si>
  <si>
    <t>芸術論演習(現代美学)</t>
  </si>
  <si>
    <t>芸術論演習(近代美術史)</t>
    <rPh sb="0" eb="2">
      <t>ゲイジュツ</t>
    </rPh>
    <rPh sb="2" eb="3">
      <t>ロン</t>
    </rPh>
    <rPh sb="3" eb="5">
      <t>エンシュウ</t>
    </rPh>
    <rPh sb="6" eb="8">
      <t>キンダイ</t>
    </rPh>
    <rPh sb="8" eb="11">
      <t>ビジュツシ</t>
    </rPh>
    <phoneticPr fontId="5"/>
  </si>
  <si>
    <t>芸術論演習(現代美術史)</t>
    <rPh sb="0" eb="2">
      <t>ゲイジュツ</t>
    </rPh>
    <rPh sb="2" eb="3">
      <t>ロン</t>
    </rPh>
    <rPh sb="3" eb="5">
      <t>エンシュウ</t>
    </rPh>
    <rPh sb="6" eb="8">
      <t>ゲンダイ</t>
    </rPh>
    <rPh sb="8" eb="10">
      <t>ビジュツ</t>
    </rPh>
    <rPh sb="10" eb="11">
      <t>シ</t>
    </rPh>
    <phoneticPr fontId="5"/>
  </si>
  <si>
    <t>歴史研究コース</t>
    <phoneticPr fontId="5"/>
  </si>
  <si>
    <t>日本歴史論(古代)</t>
  </si>
  <si>
    <t>日本歴史論(中世)</t>
  </si>
  <si>
    <t>日本歴史論(近世)</t>
  </si>
  <si>
    <t>日本歴史論(近現代)</t>
  </si>
  <si>
    <t>日本歴史論演習(古代の政治)</t>
    <rPh sb="0" eb="2">
      <t>ニホン</t>
    </rPh>
    <rPh sb="2" eb="4">
      <t>レキシ</t>
    </rPh>
    <rPh sb="4" eb="5">
      <t>ロン</t>
    </rPh>
    <rPh sb="5" eb="7">
      <t>エンシュウ</t>
    </rPh>
    <rPh sb="8" eb="10">
      <t>コダイ</t>
    </rPh>
    <rPh sb="11" eb="13">
      <t>セイジ</t>
    </rPh>
    <phoneticPr fontId="5"/>
  </si>
  <si>
    <t>日本歴史論演習(古代の社会)</t>
    <rPh sb="0" eb="2">
      <t>ニホン</t>
    </rPh>
    <rPh sb="2" eb="4">
      <t>レキシ</t>
    </rPh>
    <rPh sb="4" eb="5">
      <t>ロン</t>
    </rPh>
    <rPh sb="5" eb="7">
      <t>エンシュウ</t>
    </rPh>
    <rPh sb="8" eb="10">
      <t>コダイ</t>
    </rPh>
    <rPh sb="11" eb="13">
      <t>シャカイ</t>
    </rPh>
    <phoneticPr fontId="5"/>
  </si>
  <si>
    <t>日本歴史論演習(中世の政治)</t>
    <rPh sb="0" eb="2">
      <t>ニホン</t>
    </rPh>
    <rPh sb="2" eb="4">
      <t>レキシ</t>
    </rPh>
    <rPh sb="4" eb="5">
      <t>ロン</t>
    </rPh>
    <rPh sb="5" eb="7">
      <t>エンシュウ</t>
    </rPh>
    <rPh sb="8" eb="10">
      <t>チュウセイ</t>
    </rPh>
    <rPh sb="11" eb="13">
      <t>セイジ</t>
    </rPh>
    <phoneticPr fontId="5"/>
  </si>
  <si>
    <t>日本歴史論演習(中世の社会)</t>
    <rPh sb="0" eb="2">
      <t>ニホン</t>
    </rPh>
    <rPh sb="2" eb="4">
      <t>レキシ</t>
    </rPh>
    <rPh sb="4" eb="5">
      <t>ロン</t>
    </rPh>
    <rPh sb="5" eb="7">
      <t>エンシュウ</t>
    </rPh>
    <rPh sb="8" eb="10">
      <t>チュウセイ</t>
    </rPh>
    <rPh sb="11" eb="13">
      <t>シャカイ</t>
    </rPh>
    <phoneticPr fontId="5"/>
  </si>
  <si>
    <t>日本歴史論演習(近世の政治)</t>
    <rPh sb="0" eb="2">
      <t>ニホン</t>
    </rPh>
    <rPh sb="2" eb="4">
      <t>レキシ</t>
    </rPh>
    <rPh sb="4" eb="5">
      <t>ロン</t>
    </rPh>
    <rPh sb="5" eb="7">
      <t>エンシュウ</t>
    </rPh>
    <rPh sb="8" eb="10">
      <t>キンセイ</t>
    </rPh>
    <rPh sb="11" eb="13">
      <t>セイジ</t>
    </rPh>
    <phoneticPr fontId="5"/>
  </si>
  <si>
    <t>日本歴史論演習(近世の社会)</t>
    <rPh sb="0" eb="2">
      <t>ニホン</t>
    </rPh>
    <rPh sb="2" eb="4">
      <t>レキシ</t>
    </rPh>
    <rPh sb="4" eb="5">
      <t>ロン</t>
    </rPh>
    <rPh sb="5" eb="7">
      <t>エンシュウ</t>
    </rPh>
    <rPh sb="8" eb="10">
      <t>キンセイ</t>
    </rPh>
    <rPh sb="11" eb="13">
      <t>シャカイ</t>
    </rPh>
    <phoneticPr fontId="5"/>
  </si>
  <si>
    <t>日本歴史論演習(近現代の政治)</t>
    <rPh sb="0" eb="2">
      <t>ニホン</t>
    </rPh>
    <rPh sb="2" eb="4">
      <t>レキシ</t>
    </rPh>
    <rPh sb="4" eb="5">
      <t>ロン</t>
    </rPh>
    <rPh sb="5" eb="7">
      <t>エンシュウ</t>
    </rPh>
    <rPh sb="8" eb="11">
      <t>キンゲンダイ</t>
    </rPh>
    <rPh sb="12" eb="14">
      <t>セイジ</t>
    </rPh>
    <phoneticPr fontId="5"/>
  </si>
  <si>
    <t>日本歴史論演習(近現代の社会)</t>
    <rPh sb="0" eb="2">
      <t>ニホン</t>
    </rPh>
    <rPh sb="2" eb="4">
      <t>レキシ</t>
    </rPh>
    <rPh sb="4" eb="5">
      <t>ロン</t>
    </rPh>
    <rPh sb="5" eb="7">
      <t>エンシュウ</t>
    </rPh>
    <rPh sb="8" eb="11">
      <t>キンゲンダイ</t>
    </rPh>
    <rPh sb="12" eb="14">
      <t>シャカイ</t>
    </rPh>
    <phoneticPr fontId="5"/>
  </si>
  <si>
    <t>西洋歴史論(古代・中世)</t>
  </si>
  <si>
    <t>西洋歴史論(近世・近代)</t>
  </si>
  <si>
    <t>西洋歴史論演習(古代・中世の政治)</t>
    <rPh sb="0" eb="2">
      <t>セイヨウ</t>
    </rPh>
    <rPh sb="2" eb="4">
      <t>レキシ</t>
    </rPh>
    <rPh sb="4" eb="5">
      <t>ロン</t>
    </rPh>
    <rPh sb="5" eb="7">
      <t>エンシュウ</t>
    </rPh>
    <rPh sb="8" eb="10">
      <t>コダイ</t>
    </rPh>
    <rPh sb="11" eb="13">
      <t>チュウセイ</t>
    </rPh>
    <rPh sb="14" eb="16">
      <t>セイジ</t>
    </rPh>
    <phoneticPr fontId="5"/>
  </si>
  <si>
    <t>西洋歴史論演習(古代・中世の社会)</t>
    <rPh sb="0" eb="2">
      <t>セイヨウ</t>
    </rPh>
    <rPh sb="2" eb="4">
      <t>レキシ</t>
    </rPh>
    <rPh sb="4" eb="5">
      <t>ロン</t>
    </rPh>
    <rPh sb="5" eb="7">
      <t>エンシュウ</t>
    </rPh>
    <rPh sb="8" eb="10">
      <t>コダイ</t>
    </rPh>
    <rPh sb="11" eb="13">
      <t>チュウセイ</t>
    </rPh>
    <rPh sb="14" eb="16">
      <t>シャカイ</t>
    </rPh>
    <phoneticPr fontId="5"/>
  </si>
  <si>
    <t>西洋歴史論演習(近世・近代の政治)</t>
    <rPh sb="0" eb="2">
      <t>セイヨウ</t>
    </rPh>
    <rPh sb="2" eb="4">
      <t>レキシ</t>
    </rPh>
    <rPh sb="4" eb="5">
      <t>ロン</t>
    </rPh>
    <rPh sb="5" eb="7">
      <t>エンシュウ</t>
    </rPh>
    <rPh sb="8" eb="10">
      <t>キンセイ</t>
    </rPh>
    <rPh sb="11" eb="13">
      <t>キンダイ</t>
    </rPh>
    <rPh sb="14" eb="16">
      <t>セイジ</t>
    </rPh>
    <phoneticPr fontId="5"/>
  </si>
  <si>
    <t>西洋歴史論演習(近世・近代の社会)</t>
  </si>
  <si>
    <t>比較考古論（政治・社会）</t>
    <rPh sb="0" eb="2">
      <t>ヒカク</t>
    </rPh>
    <rPh sb="2" eb="4">
      <t>コウコ</t>
    </rPh>
    <rPh sb="4" eb="5">
      <t>ロン</t>
    </rPh>
    <rPh sb="6" eb="8">
      <t>セイジ</t>
    </rPh>
    <rPh sb="9" eb="11">
      <t>シャカイ</t>
    </rPh>
    <phoneticPr fontId="5"/>
  </si>
  <si>
    <t>先史考古論（遺物・遺構）</t>
  </si>
  <si>
    <t>先史考古論演習(遺物)</t>
    <rPh sb="0" eb="2">
      <t>センシ</t>
    </rPh>
    <rPh sb="2" eb="4">
      <t>コウコ</t>
    </rPh>
    <rPh sb="4" eb="5">
      <t>ロン</t>
    </rPh>
    <rPh sb="5" eb="7">
      <t>エンシュウ</t>
    </rPh>
    <rPh sb="8" eb="10">
      <t>イブツ</t>
    </rPh>
    <phoneticPr fontId="5"/>
  </si>
  <si>
    <t>先史考古論演習(遺構)</t>
    <rPh sb="0" eb="2">
      <t>センシ</t>
    </rPh>
    <rPh sb="2" eb="4">
      <t>コウコ</t>
    </rPh>
    <rPh sb="4" eb="5">
      <t>ロン</t>
    </rPh>
    <rPh sb="5" eb="7">
      <t>エンシュウ</t>
    </rPh>
    <rPh sb="8" eb="10">
      <t>イコウ</t>
    </rPh>
    <phoneticPr fontId="5"/>
  </si>
  <si>
    <t>比較考古論演習(政治)</t>
    <rPh sb="0" eb="2">
      <t>ヒカク</t>
    </rPh>
    <rPh sb="2" eb="4">
      <t>コウコ</t>
    </rPh>
    <rPh sb="4" eb="5">
      <t>ロン</t>
    </rPh>
    <rPh sb="5" eb="7">
      <t>エンシュウ</t>
    </rPh>
    <rPh sb="8" eb="10">
      <t>セイジ</t>
    </rPh>
    <phoneticPr fontId="5"/>
  </si>
  <si>
    <t>比較考古論演習(社会)</t>
    <rPh sb="0" eb="2">
      <t>ヒカク</t>
    </rPh>
    <rPh sb="2" eb="4">
      <t>コウコ</t>
    </rPh>
    <rPh sb="4" eb="5">
      <t>ロン</t>
    </rPh>
    <rPh sb="5" eb="7">
      <t>エンシュウ</t>
    </rPh>
    <rPh sb="8" eb="10">
      <t>シャカイ</t>
    </rPh>
    <phoneticPr fontId="5"/>
  </si>
  <si>
    <t xml:space="preserve">小計(２６科目)	</t>
    <rPh sb="0" eb="2">
      <t>ショウケイ</t>
    </rPh>
    <rPh sb="5" eb="7">
      <t>カモク</t>
    </rPh>
    <phoneticPr fontId="5"/>
  </si>
  <si>
    <t>現代社会研究コース</t>
    <phoneticPr fontId="5"/>
  </si>
  <si>
    <t>地域福祉社会学特論</t>
  </si>
  <si>
    <t>地域福祉社会学専門演習（コミュニティと福祉）</t>
    <rPh sb="0" eb="2">
      <t>チイキ</t>
    </rPh>
    <rPh sb="2" eb="4">
      <t>フクシ</t>
    </rPh>
    <rPh sb="4" eb="6">
      <t>シャカイ</t>
    </rPh>
    <rPh sb="6" eb="7">
      <t>ガク</t>
    </rPh>
    <rPh sb="7" eb="9">
      <t>センモン</t>
    </rPh>
    <rPh sb="9" eb="11">
      <t>エンシュウ</t>
    </rPh>
    <rPh sb="19" eb="21">
      <t>フクシ</t>
    </rPh>
    <phoneticPr fontId="3"/>
  </si>
  <si>
    <t>地域福祉社会学専門演習（社会変動と福祉）</t>
    <rPh sb="0" eb="2">
      <t>チイキ</t>
    </rPh>
    <rPh sb="2" eb="4">
      <t>フクシ</t>
    </rPh>
    <rPh sb="4" eb="6">
      <t>シャカイ</t>
    </rPh>
    <rPh sb="6" eb="7">
      <t>ガク</t>
    </rPh>
    <rPh sb="7" eb="9">
      <t>センモン</t>
    </rPh>
    <rPh sb="9" eb="11">
      <t>エンシュウ</t>
    </rPh>
    <rPh sb="12" eb="16">
      <t>シャカイヘンドウ</t>
    </rPh>
    <rPh sb="17" eb="19">
      <t>フクシ</t>
    </rPh>
    <phoneticPr fontId="3"/>
  </si>
  <si>
    <t>道徳心理学特論</t>
  </si>
  <si>
    <t>医療社会学特論</t>
  </si>
  <si>
    <t>道徳心理学専門演習（理論）</t>
    <rPh sb="0" eb="2">
      <t>ドウトク</t>
    </rPh>
    <rPh sb="2" eb="5">
      <t>シンリガク</t>
    </rPh>
    <rPh sb="5" eb="7">
      <t>センモン</t>
    </rPh>
    <rPh sb="7" eb="9">
      <t>エンシュウ</t>
    </rPh>
    <phoneticPr fontId="3"/>
  </si>
  <si>
    <t>道徳心理学専門演習（データ解析）</t>
    <rPh sb="0" eb="2">
      <t>ドウトク</t>
    </rPh>
    <rPh sb="2" eb="4">
      <t>シンリ</t>
    </rPh>
    <rPh sb="4" eb="5">
      <t>ガク</t>
    </rPh>
    <rPh sb="5" eb="7">
      <t>センモン</t>
    </rPh>
    <rPh sb="7" eb="9">
      <t>エンシュウ</t>
    </rPh>
    <rPh sb="13" eb="15">
      <t>カイセキ</t>
    </rPh>
    <phoneticPr fontId="3"/>
  </si>
  <si>
    <t>医療社会学専門演習（理論）</t>
    <rPh sb="0" eb="2">
      <t>イリョウ</t>
    </rPh>
    <rPh sb="2" eb="5">
      <t>シャカイガク</t>
    </rPh>
    <rPh sb="5" eb="7">
      <t>センモン</t>
    </rPh>
    <rPh sb="7" eb="9">
      <t>エンシュウ</t>
    </rPh>
    <rPh sb="10" eb="12">
      <t>リロン</t>
    </rPh>
    <phoneticPr fontId="3"/>
  </si>
  <si>
    <t>医療社会学専門演習（データ解析）</t>
    <rPh sb="0" eb="2">
      <t>イリョウ</t>
    </rPh>
    <rPh sb="2" eb="5">
      <t>シャカイガク</t>
    </rPh>
    <rPh sb="5" eb="7">
      <t>センモン</t>
    </rPh>
    <rPh sb="7" eb="9">
      <t>エンシュウ</t>
    </rPh>
    <rPh sb="13" eb="15">
      <t>カイセキ</t>
    </rPh>
    <phoneticPr fontId="3"/>
  </si>
  <si>
    <t>現代民俗学特論</t>
  </si>
  <si>
    <t>社会人類学特論</t>
  </si>
  <si>
    <t>文化人類学特論</t>
  </si>
  <si>
    <t>現代民俗学専門演習（儀礼論）</t>
    <rPh sb="0" eb="2">
      <t>ゲンダイ</t>
    </rPh>
    <rPh sb="2" eb="4">
      <t>ミンゾク</t>
    </rPh>
    <rPh sb="4" eb="5">
      <t>ガク</t>
    </rPh>
    <rPh sb="5" eb="7">
      <t>センモン</t>
    </rPh>
    <rPh sb="7" eb="9">
      <t>エンシュウ</t>
    </rPh>
    <phoneticPr fontId="3"/>
  </si>
  <si>
    <t>現代民俗学専門演習（祭礼論）</t>
    <rPh sb="10" eb="13">
      <t>サイレイロン</t>
    </rPh>
    <phoneticPr fontId="3"/>
  </si>
  <si>
    <t>社会人類学専門演習（民族誌）</t>
    <rPh sb="0" eb="2">
      <t>シャカイ</t>
    </rPh>
    <rPh sb="2" eb="5">
      <t>ジンルイガク</t>
    </rPh>
    <rPh sb="5" eb="7">
      <t>センモン</t>
    </rPh>
    <rPh sb="7" eb="9">
      <t>エンシュウ</t>
    </rPh>
    <rPh sb="10" eb="13">
      <t>ミンゾクシ</t>
    </rPh>
    <phoneticPr fontId="3"/>
  </si>
  <si>
    <t>社会人類学専門演習（フィールドワーク）</t>
    <rPh sb="0" eb="2">
      <t>シャカイ</t>
    </rPh>
    <rPh sb="2" eb="5">
      <t>ジンルイガク</t>
    </rPh>
    <rPh sb="5" eb="7">
      <t>センモン</t>
    </rPh>
    <rPh sb="7" eb="9">
      <t>エンシュウ</t>
    </rPh>
    <phoneticPr fontId="3"/>
  </si>
  <si>
    <t>文化人類学専門演習（理論）</t>
    <rPh sb="0" eb="2">
      <t>ブンカ</t>
    </rPh>
    <rPh sb="2" eb="5">
      <t>ジンルイガク</t>
    </rPh>
    <rPh sb="5" eb="7">
      <t>センモン</t>
    </rPh>
    <rPh sb="7" eb="9">
      <t>エンシュウ</t>
    </rPh>
    <rPh sb="10" eb="12">
      <t>リロン</t>
    </rPh>
    <phoneticPr fontId="3"/>
  </si>
  <si>
    <t>文化人類学専門演習（民族誌）</t>
    <rPh sb="0" eb="2">
      <t>ブンカ</t>
    </rPh>
    <rPh sb="2" eb="5">
      <t>ジンルイガク</t>
    </rPh>
    <rPh sb="5" eb="7">
      <t>センモン</t>
    </rPh>
    <rPh sb="7" eb="9">
      <t>エンシュウ</t>
    </rPh>
    <rPh sb="10" eb="13">
      <t>ミンゾクシ</t>
    </rPh>
    <phoneticPr fontId="3"/>
  </si>
  <si>
    <t>社会調査法演習（調査企画・設計）</t>
    <rPh sb="0" eb="7">
      <t>シャカイチョウサホウエンシュウ</t>
    </rPh>
    <rPh sb="8" eb="10">
      <t>チョウサ</t>
    </rPh>
    <rPh sb="10" eb="12">
      <t>キカク</t>
    </rPh>
    <rPh sb="13" eb="15">
      <t>セッケイ</t>
    </rPh>
    <phoneticPr fontId="3"/>
  </si>
  <si>
    <t>社会調査法演習（多変量解析）</t>
    <rPh sb="0" eb="7">
      <t>シャカイチョウサホウエンシュウ</t>
    </rPh>
    <rPh sb="8" eb="13">
      <t>タヘンリョウカイセキ</t>
    </rPh>
    <phoneticPr fontId="3"/>
  </si>
  <si>
    <t>社会調査法演習（質的調査法）</t>
    <rPh sb="0" eb="7">
      <t>シャカイチョウサホウエンシュウ</t>
    </rPh>
    <rPh sb="8" eb="9">
      <t>シツ</t>
    </rPh>
    <rPh sb="9" eb="10">
      <t>テキ</t>
    </rPh>
    <rPh sb="10" eb="12">
      <t>チョウサ</t>
    </rPh>
    <rPh sb="12" eb="13">
      <t>ホウ</t>
    </rPh>
    <phoneticPr fontId="3"/>
  </si>
  <si>
    <t>日本・中国言語文学研究コース</t>
    <phoneticPr fontId="5"/>
  </si>
  <si>
    <t>日本語論（古代語）</t>
    <phoneticPr fontId="5"/>
  </si>
  <si>
    <t>日本語論（現代語）</t>
    <phoneticPr fontId="5"/>
  </si>
  <si>
    <t>日本語論演習（古代語研究）</t>
    <phoneticPr fontId="5"/>
  </si>
  <si>
    <t>日本語論演習（古代語文献講読）</t>
    <phoneticPr fontId="5"/>
  </si>
  <si>
    <t>日本語論演習（現代語研究）</t>
    <phoneticPr fontId="5"/>
  </si>
  <si>
    <t>日本語論演習（現代語文献講読）</t>
    <phoneticPr fontId="5"/>
  </si>
  <si>
    <t>日本文学論（中古）</t>
    <phoneticPr fontId="5"/>
  </si>
  <si>
    <t>日本文学論（近世）</t>
    <phoneticPr fontId="5"/>
  </si>
  <si>
    <t>日本文学論（近代）</t>
    <phoneticPr fontId="5"/>
  </si>
  <si>
    <t>日本文学論（近現代）</t>
    <phoneticPr fontId="5"/>
  </si>
  <si>
    <t>日本文学論演習（中古文学研究）</t>
    <phoneticPr fontId="5"/>
  </si>
  <si>
    <t>日本文学論演習（中古文学講読）</t>
    <phoneticPr fontId="5"/>
  </si>
  <si>
    <t>日本文学論演習（近世文学研究）</t>
    <phoneticPr fontId="5"/>
  </si>
  <si>
    <t>日本文学論演習（近世文学講読）</t>
    <phoneticPr fontId="5"/>
  </si>
  <si>
    <t>日本文学論演習（近代文学研究）</t>
    <phoneticPr fontId="5"/>
  </si>
  <si>
    <t>日本文学論演習（近代文学講読）</t>
    <phoneticPr fontId="5"/>
  </si>
  <si>
    <t>日本文学論演習（近現代文学研究）</t>
    <phoneticPr fontId="5"/>
  </si>
  <si>
    <t>日本文学論演習（近現代文学講読）</t>
    <phoneticPr fontId="5"/>
  </si>
  <si>
    <t>比較文学・文化論</t>
    <rPh sb="5" eb="7">
      <t>ブンカ</t>
    </rPh>
    <phoneticPr fontId="9"/>
  </si>
  <si>
    <t>比較文学・文化演習（研究）</t>
    <rPh sb="0" eb="2">
      <t>ヒカク</t>
    </rPh>
    <rPh sb="2" eb="4">
      <t>ブンガク</t>
    </rPh>
    <rPh sb="5" eb="7">
      <t>ブンカ</t>
    </rPh>
    <rPh sb="7" eb="9">
      <t>エンシュウ</t>
    </rPh>
    <rPh sb="10" eb="12">
      <t>ケンキュウ</t>
    </rPh>
    <phoneticPr fontId="3"/>
  </si>
  <si>
    <t>比較文学・文化演習（講読）</t>
    <rPh sb="0" eb="2">
      <t>ヒカク</t>
    </rPh>
    <rPh sb="2" eb="4">
      <t>ブンガク</t>
    </rPh>
    <rPh sb="5" eb="7">
      <t>ブンカ</t>
    </rPh>
    <rPh sb="7" eb="9">
      <t>エンシュウ</t>
    </rPh>
    <rPh sb="10" eb="12">
      <t>コウドク</t>
    </rPh>
    <phoneticPr fontId="3"/>
  </si>
  <si>
    <t>中国語論（中国の諸言語）</t>
  </si>
  <si>
    <t>中国語論演習（中国諸言語研究）</t>
    <rPh sb="0" eb="3">
      <t>チュウゴクゴ</t>
    </rPh>
    <rPh sb="3" eb="4">
      <t>ロン</t>
    </rPh>
    <rPh sb="4" eb="6">
      <t>エンシュウ</t>
    </rPh>
    <rPh sb="7" eb="9">
      <t>チュウゴク</t>
    </rPh>
    <rPh sb="9" eb="12">
      <t>ショゲンゴ</t>
    </rPh>
    <rPh sb="12" eb="14">
      <t>ケンキュウ</t>
    </rPh>
    <phoneticPr fontId="3"/>
  </si>
  <si>
    <t>中国語論演習（中国諸言語文献講読）</t>
    <rPh sb="0" eb="3">
      <t>チュウゴクゴ</t>
    </rPh>
    <rPh sb="3" eb="4">
      <t>ロン</t>
    </rPh>
    <rPh sb="4" eb="6">
      <t>エンシュウ</t>
    </rPh>
    <rPh sb="7" eb="9">
      <t>チュウゴク</t>
    </rPh>
    <rPh sb="9" eb="12">
      <t>ショゲンゴ</t>
    </rPh>
    <rPh sb="12" eb="14">
      <t>ブンケン</t>
    </rPh>
    <rPh sb="14" eb="16">
      <t>コウドク</t>
    </rPh>
    <phoneticPr fontId="3"/>
  </si>
  <si>
    <t>欧米言語文学研究コース</t>
    <phoneticPr fontId="5"/>
  </si>
  <si>
    <t>英語学論（統語論）</t>
  </si>
  <si>
    <t>英語学論(意味論)</t>
  </si>
  <si>
    <t>英語学演習(統語理論)</t>
    <rPh sb="6" eb="10">
      <t>トウゴ</t>
    </rPh>
    <phoneticPr fontId="1"/>
  </si>
  <si>
    <t>英語学演習(構文研究)</t>
    <rPh sb="6" eb="10">
      <t>コウブn</t>
    </rPh>
    <phoneticPr fontId="1"/>
  </si>
  <si>
    <t>英語学演習(意味論)</t>
    <rPh sb="1" eb="3">
      <t>ゴガク</t>
    </rPh>
    <rPh sb="3" eb="5">
      <t>エンシュウ</t>
    </rPh>
    <phoneticPr fontId="4"/>
  </si>
  <si>
    <t>英語学演習(言語獲得論)</t>
    <rPh sb="2" eb="3">
      <t>ガク</t>
    </rPh>
    <rPh sb="3" eb="5">
      <t>エンシュウ</t>
    </rPh>
    <phoneticPr fontId="4"/>
  </si>
  <si>
    <t>英文学論（イギリス）</t>
  </si>
  <si>
    <t>英文学論（アメリカ）</t>
  </si>
  <si>
    <t>比較文化学論</t>
  </si>
  <si>
    <t>英文学論演習(イギリス・19世紀以前)</t>
    <rPh sb="3" eb="4">
      <t>ロン</t>
    </rPh>
    <rPh sb="4" eb="6">
      <t>エンシュウ</t>
    </rPh>
    <phoneticPr fontId="1"/>
  </si>
  <si>
    <t>英文学論演習(イギリス・20世紀以後)</t>
    <rPh sb="3" eb="4">
      <t>ロン</t>
    </rPh>
    <phoneticPr fontId="4"/>
  </si>
  <si>
    <t>英文学論演習(アメリカ・19世紀以前)</t>
    <rPh sb="3" eb="4">
      <t>ロン</t>
    </rPh>
    <rPh sb="4" eb="6">
      <t>エンシュウ</t>
    </rPh>
    <phoneticPr fontId="1"/>
  </si>
  <si>
    <t>英文学論演習(アメリカ・20世紀以後)</t>
    <rPh sb="3" eb="4">
      <t>ロン</t>
    </rPh>
    <rPh sb="4" eb="5">
      <t>エンシュウ</t>
    </rPh>
    <phoneticPr fontId="1"/>
  </si>
  <si>
    <t>比較文化論演習（文芸）</t>
    <rPh sb="0" eb="2">
      <t>ヒカク</t>
    </rPh>
    <rPh sb="2" eb="4">
      <t>ブンカ</t>
    </rPh>
    <rPh sb="4" eb="5">
      <t>ロン</t>
    </rPh>
    <rPh sb="5" eb="7">
      <t>エンシュウ</t>
    </rPh>
    <rPh sb="8" eb="10">
      <t>ブンゲイ</t>
    </rPh>
    <phoneticPr fontId="6"/>
  </si>
  <si>
    <t>比較文化論演習（異文化理解）</t>
    <rPh sb="0" eb="2">
      <t>ヒカク</t>
    </rPh>
    <rPh sb="2" eb="4">
      <t>ブンカ</t>
    </rPh>
    <rPh sb="4" eb="5">
      <t>ロン</t>
    </rPh>
    <rPh sb="5" eb="7">
      <t>エンシュウ</t>
    </rPh>
    <rPh sb="8" eb="11">
      <t>イブンカ</t>
    </rPh>
    <rPh sb="11" eb="13">
      <t>リカイ</t>
    </rPh>
    <phoneticPr fontId="6"/>
  </si>
  <si>
    <t>欧州語比較・対照言語論（仏語系）</t>
  </si>
  <si>
    <t>欧州語比較・対照言語論演習(仏英語)</t>
    <rPh sb="10" eb="11">
      <t>ロン</t>
    </rPh>
    <rPh sb="11" eb="13">
      <t>エンシュウ</t>
    </rPh>
    <phoneticPr fontId="1"/>
  </si>
  <si>
    <t>欧州語比較・対照言語論演習(ロマンス諸語)</t>
    <rPh sb="10" eb="11">
      <t>ロン</t>
    </rPh>
    <phoneticPr fontId="4"/>
  </si>
  <si>
    <t>欧州文学･比較文学論（仏語系）</t>
  </si>
  <si>
    <t>欧州文学・比較文学論演習(仏語系文学)</t>
    <rPh sb="9" eb="10">
      <t>ロン</t>
    </rPh>
    <rPh sb="10" eb="12">
      <t>エンシュウ</t>
    </rPh>
    <rPh sb="13" eb="14">
      <t xml:space="preserve">フツ </t>
    </rPh>
    <phoneticPr fontId="1"/>
  </si>
  <si>
    <t>欧州文学・比較文学論演習(仏語系文化)</t>
    <rPh sb="9" eb="10">
      <t>ロン</t>
    </rPh>
    <rPh sb="12" eb="13">
      <t xml:space="preserve">フツ </t>
    </rPh>
    <phoneticPr fontId="1"/>
  </si>
  <si>
    <t>言語論（言語構造）</t>
  </si>
  <si>
    <t>言語論演習(言語構造)</t>
    <phoneticPr fontId="5"/>
  </si>
  <si>
    <t>言語論演習(言語類型)</t>
    <phoneticPr fontId="5"/>
  </si>
  <si>
    <t>合計（１３３科目）</t>
    <rPh sb="0" eb="2">
      <t>ゴウケイ</t>
    </rPh>
    <rPh sb="6" eb="8">
      <t>カモク</t>
    </rPh>
    <phoneticPr fontId="5"/>
  </si>
  <si>
    <t>各科目区分の必要単位数及び必修科目の単位を含め３０単位以上修得し，かつ，必要な研究指導を受けた上，学位論文の審査及び最終試験に合格する。 
【人文科学専攻】
　研究科共通科目から２単位（必修）及び１単位（選択必修）、専攻共通科目１単位（必修）、自研究コースの必修科目４単位（前期修士論文演習及び後期修士論文演習）、指導教員の指定した演習科目４単位を含む自研究コースの授業科目１８単位以上及び他研究コースの授業科目４単位以上、計３０単位以上を修得すること。他研究コースの授業科目４単位には、他研究科及び他専攻の専門科目を含むことができる。</t>
    <phoneticPr fontId="5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</si>
  <si>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21"/>
  </si>
  <si>
    <t>新規</t>
    <rPh sb="0" eb="2">
      <t>シンキ</t>
    </rPh>
    <phoneticPr fontId="5"/>
  </si>
  <si>
    <t>思想研究演習</t>
    <phoneticPr fontId="5"/>
  </si>
  <si>
    <t>歴史研究演習</t>
    <phoneticPr fontId="5"/>
  </si>
  <si>
    <t>日本・中国言語文学研究演習</t>
    <rPh sb="0" eb="2">
      <t>ニホン</t>
    </rPh>
    <rPh sb="3" eb="5">
      <t>チュウゴク</t>
    </rPh>
    <rPh sb="5" eb="7">
      <t>ゲンゴ</t>
    </rPh>
    <rPh sb="7" eb="9">
      <t>ブンガク</t>
    </rPh>
    <rPh sb="9" eb="11">
      <t>ケンキュウ</t>
    </rPh>
    <rPh sb="11" eb="13">
      <t>エンシュウ</t>
    </rPh>
    <phoneticPr fontId="5"/>
  </si>
  <si>
    <t>欧米言語文学研究演習</t>
    <phoneticPr fontId="5"/>
  </si>
  <si>
    <t>現代社会研究演習</t>
    <phoneticPr fontId="5"/>
  </si>
  <si>
    <t>人文科学プログラム</t>
    <rPh sb="0" eb="4">
      <t>ジンブンカガク</t>
    </rPh>
    <phoneticPr fontId="5"/>
  </si>
  <si>
    <t>前期用</t>
    <rPh sb="0" eb="3">
      <t>ゼンキヨウ</t>
    </rPh>
    <phoneticPr fontId="5"/>
  </si>
  <si>
    <t>後期用</t>
    <rPh sb="0" eb="3">
      <t>コウキヨウ</t>
    </rPh>
    <phoneticPr fontId="5"/>
  </si>
  <si>
    <t>エスノメソドロジー特論</t>
    <phoneticPr fontId="5"/>
  </si>
  <si>
    <t>新規</t>
    <rPh sb="0" eb="2">
      <t>シンキ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</si>
</sst>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&quot;小&quot;&quot;計&quot;\(#&quot;科&quot;&quot;目&quot;\)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82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69">
    <xf numFmtId="0" fontId="0" fillId="0" borderId="0" xfId="0">
      <alignment vertical="center"/>
    </xf>
    <xf numFmtId="0" fontId="14" fillId="3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5" fillId="3" borderId="5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10" xfId="0" applyFont="1" applyFill="1" applyBorder="1" applyAlignment="1">
      <alignment horizontal="center" vertical="center"/>
    </xf>
    <xf numFmtId="0" fontId="15" fillId="3" borderId="0" xfId="0" applyFont="1" applyFill="1">
      <alignment vertical="center"/>
    </xf>
    <xf numFmtId="0" fontId="7" fillId="0" borderId="5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textRotation="255"/>
    </xf>
    <xf numFmtId="0" fontId="7" fillId="3" borderId="12" xfId="0" applyFont="1" applyFill="1" applyBorder="1" applyAlignment="1">
      <alignment horizontal="center" vertical="center" textRotation="255"/>
    </xf>
    <xf numFmtId="0" fontId="7" fillId="3" borderId="14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textRotation="255"/>
    </xf>
    <xf numFmtId="0" fontId="15" fillId="3" borderId="5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distributed" vertical="center" indent="10"/>
    </xf>
    <xf numFmtId="0" fontId="7" fillId="3" borderId="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textRotation="255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24" fillId="0" borderId="5" xfId="0" applyFont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19" fillId="0" borderId="8" xfId="0" applyFont="1" applyFill="1" applyBorder="1">
      <alignment vertical="center"/>
    </xf>
    <xf numFmtId="0" fontId="20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19" fillId="0" borderId="24" xfId="0" applyFont="1" applyFill="1" applyBorder="1">
      <alignment vertical="center"/>
    </xf>
    <xf numFmtId="0" fontId="20" fillId="0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0" fontId="9" fillId="0" borderId="12" xfId="0" applyFont="1" applyFill="1" applyBorder="1" applyAlignment="1">
      <alignment horizontal="center" vertical="center" wrapText="1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left" vertical="center" wrapText="1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20" fillId="0" borderId="2" xfId="0" applyFont="1" applyFill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20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left" vertical="center"/>
    </xf>
    <xf numFmtId="0" fontId="20" fillId="0" borderId="4" xfId="0" applyFont="1" applyFill="1" applyBorder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8" xfId="0" applyFont="1" applyBorder="1">
      <alignment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>
      <alignment vertical="center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21" xfId="0" applyFont="1" applyFill="1" applyBorder="1" applyAlignment="1">
      <alignment vertical="center"/>
    </xf>
    <xf numFmtId="0" fontId="2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27" fillId="0" borderId="7" xfId="0" applyFont="1" applyFill="1" applyBorder="1" applyAlignment="1">
      <alignment vertical="center"/>
    </xf>
    <xf numFmtId="0" fontId="7" fillId="0" borderId="5" xfId="0" applyFont="1" applyFill="1" applyBorder="1">
      <alignment vertical="center"/>
    </xf>
    <xf numFmtId="0" fontId="7" fillId="0" borderId="9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center" vertical="top" wrapText="1" shrinkToFit="1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horizontal="left" vertical="center"/>
    </xf>
    <xf numFmtId="0" fontId="7" fillId="3" borderId="1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20" fillId="0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top" textRotation="255"/>
    </xf>
    <xf numFmtId="0" fontId="8" fillId="2" borderId="26" xfId="0" applyFont="1" applyFill="1" applyBorder="1" applyAlignment="1">
      <alignment vertical="center"/>
    </xf>
    <xf numFmtId="0" fontId="8" fillId="0" borderId="27" xfId="0" applyFont="1" applyBorder="1">
      <alignment vertical="center"/>
    </xf>
    <xf numFmtId="0" fontId="8" fillId="2" borderId="2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2" borderId="14" xfId="0" applyFont="1" applyFill="1" applyBorder="1" applyAlignment="1">
      <alignment horizontal="left" vertical="center"/>
    </xf>
    <xf numFmtId="0" fontId="20" fillId="0" borderId="5" xfId="0" applyFont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shrinkToFit="1"/>
    </xf>
    <xf numFmtId="0" fontId="19" fillId="0" borderId="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vertical="center"/>
    </xf>
    <xf numFmtId="0" fontId="25" fillId="2" borderId="12" xfId="0" applyFont="1" applyFill="1" applyBorder="1" applyAlignment="1">
      <alignment horizontal="left" vertical="center" wrapText="1" shrinkToFit="1"/>
    </xf>
    <xf numFmtId="0" fontId="6" fillId="0" borderId="12" xfId="0" applyFont="1" applyFill="1" applyBorder="1" applyAlignment="1">
      <alignment horizontal="center" vertical="top" wrapText="1" shrinkToFit="1"/>
    </xf>
    <xf numFmtId="0" fontId="7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9" fillId="3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0" fillId="0" borderId="5" xfId="0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top" textRotation="255"/>
    </xf>
    <xf numFmtId="0" fontId="7" fillId="3" borderId="5" xfId="0" applyFont="1" applyFill="1" applyBorder="1" applyAlignment="1">
      <alignment horizontal="center" vertical="top" textRotation="255"/>
    </xf>
    <xf numFmtId="0" fontId="7" fillId="3" borderId="7" xfId="0" applyFont="1" applyFill="1" applyBorder="1" applyAlignment="1">
      <alignment horizontal="center" vertical="top" textRotation="255"/>
    </xf>
    <xf numFmtId="176" fontId="7" fillId="3" borderId="13" xfId="0" applyNumberFormat="1" applyFont="1" applyFill="1" applyBorder="1" applyAlignment="1">
      <alignment horizontal="left" vertical="center"/>
    </xf>
    <xf numFmtId="176" fontId="7" fillId="3" borderId="8" xfId="0" applyNumberFormat="1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0" fillId="0" borderId="4" xfId="0" applyFont="1" applyFill="1" applyBorder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center" vertical="top" textRotation="255"/>
    </xf>
    <xf numFmtId="0" fontId="7" fillId="3" borderId="20" xfId="0" applyFont="1" applyFill="1" applyBorder="1" applyAlignment="1">
      <alignment horizontal="center" vertical="top" textRotation="255"/>
    </xf>
    <xf numFmtId="0" fontId="7" fillId="3" borderId="14" xfId="0" applyFont="1" applyFill="1" applyBorder="1" applyAlignment="1">
      <alignment horizontal="center" vertical="top" textRotation="255"/>
    </xf>
    <xf numFmtId="0" fontId="7" fillId="3" borderId="0" xfId="0" applyFont="1" applyFill="1" applyBorder="1" applyAlignment="1">
      <alignment horizontal="center" vertical="top" textRotation="255"/>
    </xf>
    <xf numFmtId="0" fontId="7" fillId="3" borderId="21" xfId="0" applyFont="1" applyFill="1" applyBorder="1" applyAlignment="1">
      <alignment horizontal="center" vertical="top" textRotation="255" wrapText="1"/>
    </xf>
    <xf numFmtId="0" fontId="7" fillId="3" borderId="20" xfId="0" applyFont="1" applyFill="1" applyBorder="1" applyAlignment="1">
      <alignment horizontal="center" vertical="top" textRotation="255" wrapText="1"/>
    </xf>
    <xf numFmtId="0" fontId="7" fillId="3" borderId="4" xfId="0" applyFont="1" applyFill="1" applyBorder="1" applyAlignment="1">
      <alignment horizontal="center" vertical="top" textRotation="255" wrapText="1"/>
    </xf>
    <xf numFmtId="0" fontId="7" fillId="3" borderId="14" xfId="0" applyFont="1" applyFill="1" applyBorder="1" applyAlignment="1">
      <alignment horizontal="center" vertical="top" textRotation="255" wrapText="1"/>
    </xf>
    <xf numFmtId="0" fontId="7" fillId="3" borderId="0" xfId="0" applyFont="1" applyFill="1" applyBorder="1" applyAlignment="1">
      <alignment horizontal="center" vertical="top" textRotation="255" wrapText="1"/>
    </xf>
    <xf numFmtId="0" fontId="7" fillId="3" borderId="5" xfId="0" applyFont="1" applyFill="1" applyBorder="1" applyAlignment="1">
      <alignment horizontal="center" vertical="top" textRotation="255" wrapText="1"/>
    </xf>
    <xf numFmtId="0" fontId="7" fillId="3" borderId="15" xfId="0" applyFont="1" applyFill="1" applyBorder="1" applyAlignment="1">
      <alignment horizontal="center" vertical="top" textRotation="255" wrapText="1"/>
    </xf>
    <xf numFmtId="0" fontId="7" fillId="3" borderId="19" xfId="0" applyFont="1" applyFill="1" applyBorder="1" applyAlignment="1">
      <alignment horizontal="center" vertical="top" textRotation="255" wrapText="1"/>
    </xf>
    <xf numFmtId="0" fontId="7" fillId="3" borderId="7" xfId="0" applyFont="1" applyFill="1" applyBorder="1" applyAlignment="1">
      <alignment horizontal="center" vertical="top" textRotation="255" wrapText="1"/>
    </xf>
    <xf numFmtId="0" fontId="10" fillId="2" borderId="21" xfId="0" applyFont="1" applyFill="1" applyBorder="1" applyAlignment="1">
      <alignment horizontal="distributed" vertical="center" indent="10"/>
    </xf>
    <xf numFmtId="0" fontId="10" fillId="2" borderId="20" xfId="0" applyFont="1" applyFill="1" applyBorder="1" applyAlignment="1">
      <alignment horizontal="distributed" vertical="center" indent="10"/>
    </xf>
    <xf numFmtId="0" fontId="10" fillId="2" borderId="4" xfId="0" applyFont="1" applyFill="1" applyBorder="1" applyAlignment="1">
      <alignment horizontal="distributed" vertical="center" indent="10"/>
    </xf>
    <xf numFmtId="0" fontId="4" fillId="3" borderId="15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3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3" borderId="21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7" fillId="3" borderId="2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176" fontId="7" fillId="0" borderId="25" xfId="0" applyNumberFormat="1" applyFont="1" applyFill="1" applyBorder="1" applyAlignment="1">
      <alignment horizontal="left" vertical="center"/>
    </xf>
    <xf numFmtId="176" fontId="7" fillId="0" borderId="9" xfId="0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 textRotation="255"/>
    </xf>
    <xf numFmtId="0" fontId="11" fillId="0" borderId="12" xfId="0" applyFont="1" applyBorder="1" applyAlignment="1">
      <alignment horizontal="center" vertical="top" textRotation="255"/>
    </xf>
    <xf numFmtId="0" fontId="11" fillId="0" borderId="22" xfId="0" applyFont="1" applyBorder="1" applyAlignment="1">
      <alignment horizontal="center" vertical="top" textRotation="255"/>
    </xf>
    <xf numFmtId="0" fontId="7" fillId="0" borderId="4" xfId="0" applyFont="1" applyFill="1" applyBorder="1" applyAlignment="1">
      <alignment horizontal="center" vertical="top" textRotation="255" shrinkToFit="1"/>
    </xf>
    <xf numFmtId="0" fontId="7" fillId="0" borderId="5" xfId="0" applyFont="1" applyFill="1" applyBorder="1" applyAlignment="1">
      <alignment horizontal="center" vertical="top" textRotation="255" shrinkToFit="1"/>
    </xf>
    <xf numFmtId="0" fontId="7" fillId="0" borderId="17" xfId="0" applyFont="1" applyFill="1" applyBorder="1" applyAlignment="1">
      <alignment horizontal="center" vertical="top" textRotation="255" shrinkToFit="1"/>
    </xf>
    <xf numFmtId="0" fontId="7" fillId="0" borderId="1" xfId="0" applyFont="1" applyFill="1" applyBorder="1" applyAlignment="1">
      <alignment horizontal="center" vertical="top" textRotation="255" wrapText="1" shrinkToFit="1"/>
    </xf>
    <xf numFmtId="0" fontId="7" fillId="0" borderId="8" xfId="0" applyFont="1" applyFill="1" applyBorder="1">
      <alignment vertical="center"/>
    </xf>
    <xf numFmtId="0" fontId="7" fillId="0" borderId="1" xfId="0" applyFont="1" applyFill="1" applyBorder="1" applyAlignment="1">
      <alignment horizontal="center" vertical="top" textRotation="255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1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center" vertical="top" textRotation="255" wrapText="1"/>
    </xf>
    <xf numFmtId="0" fontId="12" fillId="0" borderId="20" xfId="0" applyFont="1" applyFill="1" applyBorder="1" applyAlignment="1">
      <alignment horizontal="center" vertical="top" textRotation="255" wrapText="1"/>
    </xf>
    <xf numFmtId="0" fontId="12" fillId="0" borderId="4" xfId="0" applyFont="1" applyFill="1" applyBorder="1" applyAlignment="1">
      <alignment horizontal="center" vertical="top" textRotation="255" wrapText="1"/>
    </xf>
    <xf numFmtId="0" fontId="12" fillId="0" borderId="14" xfId="0" applyFont="1" applyFill="1" applyBorder="1" applyAlignment="1">
      <alignment horizontal="center" vertical="top" textRotation="255" wrapText="1"/>
    </xf>
    <xf numFmtId="0" fontId="12" fillId="0" borderId="0" xfId="0" applyFont="1" applyFill="1" applyBorder="1" applyAlignment="1">
      <alignment horizontal="center" vertical="top" textRotation="255" wrapText="1"/>
    </xf>
    <xf numFmtId="0" fontId="12" fillId="0" borderId="5" xfId="0" applyFont="1" applyFill="1" applyBorder="1" applyAlignment="1">
      <alignment horizontal="center" vertical="top" textRotation="255" wrapText="1"/>
    </xf>
    <xf numFmtId="0" fontId="7" fillId="2" borderId="0" xfId="0" applyFont="1" applyFill="1" applyAlignment="1">
      <alignment horizontal="left" vertical="top" wrapText="1"/>
    </xf>
    <xf numFmtId="0" fontId="10" fillId="0" borderId="21" xfId="0" applyFont="1" applyFill="1" applyBorder="1" applyAlignment="1">
      <alignment horizontal="distributed" vertical="center" indent="10"/>
    </xf>
    <xf numFmtId="0" fontId="10" fillId="0" borderId="20" xfId="0" applyFont="1" applyFill="1" applyBorder="1" applyAlignment="1">
      <alignment horizontal="distributed" vertical="center" indent="10"/>
    </xf>
    <xf numFmtId="0" fontId="10" fillId="0" borderId="4" xfId="0" applyFont="1" applyFill="1" applyBorder="1" applyAlignment="1">
      <alignment horizontal="distributed" vertical="center" indent="10"/>
    </xf>
    <xf numFmtId="0" fontId="4" fillId="0" borderId="1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0" fillId="0" borderId="15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7" fillId="2" borderId="21" xfId="0" applyFont="1" applyFill="1" applyBorder="1" applyAlignment="1">
      <alignment horizontal="center" vertical="top" textRotation="255" shrinkToFit="1"/>
    </xf>
    <xf numFmtId="0" fontId="7" fillId="2" borderId="20" xfId="0" applyFont="1" applyFill="1" applyBorder="1" applyAlignment="1">
      <alignment horizontal="center" vertical="top" textRotation="255" shrinkToFit="1"/>
    </xf>
    <xf numFmtId="0" fontId="7" fillId="0" borderId="4" xfId="0" applyFont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7" fillId="0" borderId="0" xfId="0" applyFont="1" applyBorder="1" applyAlignment="1">
      <alignment vertical="top" shrinkToFit="1"/>
    </xf>
    <xf numFmtId="0" fontId="7" fillId="0" borderId="5" xfId="0" applyFont="1" applyBorder="1" applyAlignment="1">
      <alignment vertical="top" shrinkToFit="1"/>
    </xf>
    <xf numFmtId="0" fontId="7" fillId="0" borderId="15" xfId="0" applyFont="1" applyBorder="1" applyAlignment="1">
      <alignment vertical="top" shrinkToFit="1"/>
    </xf>
    <xf numFmtId="0" fontId="7" fillId="0" borderId="19" xfId="0" applyFont="1" applyBorder="1" applyAlignment="1">
      <alignment vertical="top" shrinkToFit="1"/>
    </xf>
    <xf numFmtId="0" fontId="7" fillId="0" borderId="7" xfId="0" applyFont="1" applyBorder="1" applyAlignment="1">
      <alignment vertical="top" shrinkToFit="1"/>
    </xf>
    <xf numFmtId="0" fontId="6" fillId="0" borderId="13" xfId="0" applyFont="1" applyFill="1" applyBorder="1" applyAlignment="1">
      <alignment horizontal="left" vertical="center"/>
    </xf>
    <xf numFmtId="0" fontId="6" fillId="0" borderId="8" xfId="0" applyFont="1" applyFill="1" applyBorder="1">
      <alignment vertical="center"/>
    </xf>
    <xf numFmtId="0" fontId="7" fillId="2" borderId="21" xfId="0" applyFont="1" applyFill="1" applyBorder="1" applyAlignment="1">
      <alignment horizontal="center" vertical="top" textRotation="255"/>
    </xf>
    <xf numFmtId="0" fontId="7" fillId="2" borderId="20" xfId="0" applyFont="1" applyFill="1" applyBorder="1" applyAlignment="1">
      <alignment horizontal="center" vertical="top" textRotation="255"/>
    </xf>
    <xf numFmtId="0" fontId="7" fillId="2" borderId="4" xfId="0" applyFont="1" applyFill="1" applyBorder="1" applyAlignment="1">
      <alignment horizontal="center" vertical="top" textRotation="255"/>
    </xf>
    <xf numFmtId="0" fontId="7" fillId="2" borderId="14" xfId="0" applyFont="1" applyFill="1" applyBorder="1" applyAlignment="1">
      <alignment horizontal="center" vertical="top" textRotation="255"/>
    </xf>
    <xf numFmtId="0" fontId="7" fillId="2" borderId="0" xfId="0" applyFont="1" applyFill="1" applyBorder="1" applyAlignment="1">
      <alignment horizontal="center" vertical="top" textRotation="255"/>
    </xf>
    <xf numFmtId="0" fontId="7" fillId="2" borderId="5" xfId="0" applyFont="1" applyFill="1" applyBorder="1" applyAlignment="1">
      <alignment horizontal="center" vertical="top" textRotation="255"/>
    </xf>
    <xf numFmtId="0" fontId="7" fillId="2" borderId="15" xfId="0" applyFont="1" applyFill="1" applyBorder="1" applyAlignment="1">
      <alignment horizontal="center" vertical="top" textRotation="255"/>
    </xf>
    <xf numFmtId="0" fontId="7" fillId="2" borderId="19" xfId="0" applyFont="1" applyFill="1" applyBorder="1" applyAlignment="1">
      <alignment horizontal="center" vertical="top" textRotation="255"/>
    </xf>
    <xf numFmtId="0" fontId="7" fillId="2" borderId="7" xfId="0" applyFont="1" applyFill="1" applyBorder="1" applyAlignment="1">
      <alignment horizontal="center" vertical="top" textRotation="255"/>
    </xf>
    <xf numFmtId="0" fontId="7" fillId="2" borderId="2" xfId="0" applyFont="1" applyFill="1" applyBorder="1" applyAlignment="1">
      <alignment horizontal="center" vertical="top" textRotation="255"/>
    </xf>
    <xf numFmtId="0" fontId="7" fillId="2" borderId="12" xfId="0" applyFont="1" applyFill="1" applyBorder="1" applyAlignment="1">
      <alignment horizontal="center" vertical="top" textRotation="255"/>
    </xf>
    <xf numFmtId="0" fontId="7" fillId="2" borderId="6" xfId="0" applyFont="1" applyFill="1" applyBorder="1" applyAlignment="1">
      <alignment horizontal="center" vertical="top" textRotation="255"/>
    </xf>
    <xf numFmtId="0" fontId="6" fillId="0" borderId="14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7" xfId="0" applyFont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 shrinkToFit="1"/>
    </xf>
    <xf numFmtId="0" fontId="19" fillId="0" borderId="5" xfId="0" applyFont="1" applyFill="1" applyBorder="1" applyAlignment="1">
      <alignment vertical="center" shrinkToFit="1"/>
    </xf>
    <xf numFmtId="0" fontId="19" fillId="0" borderId="8" xfId="0" applyFont="1" applyFill="1" applyBorder="1">
      <alignment vertical="center"/>
    </xf>
    <xf numFmtId="0" fontId="6" fillId="0" borderId="21" xfId="0" applyFont="1" applyFill="1" applyBorder="1" applyAlignment="1">
      <alignment vertical="center" shrinkToFit="1"/>
    </xf>
    <xf numFmtId="0" fontId="19" fillId="0" borderId="4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top" textRotation="255" shrinkToFit="1"/>
    </xf>
    <xf numFmtId="0" fontId="7" fillId="2" borderId="14" xfId="0" applyFont="1" applyFill="1" applyBorder="1" applyAlignment="1">
      <alignment horizontal="center" vertical="top" textRotation="255" shrinkToFit="1"/>
    </xf>
    <xf numFmtId="0" fontId="7" fillId="2" borderId="0" xfId="0" applyFont="1" applyFill="1" applyBorder="1" applyAlignment="1">
      <alignment horizontal="center" vertical="top" textRotation="255" shrinkToFit="1"/>
    </xf>
    <xf numFmtId="0" fontId="7" fillId="2" borderId="5" xfId="0" applyFont="1" applyFill="1" applyBorder="1" applyAlignment="1">
      <alignment horizontal="center" vertical="top" textRotation="255" shrinkToFit="1"/>
    </xf>
    <xf numFmtId="0" fontId="7" fillId="2" borderId="15" xfId="0" applyFont="1" applyFill="1" applyBorder="1" applyAlignment="1">
      <alignment horizontal="center" vertical="top" textRotation="255" shrinkToFit="1"/>
    </xf>
    <xf numFmtId="0" fontId="7" fillId="2" borderId="19" xfId="0" applyFont="1" applyFill="1" applyBorder="1" applyAlignment="1">
      <alignment horizontal="center" vertical="top" textRotation="255" shrinkToFit="1"/>
    </xf>
    <xf numFmtId="0" fontId="7" fillId="2" borderId="7" xfId="0" applyFont="1" applyFill="1" applyBorder="1" applyAlignment="1">
      <alignment horizontal="center" vertical="top" textRotation="255" shrinkToFit="1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1" xfId="0" applyFont="1" applyFill="1" applyBorder="1" applyAlignment="1">
      <alignment vertical="center" shrinkToFit="1"/>
    </xf>
    <xf numFmtId="0" fontId="20" fillId="0" borderId="4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20" fillId="0" borderId="5" xfId="0" applyFont="1" applyFill="1" applyBorder="1" applyAlignment="1">
      <alignment vertical="center" shrinkToFit="1"/>
    </xf>
    <xf numFmtId="0" fontId="9" fillId="0" borderId="21" xfId="0" applyFont="1" applyFill="1" applyBorder="1" applyAlignment="1">
      <alignment vertical="center"/>
    </xf>
    <xf numFmtId="0" fontId="20" fillId="0" borderId="4" xfId="0" applyFont="1" applyFill="1" applyBorder="1">
      <alignment vertical="center"/>
    </xf>
    <xf numFmtId="0" fontId="9" fillId="0" borderId="14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vertical="center"/>
    </xf>
    <xf numFmtId="0" fontId="20" fillId="0" borderId="8" xfId="0" applyFont="1" applyFill="1" applyBorder="1">
      <alignment vertical="center"/>
    </xf>
    <xf numFmtId="0" fontId="6" fillId="0" borderId="14" xfId="0" applyFont="1" applyFill="1" applyBorder="1" applyAlignment="1">
      <alignment horizontal="left" vertical="center" wrapText="1" shrinkToFit="1"/>
    </xf>
    <xf numFmtId="0" fontId="9" fillId="0" borderId="21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8" xfId="0" applyFont="1" applyFill="1" applyBorder="1">
      <alignment vertical="center"/>
    </xf>
    <xf numFmtId="0" fontId="9" fillId="0" borderId="1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/>
    </xf>
    <xf numFmtId="0" fontId="9" fillId="2" borderId="2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9" fillId="0" borderId="20" xfId="0" applyFont="1" applyFill="1" applyBorder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/>
    </xf>
    <xf numFmtId="0" fontId="9" fillId="0" borderId="6" xfId="0" applyFont="1" applyBorder="1">
      <alignment vertical="center"/>
    </xf>
    <xf numFmtId="0" fontId="7" fillId="0" borderId="4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9" fillId="0" borderId="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7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7" xfId="0" applyFont="1" applyBorder="1">
      <alignment vertical="center"/>
    </xf>
    <xf numFmtId="0" fontId="8" fillId="2" borderId="21" xfId="0" applyFont="1" applyFill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2" borderId="14" xfId="0" applyFont="1" applyFill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2" borderId="21" xfId="0" applyFont="1" applyFill="1" applyBorder="1" applyAlignment="1">
      <alignment vertical="center"/>
    </xf>
    <xf numFmtId="0" fontId="8" fillId="0" borderId="4" xfId="0" applyFont="1" applyBorder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shrinkToFit="1"/>
    </xf>
    <xf numFmtId="0" fontId="8" fillId="0" borderId="21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vertical="center"/>
    </xf>
    <xf numFmtId="0" fontId="8" fillId="0" borderId="8" xfId="0" applyFont="1" applyBorder="1">
      <alignment vertical="center"/>
    </xf>
    <xf numFmtId="0" fontId="8" fillId="0" borderId="1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24" fillId="0" borderId="5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horizontal="left" vertical="center"/>
    </xf>
    <xf numFmtId="0" fontId="8" fillId="0" borderId="8" xfId="0" applyFont="1" applyFill="1" applyBorder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15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7" xfId="0" applyFont="1" applyBorder="1">
      <alignment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7" fillId="2" borderId="20" xfId="0" applyFont="1" applyFill="1" applyBorder="1" applyAlignment="1">
      <alignment horizontal="left" vertical="top"/>
    </xf>
    <xf numFmtId="0" fontId="7" fillId="0" borderId="21" xfId="0" applyFont="1" applyBorder="1" applyAlignment="1">
      <alignment horizontal="center" vertical="top" textRotation="255" shrinkToFit="1"/>
    </xf>
    <xf numFmtId="0" fontId="7" fillId="0" borderId="4" xfId="0" applyFont="1" applyBorder="1" applyAlignment="1">
      <alignment horizontal="center" vertical="top" textRotation="255" shrinkToFit="1"/>
    </xf>
    <xf numFmtId="0" fontId="7" fillId="0" borderId="14" xfId="0" applyFont="1" applyBorder="1" applyAlignment="1">
      <alignment horizontal="center" vertical="top" textRotation="255" shrinkToFit="1"/>
    </xf>
    <xf numFmtId="0" fontId="7" fillId="0" borderId="5" xfId="0" applyFont="1" applyBorder="1" applyAlignment="1">
      <alignment horizontal="center" vertical="top" textRotation="255" shrinkToFit="1"/>
    </xf>
    <xf numFmtId="0" fontId="7" fillId="0" borderId="16" xfId="0" applyFont="1" applyBorder="1" applyAlignment="1">
      <alignment horizontal="center" vertical="top" textRotation="255" shrinkToFit="1"/>
    </xf>
    <xf numFmtId="0" fontId="7" fillId="0" borderId="17" xfId="0" applyFont="1" applyBorder="1" applyAlignment="1">
      <alignment horizontal="center" vertical="top" textRotation="255" shrinkToFit="1"/>
    </xf>
    <xf numFmtId="0" fontId="6" fillId="3" borderId="21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9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center" vertical="top" textRotation="255"/>
    </xf>
    <xf numFmtId="0" fontId="11" fillId="3" borderId="12" xfId="0" applyFont="1" applyFill="1" applyBorder="1" applyAlignment="1">
      <alignment horizontal="center" vertical="top"/>
    </xf>
    <xf numFmtId="0" fontId="11" fillId="3" borderId="6" xfId="0" applyFont="1" applyFill="1" applyBorder="1" applyAlignment="1">
      <alignment horizontal="center" vertical="top"/>
    </xf>
    <xf numFmtId="0" fontId="7" fillId="3" borderId="14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top" textRotation="255"/>
    </xf>
    <xf numFmtId="0" fontId="7" fillId="3" borderId="6" xfId="0" applyFont="1" applyFill="1" applyBorder="1" applyAlignment="1">
      <alignment horizontal="center" vertical="top" textRotation="255"/>
    </xf>
    <xf numFmtId="0" fontId="7" fillId="3" borderId="5" xfId="0" applyFont="1" applyFill="1" applyBorder="1" applyAlignment="1">
      <alignment vertical="center"/>
    </xf>
    <xf numFmtId="0" fontId="12" fillId="0" borderId="21" xfId="0" applyFont="1" applyBorder="1" applyAlignment="1">
      <alignment horizontal="center" vertical="top" textRotation="255"/>
    </xf>
    <xf numFmtId="0" fontId="12" fillId="0" borderId="20" xfId="0" applyFont="1" applyBorder="1" applyAlignment="1">
      <alignment horizontal="center" vertical="top" textRotation="255"/>
    </xf>
    <xf numFmtId="0" fontId="12" fillId="0" borderId="4" xfId="0" applyFont="1" applyBorder="1" applyAlignment="1">
      <alignment horizontal="center" vertical="top" textRotation="255"/>
    </xf>
    <xf numFmtId="0" fontId="12" fillId="0" borderId="14" xfId="0" applyFont="1" applyBorder="1" applyAlignment="1">
      <alignment horizontal="center" vertical="top" textRotation="255"/>
    </xf>
    <xf numFmtId="0" fontId="12" fillId="0" borderId="0" xfId="0" applyFont="1" applyBorder="1" applyAlignment="1">
      <alignment horizontal="center" vertical="top" textRotation="255"/>
    </xf>
    <xf numFmtId="0" fontId="12" fillId="0" borderId="5" xfId="0" applyFont="1" applyBorder="1" applyAlignment="1">
      <alignment horizontal="center" vertical="top" textRotation="255"/>
    </xf>
    <xf numFmtId="0" fontId="12" fillId="0" borderId="15" xfId="0" applyFont="1" applyBorder="1" applyAlignment="1">
      <alignment horizontal="center" vertical="top" textRotation="255"/>
    </xf>
    <xf numFmtId="0" fontId="12" fillId="0" borderId="19" xfId="0" applyFont="1" applyBorder="1" applyAlignment="1">
      <alignment horizontal="center" vertical="top" textRotation="255"/>
    </xf>
    <xf numFmtId="0" fontId="12" fillId="0" borderId="7" xfId="0" applyFont="1" applyBorder="1" applyAlignment="1">
      <alignment horizontal="center" vertical="top" textRotation="255"/>
    </xf>
    <xf numFmtId="0" fontId="11" fillId="0" borderId="21" xfId="0" applyFont="1" applyBorder="1" applyAlignment="1">
      <alignment horizontal="center" vertical="top" textRotation="255" shrinkToFit="1"/>
    </xf>
    <xf numFmtId="0" fontId="11" fillId="0" borderId="20" xfId="0" applyFont="1" applyBorder="1" applyAlignment="1">
      <alignment horizontal="center" vertical="top" textRotation="255" shrinkToFit="1"/>
    </xf>
    <xf numFmtId="0" fontId="11" fillId="0" borderId="4" xfId="0" applyFont="1" applyBorder="1" applyAlignment="1">
      <alignment horizontal="center" vertical="top" textRotation="255" shrinkToFit="1"/>
    </xf>
    <xf numFmtId="0" fontId="11" fillId="0" borderId="14" xfId="0" applyFont="1" applyBorder="1" applyAlignment="1">
      <alignment horizontal="center" vertical="top" textRotation="255" shrinkToFit="1"/>
    </xf>
    <xf numFmtId="0" fontId="11" fillId="0" borderId="0" xfId="0" applyFont="1" applyBorder="1" applyAlignment="1">
      <alignment horizontal="center" vertical="top" textRotation="255" shrinkToFit="1"/>
    </xf>
    <xf numFmtId="0" fontId="11" fillId="0" borderId="5" xfId="0" applyFont="1" applyBorder="1" applyAlignment="1">
      <alignment horizontal="center" vertical="top" textRotation="255" shrinkToFit="1"/>
    </xf>
    <xf numFmtId="0" fontId="11" fillId="0" borderId="15" xfId="0" applyFont="1" applyBorder="1" applyAlignment="1">
      <alignment horizontal="center" vertical="top" textRotation="255" shrinkToFit="1"/>
    </xf>
    <xf numFmtId="0" fontId="11" fillId="0" borderId="19" xfId="0" applyFont="1" applyBorder="1" applyAlignment="1">
      <alignment horizontal="center" vertical="top" textRotation="255" shrinkToFit="1"/>
    </xf>
    <xf numFmtId="0" fontId="11" fillId="0" borderId="7" xfId="0" applyFont="1" applyBorder="1" applyAlignment="1">
      <alignment horizontal="center" vertical="top" textRotation="255" shrinkToFit="1"/>
    </xf>
    <xf numFmtId="0" fontId="7" fillId="3" borderId="2" xfId="0" applyFont="1" applyFill="1" applyBorder="1" applyAlignment="1">
      <alignment horizontal="center" vertical="top" textRotation="255" shrinkToFit="1"/>
    </xf>
    <xf numFmtId="0" fontId="7" fillId="3" borderId="12" xfId="0" applyFont="1" applyFill="1" applyBorder="1" applyAlignment="1">
      <alignment horizontal="center" vertical="top" textRotation="255" shrinkToFit="1"/>
    </xf>
    <xf numFmtId="0" fontId="7" fillId="3" borderId="6" xfId="0" applyFont="1" applyFill="1" applyBorder="1" applyAlignment="1">
      <alignment horizontal="center" vertical="top" textRotation="255" shrinkToFit="1"/>
    </xf>
    <xf numFmtId="0" fontId="7" fillId="3" borderId="21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/>
    </xf>
    <xf numFmtId="0" fontId="3" fillId="0" borderId="5" xfId="0" applyFont="1" applyBorder="1">
      <alignment vertical="center"/>
    </xf>
    <xf numFmtId="0" fontId="13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9" fillId="3" borderId="19" xfId="0" applyFont="1" applyFill="1" applyBorder="1" applyAlignment="1">
      <alignment horizontal="right" vertical="center"/>
    </xf>
    <xf numFmtId="0" fontId="15" fillId="3" borderId="4" xfId="0" applyFont="1" applyFill="1" applyBorder="1">
      <alignment vertical="center"/>
    </xf>
    <xf numFmtId="0" fontId="15" fillId="3" borderId="15" xfId="0" applyFont="1" applyFill="1" applyBorder="1">
      <alignment vertical="center"/>
    </xf>
    <xf numFmtId="0" fontId="15" fillId="3" borderId="7" xfId="0" applyFont="1" applyFill="1" applyBorder="1">
      <alignment vertical="center"/>
    </xf>
    <xf numFmtId="0" fontId="15" fillId="3" borderId="4" xfId="0" applyFont="1" applyFill="1" applyBorder="1" applyAlignment="1">
      <alignment vertical="center"/>
    </xf>
    <xf numFmtId="0" fontId="11" fillId="3" borderId="12" xfId="0" applyFont="1" applyFill="1" applyBorder="1" applyAlignment="1">
      <alignment horizontal="center" vertical="top" shrinkToFit="1"/>
    </xf>
    <xf numFmtId="0" fontId="11" fillId="3" borderId="6" xfId="0" applyFont="1" applyFill="1" applyBorder="1" applyAlignment="1">
      <alignment horizontal="center" vertical="top" shrinkToFit="1"/>
    </xf>
    <xf numFmtId="0" fontId="22" fillId="0" borderId="15" xfId="0" applyFont="1" applyFill="1" applyBorder="1" applyAlignment="1">
      <alignment horizontal="left" vertical="center"/>
    </xf>
    <xf numFmtId="0" fontId="22" fillId="0" borderId="19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</cellXfs>
  <cellStyles count="182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標準" xfId="0" builtinId="0"/>
    <cellStyle name="標準 2" xfId="1" xr:uid="{00000000-0005-0000-0000-00005A000000}"/>
    <cellStyle name="標準 2 2" xfId="3" xr:uid="{00000000-0005-0000-0000-00005B000000}"/>
    <cellStyle name="標準 3" xfId="2" xr:uid="{00000000-0005-0000-0000-00005C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D142B-1D4B-43E2-9F51-6D5995E1B1B4}">
  <sheetPr>
    <tabColor theme="0"/>
  </sheetPr>
  <dimension ref="A1:J154"/>
  <sheetViews>
    <sheetView view="pageBreakPreview" zoomScale="130" zoomScaleNormal="150" zoomScaleSheetLayoutView="130" zoomScalePageLayoutView="150" workbookViewId="0">
      <selection activeCell="J97" sqref="J97"/>
    </sheetView>
  </sheetViews>
  <sheetFormatPr defaultColWidth="8.875" defaultRowHeight="13.5" x14ac:dyDescent="0.15"/>
  <cols>
    <col min="1" max="3" width="2.625" style="11" customWidth="1"/>
    <col min="4" max="4" width="24.25" style="198" customWidth="1"/>
    <col min="5" max="5" width="24.25" style="11" customWidth="1"/>
    <col min="6" max="6" width="7" style="11" bestFit="1" customWidth="1"/>
    <col min="7" max="9" width="5.125" style="11" customWidth="1"/>
    <col min="10" max="10" width="10.625" style="11" customWidth="1"/>
    <col min="11" max="16384" width="8.875" style="11"/>
  </cols>
  <sheetData>
    <row r="1" spans="1:10" s="1" customFormat="1" ht="12.2" customHeight="1" x14ac:dyDescent="0.15">
      <c r="D1" s="197"/>
    </row>
    <row r="2" spans="1:10" s="1" customFormat="1" ht="12.2" customHeight="1" x14ac:dyDescent="0.15">
      <c r="D2" s="197"/>
    </row>
    <row r="3" spans="1:10" ht="30.2" customHeight="1" x14ac:dyDescent="0.15">
      <c r="A3" s="222" t="s">
        <v>8</v>
      </c>
      <c r="B3" s="223"/>
      <c r="C3" s="223"/>
      <c r="D3" s="223"/>
      <c r="E3" s="223"/>
      <c r="F3" s="223"/>
      <c r="G3" s="223"/>
      <c r="H3" s="223"/>
      <c r="I3" s="223"/>
      <c r="J3" s="224"/>
    </row>
    <row r="4" spans="1:10" x14ac:dyDescent="0.15">
      <c r="A4" s="225" t="s">
        <v>12</v>
      </c>
      <c r="B4" s="226"/>
      <c r="C4" s="226"/>
      <c r="D4" s="226"/>
      <c r="E4" s="226"/>
      <c r="F4" s="226"/>
      <c r="G4" s="226"/>
      <c r="H4" s="226"/>
      <c r="I4" s="226"/>
      <c r="J4" s="227"/>
    </row>
    <row r="5" spans="1:10" ht="16.5" customHeight="1" x14ac:dyDescent="0.15">
      <c r="A5" s="228" t="s">
        <v>1</v>
      </c>
      <c r="B5" s="229"/>
      <c r="C5" s="230"/>
      <c r="D5" s="234" t="s">
        <v>2</v>
      </c>
      <c r="E5" s="235"/>
      <c r="F5" s="238" t="s">
        <v>9</v>
      </c>
      <c r="G5" s="240" t="s">
        <v>3</v>
      </c>
      <c r="H5" s="241"/>
      <c r="I5" s="242"/>
      <c r="J5" s="243" t="s">
        <v>0</v>
      </c>
    </row>
    <row r="6" spans="1:10" ht="33" x14ac:dyDescent="0.15">
      <c r="A6" s="231"/>
      <c r="B6" s="232"/>
      <c r="C6" s="233"/>
      <c r="D6" s="236"/>
      <c r="E6" s="237"/>
      <c r="F6" s="239"/>
      <c r="G6" s="2" t="s">
        <v>4</v>
      </c>
      <c r="H6" s="2" t="s">
        <v>5</v>
      </c>
      <c r="I6" s="2" t="s">
        <v>6</v>
      </c>
      <c r="J6" s="244"/>
    </row>
    <row r="7" spans="1:10" ht="13.7" customHeight="1" x14ac:dyDescent="0.15">
      <c r="A7" s="209" t="s">
        <v>13</v>
      </c>
      <c r="B7" s="210"/>
      <c r="C7" s="200"/>
      <c r="D7" s="42" t="s">
        <v>90</v>
      </c>
      <c r="E7" s="46"/>
      <c r="F7" s="5">
        <v>1</v>
      </c>
      <c r="G7" s="19">
        <v>1</v>
      </c>
      <c r="H7" s="19"/>
      <c r="I7" s="19"/>
      <c r="J7" s="5"/>
    </row>
    <row r="8" spans="1:10" ht="13.7" customHeight="1" x14ac:dyDescent="0.15">
      <c r="A8" s="211"/>
      <c r="B8" s="212"/>
      <c r="C8" s="201"/>
      <c r="D8" s="42" t="s">
        <v>15</v>
      </c>
      <c r="E8" s="45"/>
      <c r="F8" s="6">
        <v>1</v>
      </c>
      <c r="G8" s="3">
        <v>1</v>
      </c>
      <c r="H8" s="3"/>
      <c r="I8" s="3"/>
      <c r="J8" s="6"/>
    </row>
    <row r="9" spans="1:10" ht="13.7" customHeight="1" x14ac:dyDescent="0.15">
      <c r="A9" s="211"/>
      <c r="B9" s="212"/>
      <c r="C9" s="201"/>
      <c r="D9" s="42" t="s">
        <v>321</v>
      </c>
      <c r="E9" s="45"/>
      <c r="F9" s="6">
        <v>1</v>
      </c>
      <c r="G9" s="3"/>
      <c r="H9" s="3">
        <v>1</v>
      </c>
      <c r="I9" s="3"/>
      <c r="J9" s="6"/>
    </row>
    <row r="10" spans="1:10" ht="13.7" customHeight="1" x14ac:dyDescent="0.15">
      <c r="A10" s="211"/>
      <c r="B10" s="212"/>
      <c r="C10" s="201"/>
      <c r="D10" s="42" t="s">
        <v>320</v>
      </c>
      <c r="E10" s="45"/>
      <c r="F10" s="6">
        <v>1</v>
      </c>
      <c r="G10" s="3"/>
      <c r="H10" s="3">
        <v>1</v>
      </c>
      <c r="I10" s="3"/>
      <c r="J10" s="12"/>
    </row>
    <row r="11" spans="1:10" ht="13.7" customHeight="1" x14ac:dyDescent="0.15">
      <c r="A11" s="211"/>
      <c r="B11" s="212"/>
      <c r="C11" s="201"/>
      <c r="D11" s="42" t="s">
        <v>319</v>
      </c>
      <c r="E11" s="45"/>
      <c r="F11" s="6">
        <v>1</v>
      </c>
      <c r="G11" s="3"/>
      <c r="H11" s="3">
        <v>1</v>
      </c>
      <c r="I11" s="3"/>
      <c r="J11" s="6"/>
    </row>
    <row r="12" spans="1:10" ht="13.7" customHeight="1" x14ac:dyDescent="0.15">
      <c r="A12" s="211"/>
      <c r="B12" s="212"/>
      <c r="C12" s="201"/>
      <c r="D12" s="203">
        <v>5</v>
      </c>
      <c r="E12" s="204"/>
      <c r="F12" s="43"/>
      <c r="G12" s="4">
        <v>2</v>
      </c>
      <c r="H12" s="4">
        <v>3</v>
      </c>
      <c r="I12" s="4">
        <v>0</v>
      </c>
      <c r="J12" s="43" t="s">
        <v>7</v>
      </c>
    </row>
    <row r="13" spans="1:10" ht="13.7" customHeight="1" x14ac:dyDescent="0.15">
      <c r="A13" s="213" t="s">
        <v>22</v>
      </c>
      <c r="B13" s="214"/>
      <c r="C13" s="215"/>
      <c r="D13" s="205" t="s">
        <v>322</v>
      </c>
      <c r="E13" s="206"/>
      <c r="F13" s="6">
        <v>1</v>
      </c>
      <c r="G13" s="3">
        <v>1</v>
      </c>
      <c r="H13" s="44"/>
      <c r="I13" s="44"/>
      <c r="J13" s="6"/>
    </row>
    <row r="14" spans="1:10" ht="13.7" customHeight="1" x14ac:dyDescent="0.15">
      <c r="A14" s="216"/>
      <c r="B14" s="217"/>
      <c r="C14" s="218"/>
      <c r="D14" s="42"/>
      <c r="E14" s="159"/>
      <c r="F14" s="6"/>
      <c r="G14" s="3"/>
      <c r="H14" s="44"/>
      <c r="I14" s="44"/>
      <c r="J14" s="6"/>
    </row>
    <row r="15" spans="1:10" ht="13.7" customHeight="1" x14ac:dyDescent="0.15">
      <c r="A15" s="216"/>
      <c r="B15" s="217"/>
      <c r="C15" s="218"/>
      <c r="D15" s="42"/>
      <c r="E15" s="159"/>
      <c r="F15" s="6"/>
      <c r="G15" s="3"/>
      <c r="H15" s="44"/>
      <c r="I15" s="44"/>
      <c r="J15" s="6"/>
    </row>
    <row r="16" spans="1:10" ht="13.7" customHeight="1" x14ac:dyDescent="0.15">
      <c r="A16" s="216"/>
      <c r="B16" s="217"/>
      <c r="C16" s="218"/>
      <c r="D16" s="42"/>
      <c r="E16" s="159"/>
      <c r="F16" s="6"/>
      <c r="G16" s="3"/>
      <c r="H16" s="44"/>
      <c r="I16" s="44"/>
      <c r="J16" s="6"/>
    </row>
    <row r="17" spans="1:10" ht="13.7" customHeight="1" x14ac:dyDescent="0.15">
      <c r="A17" s="219"/>
      <c r="B17" s="220"/>
      <c r="C17" s="221"/>
      <c r="D17" s="207" t="s">
        <v>313</v>
      </c>
      <c r="E17" s="208"/>
      <c r="F17" s="47"/>
      <c r="G17" s="2">
        <f>SUM(G13:G13)</f>
        <v>1</v>
      </c>
      <c r="H17" s="4">
        <f>SUM(H13:H13)</f>
        <v>0</v>
      </c>
      <c r="I17" s="2">
        <f>SUM(I13:I13)</f>
        <v>0</v>
      </c>
      <c r="J17" s="43" t="s">
        <v>7</v>
      </c>
    </row>
    <row r="18" spans="1:10" ht="13.7" customHeight="1" x14ac:dyDescent="0.15">
      <c r="A18" s="267" t="s">
        <v>93</v>
      </c>
      <c r="B18" s="267" t="s">
        <v>455</v>
      </c>
      <c r="C18" s="200" t="s">
        <v>323</v>
      </c>
      <c r="D18" s="130" t="s">
        <v>324</v>
      </c>
      <c r="E18" s="152"/>
      <c r="F18" s="5">
        <v>1</v>
      </c>
      <c r="G18" s="19"/>
      <c r="H18" s="19">
        <v>2</v>
      </c>
      <c r="I18" s="19"/>
      <c r="J18" s="6"/>
    </row>
    <row r="19" spans="1:10" ht="13.7" customHeight="1" x14ac:dyDescent="0.15">
      <c r="A19" s="268"/>
      <c r="B19" s="268"/>
      <c r="C19" s="201"/>
      <c r="D19" s="136" t="s">
        <v>325</v>
      </c>
      <c r="E19" s="153"/>
      <c r="F19" s="6">
        <v>1</v>
      </c>
      <c r="G19" s="3"/>
      <c r="H19" s="3">
        <v>2</v>
      </c>
      <c r="I19" s="3"/>
      <c r="J19" s="6"/>
    </row>
    <row r="20" spans="1:10" ht="13.7" customHeight="1" x14ac:dyDescent="0.15">
      <c r="A20" s="268"/>
      <c r="B20" s="268"/>
      <c r="C20" s="201"/>
      <c r="D20" s="136" t="s">
        <v>333</v>
      </c>
      <c r="E20" s="153"/>
      <c r="F20" s="6">
        <v>1</v>
      </c>
      <c r="G20" s="3"/>
      <c r="H20" s="3">
        <v>2</v>
      </c>
      <c r="I20" s="3"/>
      <c r="J20" s="6"/>
    </row>
    <row r="21" spans="1:10" ht="13.7" customHeight="1" x14ac:dyDescent="0.15">
      <c r="A21" s="268"/>
      <c r="B21" s="268"/>
      <c r="C21" s="201"/>
      <c r="D21" s="136" t="s">
        <v>334</v>
      </c>
      <c r="E21" s="153"/>
      <c r="F21" s="6">
        <v>1</v>
      </c>
      <c r="G21" s="3"/>
      <c r="H21" s="3">
        <v>2</v>
      </c>
      <c r="I21" s="3"/>
      <c r="J21" s="6"/>
    </row>
    <row r="22" spans="1:10" ht="13.7" customHeight="1" x14ac:dyDescent="0.15">
      <c r="A22" s="268"/>
      <c r="B22" s="268"/>
      <c r="C22" s="201"/>
      <c r="D22" s="136" t="s">
        <v>330</v>
      </c>
      <c r="E22" s="153"/>
      <c r="F22" s="6">
        <v>1</v>
      </c>
      <c r="G22" s="3"/>
      <c r="H22" s="3">
        <v>2</v>
      </c>
      <c r="I22" s="3"/>
      <c r="J22" s="6"/>
    </row>
    <row r="23" spans="1:10" ht="13.7" customHeight="1" x14ac:dyDescent="0.15">
      <c r="A23" s="268"/>
      <c r="B23" s="268"/>
      <c r="C23" s="201"/>
      <c r="D23" s="136" t="s">
        <v>342</v>
      </c>
      <c r="E23" s="153"/>
      <c r="F23" s="6">
        <v>1</v>
      </c>
      <c r="G23" s="3"/>
      <c r="H23" s="3">
        <v>2</v>
      </c>
      <c r="I23" s="3"/>
      <c r="J23" s="6"/>
    </row>
    <row r="24" spans="1:10" ht="13.7" customHeight="1" x14ac:dyDescent="0.15">
      <c r="A24" s="268"/>
      <c r="B24" s="268"/>
      <c r="C24" s="201"/>
      <c r="D24" s="136" t="s">
        <v>343</v>
      </c>
      <c r="E24" s="153"/>
      <c r="F24" s="6">
        <v>1</v>
      </c>
      <c r="G24" s="3"/>
      <c r="H24" s="3">
        <v>2</v>
      </c>
      <c r="I24" s="3"/>
      <c r="J24" s="6"/>
    </row>
    <row r="25" spans="1:10" ht="13.7" customHeight="1" x14ac:dyDescent="0.15">
      <c r="A25" s="268"/>
      <c r="B25" s="268"/>
      <c r="C25" s="201"/>
      <c r="D25" s="136" t="s">
        <v>339</v>
      </c>
      <c r="E25" s="195"/>
      <c r="F25" s="3">
        <v>1</v>
      </c>
      <c r="G25" s="3"/>
      <c r="H25" s="3">
        <v>2</v>
      </c>
      <c r="I25" s="3"/>
      <c r="J25" s="6"/>
    </row>
    <row r="26" spans="1:10" ht="13.7" customHeight="1" x14ac:dyDescent="0.15">
      <c r="A26" s="268"/>
      <c r="B26" s="268"/>
      <c r="C26" s="201"/>
      <c r="D26" s="136" t="s">
        <v>326</v>
      </c>
      <c r="F26" s="3">
        <v>1</v>
      </c>
      <c r="G26" s="3"/>
      <c r="H26" s="3">
        <v>2</v>
      </c>
      <c r="I26" s="3"/>
      <c r="J26" s="6"/>
    </row>
    <row r="27" spans="1:10" ht="13.7" customHeight="1" x14ac:dyDescent="0.15">
      <c r="A27" s="268"/>
      <c r="B27" s="268"/>
      <c r="C27" s="201"/>
      <c r="D27" s="136" t="s">
        <v>327</v>
      </c>
      <c r="F27" s="3">
        <v>1</v>
      </c>
      <c r="G27" s="3"/>
      <c r="H27" s="3">
        <v>2</v>
      </c>
      <c r="I27" s="3"/>
      <c r="J27" s="6"/>
    </row>
    <row r="28" spans="1:10" ht="13.7" customHeight="1" x14ac:dyDescent="0.15">
      <c r="A28" s="268"/>
      <c r="B28" s="268"/>
      <c r="C28" s="201"/>
      <c r="D28" s="136" t="s">
        <v>328</v>
      </c>
      <c r="F28" s="3">
        <v>1</v>
      </c>
      <c r="G28" s="3"/>
      <c r="H28" s="3">
        <v>2</v>
      </c>
      <c r="I28" s="3"/>
      <c r="J28" s="6"/>
    </row>
    <row r="29" spans="1:10" ht="13.7" customHeight="1" x14ac:dyDescent="0.15">
      <c r="A29" s="268"/>
      <c r="B29" s="268"/>
      <c r="C29" s="201"/>
      <c r="D29" s="136" t="s">
        <v>329</v>
      </c>
      <c r="F29" s="3">
        <v>1</v>
      </c>
      <c r="G29" s="3"/>
      <c r="H29" s="3">
        <v>2</v>
      </c>
      <c r="I29" s="3"/>
      <c r="J29" s="6"/>
    </row>
    <row r="30" spans="1:10" ht="13.7" customHeight="1" x14ac:dyDescent="0.15">
      <c r="A30" s="268"/>
      <c r="B30" s="268"/>
      <c r="C30" s="201"/>
      <c r="D30" s="136" t="s">
        <v>335</v>
      </c>
      <c r="E30" s="195"/>
      <c r="F30" s="3">
        <v>1</v>
      </c>
      <c r="G30" s="3"/>
      <c r="H30" s="3">
        <v>2</v>
      </c>
      <c r="I30" s="3"/>
      <c r="J30" s="6"/>
    </row>
    <row r="31" spans="1:10" ht="13.7" customHeight="1" x14ac:dyDescent="0.15">
      <c r="A31" s="268"/>
      <c r="B31" s="268"/>
      <c r="C31" s="201"/>
      <c r="D31" s="136" t="s">
        <v>336</v>
      </c>
      <c r="E31" s="153"/>
      <c r="F31" s="6">
        <v>1</v>
      </c>
      <c r="G31" s="3"/>
      <c r="H31" s="3">
        <v>2</v>
      </c>
      <c r="I31" s="3"/>
      <c r="J31" s="6"/>
    </row>
    <row r="32" spans="1:10" ht="13.7" customHeight="1" x14ac:dyDescent="0.15">
      <c r="A32" s="268"/>
      <c r="B32" s="268"/>
      <c r="C32" s="201"/>
      <c r="D32" s="136" t="s">
        <v>337</v>
      </c>
      <c r="E32" s="153"/>
      <c r="F32" s="6">
        <v>1</v>
      </c>
      <c r="G32" s="3"/>
      <c r="H32" s="3">
        <v>2</v>
      </c>
      <c r="I32" s="3"/>
      <c r="J32" s="6"/>
    </row>
    <row r="33" spans="1:10" ht="13.7" customHeight="1" x14ac:dyDescent="0.15">
      <c r="A33" s="268"/>
      <c r="B33" s="268"/>
      <c r="C33" s="201"/>
      <c r="D33" s="136" t="s">
        <v>338</v>
      </c>
      <c r="E33" s="153"/>
      <c r="F33" s="6">
        <v>1</v>
      </c>
      <c r="G33" s="3"/>
      <c r="H33" s="3">
        <v>2</v>
      </c>
      <c r="I33" s="3"/>
      <c r="J33" s="6"/>
    </row>
    <row r="34" spans="1:10" ht="13.7" customHeight="1" x14ac:dyDescent="0.15">
      <c r="A34" s="268"/>
      <c r="B34" s="268"/>
      <c r="C34" s="201"/>
      <c r="D34" s="136" t="s">
        <v>331</v>
      </c>
      <c r="E34" s="153"/>
      <c r="F34" s="6">
        <v>1</v>
      </c>
      <c r="G34" s="3"/>
      <c r="H34" s="3">
        <v>2</v>
      </c>
      <c r="I34" s="3"/>
      <c r="J34" s="6"/>
    </row>
    <row r="35" spans="1:10" ht="13.7" customHeight="1" x14ac:dyDescent="0.15">
      <c r="A35" s="268"/>
      <c r="B35" s="268"/>
      <c r="C35" s="201"/>
      <c r="D35" s="136" t="s">
        <v>332</v>
      </c>
      <c r="E35" s="153"/>
      <c r="F35" s="6">
        <v>1</v>
      </c>
      <c r="G35" s="3"/>
      <c r="H35" s="3">
        <v>2</v>
      </c>
      <c r="I35" s="3"/>
      <c r="J35" s="6"/>
    </row>
    <row r="36" spans="1:10" ht="13.7" customHeight="1" x14ac:dyDescent="0.15">
      <c r="A36" s="268"/>
      <c r="B36" s="268"/>
      <c r="C36" s="201"/>
      <c r="D36" s="136" t="s">
        <v>344</v>
      </c>
      <c r="E36" s="153"/>
      <c r="F36" s="6">
        <v>1</v>
      </c>
      <c r="G36" s="3"/>
      <c r="H36" s="3">
        <v>2</v>
      </c>
      <c r="I36" s="3"/>
      <c r="J36" s="6"/>
    </row>
    <row r="37" spans="1:10" ht="13.7" customHeight="1" x14ac:dyDescent="0.15">
      <c r="A37" s="268"/>
      <c r="B37" s="268"/>
      <c r="C37" s="201"/>
      <c r="D37" s="136" t="s">
        <v>345</v>
      </c>
      <c r="E37" s="153"/>
      <c r="F37" s="6">
        <v>1</v>
      </c>
      <c r="G37" s="3"/>
      <c r="H37" s="3">
        <v>2</v>
      </c>
      <c r="I37" s="3"/>
      <c r="J37" s="6"/>
    </row>
    <row r="38" spans="1:10" ht="13.7" customHeight="1" x14ac:dyDescent="0.15">
      <c r="A38" s="268"/>
      <c r="B38" s="268"/>
      <c r="C38" s="201"/>
      <c r="D38" s="136" t="s">
        <v>346</v>
      </c>
      <c r="E38" s="153"/>
      <c r="F38" s="6">
        <v>1</v>
      </c>
      <c r="G38" s="3"/>
      <c r="H38" s="3">
        <v>2</v>
      </c>
      <c r="I38" s="3"/>
      <c r="J38" s="6"/>
    </row>
    <row r="39" spans="1:10" ht="13.7" customHeight="1" x14ac:dyDescent="0.15">
      <c r="A39" s="268"/>
      <c r="B39" s="268"/>
      <c r="C39" s="201"/>
      <c r="D39" s="136" t="s">
        <v>347</v>
      </c>
      <c r="E39" s="153"/>
      <c r="F39" s="6">
        <v>1</v>
      </c>
      <c r="G39" s="3"/>
      <c r="H39" s="3">
        <v>2</v>
      </c>
      <c r="I39" s="3"/>
      <c r="J39" s="6"/>
    </row>
    <row r="40" spans="1:10" ht="13.7" customHeight="1" x14ac:dyDescent="0.15">
      <c r="A40" s="268"/>
      <c r="B40" s="268"/>
      <c r="C40" s="201"/>
      <c r="D40" s="136" t="s">
        <v>340</v>
      </c>
      <c r="E40" s="153"/>
      <c r="F40" s="6">
        <v>1</v>
      </c>
      <c r="G40" s="3"/>
      <c r="H40" s="3">
        <v>2</v>
      </c>
      <c r="I40" s="3"/>
      <c r="J40" s="6"/>
    </row>
    <row r="41" spans="1:10" ht="13.7" customHeight="1" x14ac:dyDescent="0.15">
      <c r="A41" s="268"/>
      <c r="B41" s="268"/>
      <c r="C41" s="201"/>
      <c r="D41" s="136" t="s">
        <v>341</v>
      </c>
      <c r="E41" s="153"/>
      <c r="F41" s="6">
        <v>1</v>
      </c>
      <c r="G41" s="3"/>
      <c r="H41" s="3">
        <v>2</v>
      </c>
      <c r="I41" s="3"/>
      <c r="J41" s="6"/>
    </row>
    <row r="42" spans="1:10" ht="13.7" customHeight="1" x14ac:dyDescent="0.15">
      <c r="A42" s="268"/>
      <c r="B42" s="268"/>
      <c r="C42" s="201"/>
      <c r="D42" s="136" t="s">
        <v>450</v>
      </c>
      <c r="E42" s="153"/>
      <c r="F42" s="6">
        <v>2</v>
      </c>
      <c r="G42" s="3">
        <v>2</v>
      </c>
      <c r="H42" s="3"/>
      <c r="I42" s="3"/>
      <c r="J42" s="6" t="s">
        <v>456</v>
      </c>
    </row>
    <row r="43" spans="1:10" ht="13.7" customHeight="1" x14ac:dyDescent="0.15">
      <c r="A43" s="268"/>
      <c r="B43" s="268"/>
      <c r="C43" s="201"/>
      <c r="D43" s="141" t="s">
        <v>450</v>
      </c>
      <c r="E43" s="154"/>
      <c r="F43" s="7">
        <v>2</v>
      </c>
      <c r="G43" s="20">
        <v>2</v>
      </c>
      <c r="H43" s="20"/>
      <c r="I43" s="20"/>
      <c r="J43" s="6" t="s">
        <v>457</v>
      </c>
    </row>
    <row r="44" spans="1:10" ht="13.7" customHeight="1" x14ac:dyDescent="0.15">
      <c r="A44" s="268"/>
      <c r="B44" s="268"/>
      <c r="C44" s="202"/>
      <c r="D44" s="203">
        <v>26</v>
      </c>
      <c r="E44" s="204"/>
      <c r="F44" s="155"/>
      <c r="G44" s="20">
        <f>SUM(G18:G43)</f>
        <v>4</v>
      </c>
      <c r="H44" s="20">
        <f>SUM(H18:H43)</f>
        <v>48</v>
      </c>
      <c r="I44" s="20">
        <f>SUM(I18:I43)</f>
        <v>0</v>
      </c>
      <c r="J44" s="43" t="s">
        <v>7</v>
      </c>
    </row>
    <row r="45" spans="1:10" ht="13.7" customHeight="1" x14ac:dyDescent="0.15">
      <c r="A45" s="268"/>
      <c r="B45" s="268"/>
      <c r="C45" s="200" t="s">
        <v>348</v>
      </c>
      <c r="D45" s="130" t="s">
        <v>349</v>
      </c>
      <c r="E45" s="152"/>
      <c r="F45" s="5">
        <v>1</v>
      </c>
      <c r="G45" s="19"/>
      <c r="H45" s="19">
        <v>2</v>
      </c>
      <c r="I45" s="19"/>
      <c r="J45" s="6"/>
    </row>
    <row r="46" spans="1:10" ht="13.7" customHeight="1" x14ac:dyDescent="0.15">
      <c r="A46" s="268"/>
      <c r="B46" s="268"/>
      <c r="C46" s="201"/>
      <c r="D46" s="136" t="s">
        <v>350</v>
      </c>
      <c r="E46" s="156"/>
      <c r="F46" s="6">
        <v>1</v>
      </c>
      <c r="G46" s="3"/>
      <c r="H46" s="3">
        <v>2</v>
      </c>
      <c r="I46" s="3"/>
      <c r="J46" s="6"/>
    </row>
    <row r="47" spans="1:10" ht="13.7" customHeight="1" x14ac:dyDescent="0.15">
      <c r="A47" s="268"/>
      <c r="B47" s="268"/>
      <c r="C47" s="201"/>
      <c r="D47" s="136" t="s">
        <v>351</v>
      </c>
      <c r="E47" s="156"/>
      <c r="F47" s="6">
        <v>1</v>
      </c>
      <c r="G47" s="3"/>
      <c r="H47" s="3">
        <v>2</v>
      </c>
      <c r="I47" s="3"/>
      <c r="J47" s="6"/>
    </row>
    <row r="48" spans="1:10" ht="13.7" customHeight="1" x14ac:dyDescent="0.15">
      <c r="A48" s="268"/>
      <c r="B48" s="268"/>
      <c r="C48" s="201"/>
      <c r="D48" s="136" t="s">
        <v>352</v>
      </c>
      <c r="E48" s="153"/>
      <c r="F48" s="6">
        <v>1</v>
      </c>
      <c r="G48" s="3"/>
      <c r="H48" s="3">
        <v>2</v>
      </c>
      <c r="I48" s="3"/>
      <c r="J48" s="6"/>
    </row>
    <row r="49" spans="1:10" ht="13.7" customHeight="1" x14ac:dyDescent="0.15">
      <c r="A49" s="268"/>
      <c r="B49" s="268"/>
      <c r="C49" s="201"/>
      <c r="D49" s="136" t="s">
        <v>361</v>
      </c>
      <c r="E49" s="153"/>
      <c r="F49" s="6">
        <v>1</v>
      </c>
      <c r="G49" s="3"/>
      <c r="H49" s="3">
        <v>2</v>
      </c>
      <c r="I49" s="3"/>
      <c r="J49" s="6"/>
    </row>
    <row r="50" spans="1:10" ht="13.7" customHeight="1" x14ac:dyDescent="0.15">
      <c r="A50" s="268"/>
      <c r="B50" s="268"/>
      <c r="C50" s="201"/>
      <c r="D50" s="136" t="s">
        <v>362</v>
      </c>
      <c r="E50" s="153"/>
      <c r="F50" s="6">
        <v>1</v>
      </c>
      <c r="G50" s="3"/>
      <c r="H50" s="3">
        <v>2</v>
      </c>
      <c r="I50" s="3"/>
      <c r="J50" s="6"/>
    </row>
    <row r="51" spans="1:10" ht="13.7" customHeight="1" x14ac:dyDescent="0.15">
      <c r="A51" s="268"/>
      <c r="B51" s="268"/>
      <c r="C51" s="201"/>
      <c r="D51" s="136" t="s">
        <v>367</v>
      </c>
      <c r="E51" s="153"/>
      <c r="F51" s="6">
        <v>1</v>
      </c>
      <c r="G51" s="3"/>
      <c r="H51" s="3">
        <v>2</v>
      </c>
      <c r="I51" s="3"/>
      <c r="J51" s="6"/>
    </row>
    <row r="52" spans="1:10" ht="13.7" customHeight="1" x14ac:dyDescent="0.15">
      <c r="A52" s="268"/>
      <c r="B52" s="268"/>
      <c r="C52" s="201"/>
      <c r="D52" s="136" t="s">
        <v>368</v>
      </c>
      <c r="E52" s="153"/>
      <c r="F52" s="6">
        <v>1</v>
      </c>
      <c r="G52" s="3"/>
      <c r="H52" s="3">
        <v>2</v>
      </c>
      <c r="I52" s="3"/>
      <c r="J52" s="6"/>
    </row>
    <row r="53" spans="1:10" ht="13.7" customHeight="1" x14ac:dyDescent="0.15">
      <c r="A53" s="268"/>
      <c r="B53" s="268"/>
      <c r="C53" s="201"/>
      <c r="D53" s="136" t="s">
        <v>353</v>
      </c>
      <c r="E53" s="153"/>
      <c r="F53" s="6">
        <v>1</v>
      </c>
      <c r="G53" s="3"/>
      <c r="H53" s="3">
        <v>2</v>
      </c>
      <c r="I53" s="3"/>
      <c r="J53" s="6"/>
    </row>
    <row r="54" spans="1:10" ht="13.7" customHeight="1" x14ac:dyDescent="0.15">
      <c r="A54" s="268"/>
      <c r="B54" s="268"/>
      <c r="C54" s="201"/>
      <c r="D54" s="136" t="s">
        <v>354</v>
      </c>
      <c r="E54" s="153"/>
      <c r="F54" s="6">
        <v>1</v>
      </c>
      <c r="G54" s="3"/>
      <c r="H54" s="3">
        <v>2</v>
      </c>
      <c r="I54" s="3"/>
      <c r="J54" s="6"/>
    </row>
    <row r="55" spans="1:10" ht="13.7" customHeight="1" x14ac:dyDescent="0.15">
      <c r="A55" s="268"/>
      <c r="B55" s="268"/>
      <c r="C55" s="201"/>
      <c r="D55" s="136" t="s">
        <v>355</v>
      </c>
      <c r="E55" s="153"/>
      <c r="F55" s="6">
        <v>1</v>
      </c>
      <c r="G55" s="3"/>
      <c r="H55" s="3">
        <v>2</v>
      </c>
      <c r="I55" s="3"/>
      <c r="J55" s="6"/>
    </row>
    <row r="56" spans="1:10" ht="13.7" customHeight="1" x14ac:dyDescent="0.15">
      <c r="A56" s="268"/>
      <c r="B56" s="268"/>
      <c r="C56" s="201"/>
      <c r="D56" s="136" t="s">
        <v>356</v>
      </c>
      <c r="E56" s="153"/>
      <c r="F56" s="6">
        <v>1</v>
      </c>
      <c r="G56" s="3"/>
      <c r="H56" s="3">
        <v>2</v>
      </c>
      <c r="I56" s="3"/>
      <c r="J56" s="6"/>
    </row>
    <row r="57" spans="1:10" ht="13.7" customHeight="1" x14ac:dyDescent="0.15">
      <c r="A57" s="268"/>
      <c r="B57" s="268"/>
      <c r="C57" s="201"/>
      <c r="D57" s="136" t="s">
        <v>357</v>
      </c>
      <c r="E57" s="153"/>
      <c r="F57" s="6">
        <v>1</v>
      </c>
      <c r="G57" s="3"/>
      <c r="H57" s="3">
        <v>2</v>
      </c>
      <c r="I57" s="3"/>
      <c r="J57" s="6"/>
    </row>
    <row r="58" spans="1:10" ht="13.7" customHeight="1" x14ac:dyDescent="0.15">
      <c r="A58" s="268"/>
      <c r="B58" s="268"/>
      <c r="C58" s="201"/>
      <c r="D58" s="136" t="s">
        <v>358</v>
      </c>
      <c r="E58" s="153"/>
      <c r="F58" s="6">
        <v>1</v>
      </c>
      <c r="G58" s="3"/>
      <c r="H58" s="3">
        <v>2</v>
      </c>
      <c r="I58" s="3"/>
      <c r="J58" s="6"/>
    </row>
    <row r="59" spans="1:10" ht="13.7" customHeight="1" x14ac:dyDescent="0.15">
      <c r="A59" s="268"/>
      <c r="B59" s="268"/>
      <c r="C59" s="201"/>
      <c r="D59" s="136" t="s">
        <v>359</v>
      </c>
      <c r="E59" s="156"/>
      <c r="F59" s="6">
        <v>1</v>
      </c>
      <c r="G59" s="3"/>
      <c r="H59" s="3">
        <v>2</v>
      </c>
      <c r="I59" s="3"/>
      <c r="J59" s="6"/>
    </row>
    <row r="60" spans="1:10" ht="13.7" customHeight="1" x14ac:dyDescent="0.15">
      <c r="A60" s="268"/>
      <c r="B60" s="268"/>
      <c r="C60" s="201"/>
      <c r="D60" s="136" t="s">
        <v>360</v>
      </c>
      <c r="E60" s="156"/>
      <c r="F60" s="6">
        <v>1</v>
      </c>
      <c r="G60" s="3"/>
      <c r="H60" s="3">
        <v>2</v>
      </c>
      <c r="I60" s="3"/>
      <c r="J60" s="6"/>
    </row>
    <row r="61" spans="1:10" ht="13.7" customHeight="1" x14ac:dyDescent="0.15">
      <c r="A61" s="268"/>
      <c r="B61" s="268"/>
      <c r="C61" s="201"/>
      <c r="D61" s="136" t="s">
        <v>363</v>
      </c>
      <c r="E61" s="153"/>
      <c r="F61" s="6">
        <v>1</v>
      </c>
      <c r="G61" s="3"/>
      <c r="H61" s="3">
        <v>2</v>
      </c>
      <c r="I61" s="3"/>
      <c r="J61" s="6"/>
    </row>
    <row r="62" spans="1:10" ht="13.7" customHeight="1" x14ac:dyDescent="0.15">
      <c r="A62" s="268"/>
      <c r="B62" s="268"/>
      <c r="C62" s="201"/>
      <c r="D62" s="136" t="s">
        <v>364</v>
      </c>
      <c r="E62" s="153"/>
      <c r="F62" s="6">
        <v>1</v>
      </c>
      <c r="G62" s="3"/>
      <c r="H62" s="3">
        <v>2</v>
      </c>
      <c r="I62" s="3"/>
      <c r="J62" s="6"/>
    </row>
    <row r="63" spans="1:10" ht="13.7" customHeight="1" x14ac:dyDescent="0.15">
      <c r="A63" s="268"/>
      <c r="B63" s="268"/>
      <c r="C63" s="201"/>
      <c r="D63" s="136" t="s">
        <v>365</v>
      </c>
      <c r="E63" s="153"/>
      <c r="F63" s="6">
        <v>1</v>
      </c>
      <c r="G63" s="3"/>
      <c r="H63" s="3">
        <v>2</v>
      </c>
      <c r="I63" s="3"/>
      <c r="J63" s="6"/>
    </row>
    <row r="64" spans="1:10" s="13" customFormat="1" ht="13.7" customHeight="1" x14ac:dyDescent="0.15">
      <c r="A64" s="268"/>
      <c r="B64" s="268"/>
      <c r="C64" s="201"/>
      <c r="D64" s="136" t="s">
        <v>366</v>
      </c>
      <c r="E64" s="153"/>
      <c r="F64" s="6">
        <v>1</v>
      </c>
      <c r="G64" s="3"/>
      <c r="H64" s="3">
        <v>2</v>
      </c>
      <c r="I64" s="3"/>
      <c r="J64" s="6"/>
    </row>
    <row r="65" spans="1:10" s="13" customFormat="1" ht="13.7" customHeight="1" x14ac:dyDescent="0.15">
      <c r="A65" s="268"/>
      <c r="B65" s="268"/>
      <c r="C65" s="201"/>
      <c r="D65" s="136" t="s">
        <v>371</v>
      </c>
      <c r="E65" s="153"/>
      <c r="F65" s="6">
        <v>1</v>
      </c>
      <c r="G65" s="3"/>
      <c r="H65" s="3">
        <v>2</v>
      </c>
      <c r="I65" s="3"/>
      <c r="J65" s="6"/>
    </row>
    <row r="66" spans="1:10" s="13" customFormat="1" ht="13.7" customHeight="1" x14ac:dyDescent="0.15">
      <c r="A66" s="268"/>
      <c r="B66" s="268"/>
      <c r="C66" s="201"/>
      <c r="D66" s="136" t="s">
        <v>372</v>
      </c>
      <c r="E66" s="153"/>
      <c r="F66" s="6">
        <v>1</v>
      </c>
      <c r="G66" s="3"/>
      <c r="H66" s="3">
        <v>2</v>
      </c>
      <c r="I66" s="3"/>
      <c r="J66" s="6"/>
    </row>
    <row r="67" spans="1:10" s="13" customFormat="1" ht="13.7" customHeight="1" x14ac:dyDescent="0.15">
      <c r="A67" s="268"/>
      <c r="B67" s="268"/>
      <c r="C67" s="201"/>
      <c r="D67" s="136" t="s">
        <v>369</v>
      </c>
      <c r="E67" s="153"/>
      <c r="F67" s="6">
        <v>1</v>
      </c>
      <c r="G67" s="3"/>
      <c r="H67" s="3">
        <v>2</v>
      </c>
      <c r="I67" s="3"/>
      <c r="J67" s="6"/>
    </row>
    <row r="68" spans="1:10" s="13" customFormat="1" ht="13.7" customHeight="1" x14ac:dyDescent="0.15">
      <c r="A68" s="268"/>
      <c r="B68" s="268"/>
      <c r="C68" s="201"/>
      <c r="D68" s="136" t="s">
        <v>370</v>
      </c>
      <c r="E68" s="153"/>
      <c r="F68" s="6">
        <v>1</v>
      </c>
      <c r="G68" s="3"/>
      <c r="H68" s="3">
        <v>2</v>
      </c>
      <c r="I68" s="3"/>
      <c r="J68" s="6"/>
    </row>
    <row r="69" spans="1:10" s="13" customFormat="1" ht="13.7" customHeight="1" x14ac:dyDescent="0.15">
      <c r="A69" s="268"/>
      <c r="B69" s="268"/>
      <c r="C69" s="201"/>
      <c r="D69" s="136" t="s">
        <v>451</v>
      </c>
      <c r="E69" s="153"/>
      <c r="F69" s="6">
        <v>2</v>
      </c>
      <c r="G69" s="3">
        <v>2</v>
      </c>
      <c r="H69" s="3"/>
      <c r="I69" s="3"/>
      <c r="J69" s="6" t="s">
        <v>456</v>
      </c>
    </row>
    <row r="70" spans="1:10" s="13" customFormat="1" ht="13.7" customHeight="1" x14ac:dyDescent="0.15">
      <c r="A70" s="268"/>
      <c r="B70" s="268"/>
      <c r="C70" s="201"/>
      <c r="D70" s="141" t="s">
        <v>451</v>
      </c>
      <c r="E70" s="154"/>
      <c r="F70" s="7">
        <v>2</v>
      </c>
      <c r="G70" s="20">
        <v>2</v>
      </c>
      <c r="H70" s="20"/>
      <c r="I70" s="20"/>
      <c r="J70" s="6" t="s">
        <v>457</v>
      </c>
    </row>
    <row r="71" spans="1:10" s="13" customFormat="1" ht="13.7" customHeight="1" x14ac:dyDescent="0.15">
      <c r="A71" s="268"/>
      <c r="B71" s="268"/>
      <c r="C71" s="202"/>
      <c r="D71" s="207" t="s">
        <v>373</v>
      </c>
      <c r="E71" s="260"/>
      <c r="F71" s="7"/>
      <c r="G71" s="20">
        <f>SUM(G45:G70)</f>
        <v>4</v>
      </c>
      <c r="H71" s="20">
        <f>SUM(H45:H70)</f>
        <v>48</v>
      </c>
      <c r="I71" s="20">
        <f>SUM(I45:I70)</f>
        <v>0</v>
      </c>
      <c r="J71" s="43" t="s">
        <v>7</v>
      </c>
    </row>
    <row r="72" spans="1:10" s="13" customFormat="1" ht="13.7" customHeight="1" x14ac:dyDescent="0.15">
      <c r="A72" s="268"/>
      <c r="B72" s="268"/>
      <c r="C72" s="200" t="s">
        <v>374</v>
      </c>
      <c r="D72" s="42" t="s">
        <v>375</v>
      </c>
      <c r="E72" s="45"/>
      <c r="F72" s="6">
        <v>1</v>
      </c>
      <c r="G72" s="3"/>
      <c r="H72" s="3">
        <v>2</v>
      </c>
      <c r="I72" s="3"/>
      <c r="J72" s="6"/>
    </row>
    <row r="73" spans="1:10" s="13" customFormat="1" ht="13.7" customHeight="1" x14ac:dyDescent="0.15">
      <c r="A73" s="268"/>
      <c r="B73" s="268"/>
      <c r="C73" s="201"/>
      <c r="D73" s="136" t="s">
        <v>378</v>
      </c>
      <c r="E73" s="45"/>
      <c r="F73" s="6">
        <v>1</v>
      </c>
      <c r="G73" s="3"/>
      <c r="H73" s="3">
        <v>2</v>
      </c>
      <c r="I73" s="3"/>
      <c r="J73" s="6"/>
    </row>
    <row r="74" spans="1:10" s="13" customFormat="1" ht="13.7" customHeight="1" x14ac:dyDescent="0.15">
      <c r="A74" s="268"/>
      <c r="B74" s="268"/>
      <c r="C74" s="201"/>
      <c r="D74" s="42" t="s">
        <v>379</v>
      </c>
      <c r="E74" s="45"/>
      <c r="F74" s="6">
        <v>1</v>
      </c>
      <c r="G74" s="3"/>
      <c r="H74" s="3">
        <v>2</v>
      </c>
      <c r="I74" s="3"/>
      <c r="J74" s="6"/>
    </row>
    <row r="75" spans="1:10" s="13" customFormat="1" ht="13.7" customHeight="1" x14ac:dyDescent="0.15">
      <c r="A75" s="268"/>
      <c r="B75" s="268"/>
      <c r="C75" s="201"/>
      <c r="D75" s="136" t="s">
        <v>384</v>
      </c>
      <c r="E75" s="153"/>
      <c r="F75" s="6">
        <v>1</v>
      </c>
      <c r="G75" s="3"/>
      <c r="H75" s="3">
        <v>2</v>
      </c>
      <c r="I75" s="3"/>
      <c r="J75" s="6"/>
    </row>
    <row r="76" spans="1:10" s="13" customFormat="1" ht="13.7" customHeight="1" x14ac:dyDescent="0.15">
      <c r="A76" s="268"/>
      <c r="B76" s="268"/>
      <c r="C76" s="201"/>
      <c r="D76" s="42" t="s">
        <v>385</v>
      </c>
      <c r="E76" s="153"/>
      <c r="F76" s="6">
        <v>1</v>
      </c>
      <c r="G76" s="3"/>
      <c r="H76" s="3">
        <v>2</v>
      </c>
      <c r="I76" s="3"/>
      <c r="J76" s="6"/>
    </row>
    <row r="77" spans="1:10" s="13" customFormat="1" ht="13.7" customHeight="1" x14ac:dyDescent="0.15">
      <c r="A77" s="268"/>
      <c r="B77" s="268"/>
      <c r="C77" s="201"/>
      <c r="D77" s="42" t="s">
        <v>386</v>
      </c>
      <c r="E77" s="157"/>
      <c r="F77" s="6">
        <v>1</v>
      </c>
      <c r="G77" s="3"/>
      <c r="H77" s="3">
        <v>2</v>
      </c>
      <c r="I77" s="3"/>
      <c r="J77" s="6"/>
    </row>
    <row r="78" spans="1:10" s="13" customFormat="1" ht="13.7" customHeight="1" x14ac:dyDescent="0.15">
      <c r="A78" s="268"/>
      <c r="B78" s="268"/>
      <c r="C78" s="201"/>
      <c r="D78" s="42" t="s">
        <v>395</v>
      </c>
      <c r="E78" s="45"/>
      <c r="F78" s="6">
        <v>1</v>
      </c>
      <c r="G78" s="3"/>
      <c r="H78" s="3">
        <v>2</v>
      </c>
      <c r="I78" s="3"/>
      <c r="J78" s="6"/>
    </row>
    <row r="79" spans="1:10" ht="16.5" customHeight="1" x14ac:dyDescent="0.15">
      <c r="A79" s="268"/>
      <c r="B79" s="268"/>
      <c r="C79" s="201"/>
      <c r="D79" s="42" t="s">
        <v>376</v>
      </c>
      <c r="E79" s="45"/>
      <c r="F79" s="6">
        <v>1</v>
      </c>
      <c r="G79" s="3"/>
      <c r="H79" s="3">
        <v>2</v>
      </c>
      <c r="I79" s="3"/>
      <c r="J79" s="6"/>
    </row>
    <row r="80" spans="1:10" x14ac:dyDescent="0.15">
      <c r="A80" s="268"/>
      <c r="B80" s="268"/>
      <c r="C80" s="201"/>
      <c r="D80" s="42" t="s">
        <v>377</v>
      </c>
      <c r="E80" s="45"/>
      <c r="F80" s="6">
        <v>1</v>
      </c>
      <c r="G80" s="3"/>
      <c r="H80" s="3">
        <v>2</v>
      </c>
      <c r="I80" s="3"/>
      <c r="J80" s="6"/>
    </row>
    <row r="81" spans="1:10" ht="13.7" customHeight="1" x14ac:dyDescent="0.15">
      <c r="A81" s="268"/>
      <c r="B81" s="268"/>
      <c r="C81" s="201"/>
      <c r="D81" s="136" t="s">
        <v>394</v>
      </c>
      <c r="E81" s="153"/>
      <c r="F81" s="6">
        <v>1</v>
      </c>
      <c r="G81" s="3"/>
      <c r="H81" s="3">
        <v>2</v>
      </c>
      <c r="I81" s="3"/>
      <c r="J81" s="6"/>
    </row>
    <row r="82" spans="1:10" ht="13.7" customHeight="1" x14ac:dyDescent="0.15">
      <c r="A82" s="268"/>
      <c r="B82" s="268"/>
      <c r="C82" s="201"/>
      <c r="D82" s="136" t="s">
        <v>380</v>
      </c>
      <c r="E82" s="45"/>
      <c r="F82" s="6">
        <v>1</v>
      </c>
      <c r="G82" s="3"/>
      <c r="H82" s="3">
        <v>2</v>
      </c>
      <c r="I82" s="3"/>
      <c r="J82" s="6"/>
    </row>
    <row r="83" spans="1:10" s="9" customFormat="1" ht="13.7" customHeight="1" x14ac:dyDescent="0.15">
      <c r="A83" s="268"/>
      <c r="B83" s="268"/>
      <c r="C83" s="201"/>
      <c r="D83" s="42" t="s">
        <v>381</v>
      </c>
      <c r="E83" s="45"/>
      <c r="F83" s="6">
        <v>1</v>
      </c>
      <c r="G83" s="3"/>
      <c r="H83" s="3">
        <v>2</v>
      </c>
      <c r="I83" s="3"/>
      <c r="J83" s="6"/>
    </row>
    <row r="84" spans="1:10" s="9" customFormat="1" ht="13.7" customHeight="1" x14ac:dyDescent="0.15">
      <c r="A84" s="268"/>
      <c r="B84" s="268"/>
      <c r="C84" s="201"/>
      <c r="D84" s="42" t="s">
        <v>393</v>
      </c>
      <c r="E84" s="45"/>
      <c r="F84" s="6">
        <v>1</v>
      </c>
      <c r="G84" s="3"/>
      <c r="H84" s="3">
        <v>2</v>
      </c>
      <c r="I84" s="3"/>
      <c r="J84" s="6"/>
    </row>
    <row r="85" spans="1:10" s="9" customFormat="1" ht="13.7" customHeight="1" x14ac:dyDescent="0.15">
      <c r="A85" s="268"/>
      <c r="B85" s="268"/>
      <c r="C85" s="201"/>
      <c r="D85" s="42" t="s">
        <v>382</v>
      </c>
      <c r="E85" s="153"/>
      <c r="F85" s="6">
        <v>1</v>
      </c>
      <c r="G85" s="3"/>
      <c r="H85" s="3">
        <v>2</v>
      </c>
      <c r="I85" s="3"/>
      <c r="J85" s="6"/>
    </row>
    <row r="86" spans="1:10" ht="13.7" customHeight="1" x14ac:dyDescent="0.15">
      <c r="A86" s="268"/>
      <c r="B86" s="268"/>
      <c r="C86" s="201"/>
      <c r="D86" s="42" t="s">
        <v>383</v>
      </c>
      <c r="E86" s="153"/>
      <c r="F86" s="6">
        <v>1</v>
      </c>
      <c r="G86" s="3"/>
      <c r="H86" s="3">
        <v>2</v>
      </c>
      <c r="I86" s="3"/>
      <c r="J86" s="6"/>
    </row>
    <row r="87" spans="1:10" ht="13.7" customHeight="1" x14ac:dyDescent="0.15">
      <c r="A87" s="268"/>
      <c r="B87" s="268"/>
      <c r="C87" s="201"/>
      <c r="D87" s="42" t="s">
        <v>387</v>
      </c>
      <c r="E87" s="45"/>
      <c r="F87" s="6">
        <v>1</v>
      </c>
      <c r="G87" s="3"/>
      <c r="H87" s="3">
        <v>2</v>
      </c>
      <c r="I87" s="3"/>
      <c r="J87" s="6"/>
    </row>
    <row r="88" spans="1:10" s="9" customFormat="1" ht="13.7" customHeight="1" x14ac:dyDescent="0.15">
      <c r="A88" s="268"/>
      <c r="B88" s="268"/>
      <c r="C88" s="201"/>
      <c r="D88" s="42" t="s">
        <v>388</v>
      </c>
      <c r="E88" s="45"/>
      <c r="F88" s="6">
        <v>1</v>
      </c>
      <c r="G88" s="3"/>
      <c r="H88" s="3">
        <v>2</v>
      </c>
      <c r="I88" s="3"/>
      <c r="J88" s="6"/>
    </row>
    <row r="89" spans="1:10" s="9" customFormat="1" ht="13.7" customHeight="1" x14ac:dyDescent="0.15">
      <c r="A89" s="268"/>
      <c r="B89" s="268"/>
      <c r="C89" s="201"/>
      <c r="D89" s="136" t="s">
        <v>389</v>
      </c>
      <c r="E89" s="153"/>
      <c r="F89" s="6">
        <v>1</v>
      </c>
      <c r="G89" s="3"/>
      <c r="H89" s="3">
        <v>2</v>
      </c>
      <c r="I89" s="3"/>
      <c r="J89" s="6"/>
    </row>
    <row r="90" spans="1:10" ht="13.7" customHeight="1" x14ac:dyDescent="0.15">
      <c r="A90" s="268"/>
      <c r="B90" s="268"/>
      <c r="C90" s="201"/>
      <c r="D90" s="136" t="s">
        <v>390</v>
      </c>
      <c r="E90" s="153"/>
      <c r="F90" s="6">
        <v>1</v>
      </c>
      <c r="G90" s="3"/>
      <c r="H90" s="3">
        <v>2</v>
      </c>
      <c r="I90" s="3"/>
      <c r="J90" s="6"/>
    </row>
    <row r="91" spans="1:10" ht="13.7" customHeight="1" x14ac:dyDescent="0.15">
      <c r="A91" s="268"/>
      <c r="B91" s="268"/>
      <c r="C91" s="201"/>
      <c r="D91" s="42" t="s">
        <v>391</v>
      </c>
      <c r="E91" s="157"/>
      <c r="F91" s="6">
        <v>1</v>
      </c>
      <c r="G91" s="3"/>
      <c r="H91" s="3">
        <v>2</v>
      </c>
      <c r="I91" s="3"/>
      <c r="J91" s="6"/>
    </row>
    <row r="92" spans="1:10" ht="13.7" customHeight="1" x14ac:dyDescent="0.15">
      <c r="A92" s="268"/>
      <c r="B92" s="268"/>
      <c r="C92" s="201"/>
      <c r="D92" s="136" t="s">
        <v>392</v>
      </c>
      <c r="E92" s="45"/>
      <c r="F92" s="6">
        <v>1</v>
      </c>
      <c r="G92" s="3"/>
      <c r="H92" s="3">
        <v>2</v>
      </c>
      <c r="I92" s="3"/>
      <c r="J92" s="6"/>
    </row>
    <row r="93" spans="1:10" ht="13.7" customHeight="1" x14ac:dyDescent="0.15">
      <c r="A93" s="268"/>
      <c r="B93" s="268"/>
      <c r="C93" s="201"/>
      <c r="D93" s="42" t="s">
        <v>454</v>
      </c>
      <c r="E93" s="45"/>
      <c r="F93" s="6">
        <v>2</v>
      </c>
      <c r="G93" s="3">
        <v>2</v>
      </c>
      <c r="H93" s="3"/>
      <c r="I93" s="3"/>
      <c r="J93" s="6" t="s">
        <v>456</v>
      </c>
    </row>
    <row r="94" spans="1:10" ht="13.7" customHeight="1" x14ac:dyDescent="0.15">
      <c r="A94" s="268"/>
      <c r="B94" s="268"/>
      <c r="C94" s="201"/>
      <c r="D94" s="42" t="s">
        <v>454</v>
      </c>
      <c r="E94" s="45"/>
      <c r="F94" s="6">
        <v>2</v>
      </c>
      <c r="G94" s="3">
        <v>2</v>
      </c>
      <c r="H94" s="3"/>
      <c r="I94" s="3"/>
      <c r="J94" s="6" t="s">
        <v>457</v>
      </c>
    </row>
    <row r="95" spans="1:10" ht="13.7" customHeight="1" x14ac:dyDescent="0.15">
      <c r="A95" s="268"/>
      <c r="B95" s="268"/>
      <c r="C95" s="202"/>
      <c r="D95" s="203">
        <f>COUNTA(D72:D94)</f>
        <v>23</v>
      </c>
      <c r="E95" s="204"/>
      <c r="F95" s="158"/>
      <c r="G95" s="4">
        <f>SUM(G91:G94)</f>
        <v>4</v>
      </c>
      <c r="H95" s="4">
        <f>SUM(H72:H94)</f>
        <v>42</v>
      </c>
      <c r="I95" s="4">
        <f>SUM(I91:I94)</f>
        <v>0</v>
      </c>
      <c r="J95" s="43" t="s">
        <v>7</v>
      </c>
    </row>
    <row r="96" spans="1:10" ht="13.7" customHeight="1" x14ac:dyDescent="0.15">
      <c r="A96" s="268"/>
      <c r="B96" s="268"/>
      <c r="C96" s="200" t="s">
        <v>396</v>
      </c>
      <c r="D96" s="261" t="s">
        <v>397</v>
      </c>
      <c r="E96" s="262"/>
      <c r="F96" s="5">
        <v>1</v>
      </c>
      <c r="G96" s="19"/>
      <c r="H96" s="19">
        <v>2</v>
      </c>
      <c r="I96" s="19"/>
      <c r="J96" s="6"/>
    </row>
    <row r="97" spans="1:10" ht="13.7" customHeight="1" x14ac:dyDescent="0.15">
      <c r="A97" s="268"/>
      <c r="B97" s="268"/>
      <c r="C97" s="201"/>
      <c r="D97" s="42" t="s">
        <v>398</v>
      </c>
      <c r="E97" s="45"/>
      <c r="F97" s="6">
        <v>1</v>
      </c>
      <c r="G97" s="3"/>
      <c r="H97" s="3">
        <v>2</v>
      </c>
      <c r="I97" s="3"/>
      <c r="J97" s="6"/>
    </row>
    <row r="98" spans="1:10" ht="13.7" customHeight="1" x14ac:dyDescent="0.15">
      <c r="A98" s="268"/>
      <c r="B98" s="268"/>
      <c r="C98" s="201"/>
      <c r="D98" s="42" t="s">
        <v>403</v>
      </c>
      <c r="E98" s="45"/>
      <c r="F98" s="6">
        <v>1</v>
      </c>
      <c r="G98" s="3"/>
      <c r="H98" s="3">
        <v>2</v>
      </c>
      <c r="I98" s="3"/>
      <c r="J98" s="6"/>
    </row>
    <row r="99" spans="1:10" ht="13.7" customHeight="1" x14ac:dyDescent="0.15">
      <c r="A99" s="268"/>
      <c r="B99" s="268"/>
      <c r="C99" s="201"/>
      <c r="D99" s="42" t="s">
        <v>404</v>
      </c>
      <c r="E99" s="157"/>
      <c r="F99" s="6">
        <v>1</v>
      </c>
      <c r="G99" s="3"/>
      <c r="H99" s="3">
        <v>2</v>
      </c>
      <c r="I99" s="3"/>
      <c r="J99" s="6"/>
    </row>
    <row r="100" spans="1:10" ht="13.7" customHeight="1" x14ac:dyDescent="0.15">
      <c r="A100" s="268"/>
      <c r="B100" s="268"/>
      <c r="C100" s="201"/>
      <c r="D100" s="42" t="s">
        <v>405</v>
      </c>
      <c r="E100" s="157"/>
      <c r="F100" s="6">
        <v>1</v>
      </c>
      <c r="G100" s="3"/>
      <c r="H100" s="3">
        <v>2</v>
      </c>
      <c r="I100" s="3"/>
      <c r="J100" s="6"/>
    </row>
    <row r="101" spans="1:10" ht="13.7" customHeight="1" x14ac:dyDescent="0.15">
      <c r="A101" s="268"/>
      <c r="B101" s="268"/>
      <c r="C101" s="201"/>
      <c r="D101" s="42" t="s">
        <v>406</v>
      </c>
      <c r="E101" s="157"/>
      <c r="F101" s="6">
        <v>1</v>
      </c>
      <c r="G101" s="3"/>
      <c r="H101" s="3">
        <v>2</v>
      </c>
      <c r="I101" s="3"/>
      <c r="J101" s="6"/>
    </row>
    <row r="102" spans="1:10" ht="13.7" customHeight="1" x14ac:dyDescent="0.15">
      <c r="A102" s="268"/>
      <c r="B102" s="268"/>
      <c r="C102" s="201"/>
      <c r="D102" s="42" t="s">
        <v>418</v>
      </c>
      <c r="E102" s="157"/>
      <c r="F102" s="6">
        <v>1</v>
      </c>
      <c r="G102" s="3"/>
      <c r="H102" s="3">
        <v>2</v>
      </c>
      <c r="I102" s="3"/>
      <c r="J102" s="6"/>
    </row>
    <row r="103" spans="1:10" ht="13.7" customHeight="1" x14ac:dyDescent="0.15">
      <c r="A103" s="268"/>
      <c r="B103" s="268"/>
      <c r="C103" s="201"/>
      <c r="D103" s="42" t="s">
        <v>415</v>
      </c>
      <c r="E103" s="157"/>
      <c r="F103" s="6">
        <v>1</v>
      </c>
      <c r="G103" s="3"/>
      <c r="H103" s="3">
        <v>2</v>
      </c>
      <c r="I103" s="3"/>
      <c r="J103" s="6"/>
    </row>
    <row r="104" spans="1:10" ht="13.7" customHeight="1" x14ac:dyDescent="0.15">
      <c r="A104" s="268"/>
      <c r="B104" s="268"/>
      <c r="C104" s="201"/>
      <c r="D104" s="42" t="s">
        <v>399</v>
      </c>
      <c r="E104" s="157"/>
      <c r="F104" s="6">
        <v>1</v>
      </c>
      <c r="G104" s="3"/>
      <c r="H104" s="3">
        <v>2</v>
      </c>
      <c r="I104" s="3"/>
      <c r="J104" s="6"/>
    </row>
    <row r="105" spans="1:10" x14ac:dyDescent="0.15">
      <c r="A105" s="268"/>
      <c r="B105" s="268"/>
      <c r="C105" s="201"/>
      <c r="D105" s="42" t="s">
        <v>400</v>
      </c>
      <c r="E105" s="157"/>
      <c r="F105" s="6">
        <v>1</v>
      </c>
      <c r="G105" s="3"/>
      <c r="H105" s="3">
        <v>2</v>
      </c>
      <c r="I105" s="3"/>
      <c r="J105" s="6"/>
    </row>
    <row r="106" spans="1:10" x14ac:dyDescent="0.15">
      <c r="A106" s="268"/>
      <c r="B106" s="268"/>
      <c r="C106" s="201"/>
      <c r="D106" s="42" t="s">
        <v>401</v>
      </c>
      <c r="E106" s="157"/>
      <c r="F106" s="6">
        <v>1</v>
      </c>
      <c r="G106" s="3"/>
      <c r="H106" s="3">
        <v>2</v>
      </c>
      <c r="I106" s="3"/>
      <c r="J106" s="6"/>
    </row>
    <row r="107" spans="1:10" x14ac:dyDescent="0.15">
      <c r="A107" s="268"/>
      <c r="B107" s="268"/>
      <c r="C107" s="201"/>
      <c r="D107" s="42" t="s">
        <v>402</v>
      </c>
      <c r="E107" s="157"/>
      <c r="F107" s="6">
        <v>1</v>
      </c>
      <c r="G107" s="3"/>
      <c r="H107" s="3">
        <v>2</v>
      </c>
      <c r="I107" s="3"/>
      <c r="J107" s="6"/>
    </row>
    <row r="108" spans="1:10" x14ac:dyDescent="0.15">
      <c r="A108" s="268"/>
      <c r="B108" s="268"/>
      <c r="C108" s="201"/>
      <c r="D108" s="42" t="s">
        <v>407</v>
      </c>
      <c r="E108" s="157"/>
      <c r="F108" s="6">
        <v>1</v>
      </c>
      <c r="G108" s="3"/>
      <c r="H108" s="3">
        <v>2</v>
      </c>
      <c r="I108" s="3"/>
      <c r="J108" s="6"/>
    </row>
    <row r="109" spans="1:10" x14ac:dyDescent="0.15">
      <c r="A109" s="268"/>
      <c r="B109" s="268"/>
      <c r="C109" s="201"/>
      <c r="D109" s="42" t="s">
        <v>408</v>
      </c>
      <c r="E109" s="157"/>
      <c r="F109" s="6">
        <v>1</v>
      </c>
      <c r="G109" s="3"/>
      <c r="H109" s="3">
        <v>2</v>
      </c>
      <c r="I109" s="3"/>
      <c r="J109" s="6"/>
    </row>
    <row r="110" spans="1:10" s="16" customFormat="1" ht="12.2" customHeight="1" x14ac:dyDescent="0.15">
      <c r="A110" s="268"/>
      <c r="B110" s="268"/>
      <c r="C110" s="201"/>
      <c r="D110" s="42" t="s">
        <v>409</v>
      </c>
      <c r="E110" s="157"/>
      <c r="F110" s="6">
        <v>1</v>
      </c>
      <c r="G110" s="3"/>
      <c r="H110" s="3">
        <v>2</v>
      </c>
      <c r="I110" s="3"/>
      <c r="J110" s="6"/>
    </row>
    <row r="111" spans="1:10" s="16" customFormat="1" ht="12.2" customHeight="1" x14ac:dyDescent="0.15">
      <c r="A111" s="268"/>
      <c r="B111" s="268"/>
      <c r="C111" s="201"/>
      <c r="D111" s="42" t="s">
        <v>410</v>
      </c>
      <c r="E111" s="157"/>
      <c r="F111" s="6">
        <v>1</v>
      </c>
      <c r="G111" s="3"/>
      <c r="H111" s="3">
        <v>2</v>
      </c>
      <c r="I111" s="3"/>
      <c r="J111" s="6"/>
    </row>
    <row r="112" spans="1:10" s="16" customFormat="1" ht="12.2" customHeight="1" x14ac:dyDescent="0.15">
      <c r="A112" s="268"/>
      <c r="B112" s="268"/>
      <c r="C112" s="201"/>
      <c r="D112" s="42" t="s">
        <v>411</v>
      </c>
      <c r="E112" s="157"/>
      <c r="F112" s="6">
        <v>1</v>
      </c>
      <c r="G112" s="3"/>
      <c r="H112" s="3">
        <v>2</v>
      </c>
      <c r="I112" s="3"/>
      <c r="J112" s="6"/>
    </row>
    <row r="113" spans="1:10" s="16" customFormat="1" ht="12.2" customHeight="1" x14ac:dyDescent="0.15">
      <c r="A113" s="268"/>
      <c r="B113" s="268"/>
      <c r="C113" s="201"/>
      <c r="D113" s="42" t="s">
        <v>412</v>
      </c>
      <c r="E113" s="157"/>
      <c r="F113" s="6">
        <v>1</v>
      </c>
      <c r="G113" s="3"/>
      <c r="H113" s="3">
        <v>2</v>
      </c>
      <c r="I113" s="3"/>
      <c r="J113" s="6"/>
    </row>
    <row r="114" spans="1:10" s="16" customFormat="1" ht="12.2" customHeight="1" x14ac:dyDescent="0.15">
      <c r="A114" s="268"/>
      <c r="B114" s="268"/>
      <c r="C114" s="201"/>
      <c r="D114" s="42" t="s">
        <v>413</v>
      </c>
      <c r="E114" s="157"/>
      <c r="F114" s="6">
        <v>1</v>
      </c>
      <c r="G114" s="3"/>
      <c r="H114" s="3">
        <v>2</v>
      </c>
      <c r="I114" s="3"/>
      <c r="J114" s="6"/>
    </row>
    <row r="115" spans="1:10" s="16" customFormat="1" ht="12.2" customHeight="1" x14ac:dyDescent="0.15">
      <c r="A115" s="268"/>
      <c r="B115" s="268"/>
      <c r="C115" s="201"/>
      <c r="D115" s="42" t="s">
        <v>414</v>
      </c>
      <c r="E115" s="157"/>
      <c r="F115" s="6">
        <v>1</v>
      </c>
      <c r="G115" s="3"/>
      <c r="H115" s="3">
        <v>2</v>
      </c>
      <c r="I115" s="3"/>
      <c r="J115" s="6"/>
    </row>
    <row r="116" spans="1:10" s="16" customFormat="1" ht="12.2" customHeight="1" x14ac:dyDescent="0.15">
      <c r="A116" s="268"/>
      <c r="B116" s="268"/>
      <c r="C116" s="201"/>
      <c r="D116" s="42" t="s">
        <v>419</v>
      </c>
      <c r="E116" s="157"/>
      <c r="F116" s="6">
        <v>1</v>
      </c>
      <c r="G116" s="3"/>
      <c r="H116" s="3">
        <v>2</v>
      </c>
      <c r="I116" s="3"/>
      <c r="J116" s="6"/>
    </row>
    <row r="117" spans="1:10" s="16" customFormat="1" ht="12.2" customHeight="1" x14ac:dyDescent="0.15">
      <c r="A117" s="268"/>
      <c r="B117" s="268"/>
      <c r="C117" s="201"/>
      <c r="D117" s="42" t="s">
        <v>420</v>
      </c>
      <c r="E117" s="157"/>
      <c r="F117" s="6">
        <v>1</v>
      </c>
      <c r="G117" s="3"/>
      <c r="H117" s="3">
        <v>2</v>
      </c>
      <c r="I117" s="3"/>
      <c r="J117" s="6"/>
    </row>
    <row r="118" spans="1:10" s="16" customFormat="1" ht="12.2" customHeight="1" x14ac:dyDescent="0.15">
      <c r="A118" s="268"/>
      <c r="B118" s="268"/>
      <c r="C118" s="201"/>
      <c r="D118" s="42" t="s">
        <v>416</v>
      </c>
      <c r="E118" s="157"/>
      <c r="F118" s="6">
        <v>1</v>
      </c>
      <c r="G118" s="3"/>
      <c r="H118" s="3">
        <v>2</v>
      </c>
      <c r="I118" s="3"/>
      <c r="J118" s="6"/>
    </row>
    <row r="119" spans="1:10" s="16" customFormat="1" ht="12.2" customHeight="1" x14ac:dyDescent="0.15">
      <c r="A119" s="268"/>
      <c r="B119" s="268"/>
      <c r="C119" s="201"/>
      <c r="D119" s="42" t="s">
        <v>417</v>
      </c>
      <c r="E119" s="157"/>
      <c r="F119" s="6">
        <v>1</v>
      </c>
      <c r="G119" s="3"/>
      <c r="H119" s="3">
        <v>2</v>
      </c>
      <c r="I119" s="3"/>
      <c r="J119" s="6"/>
    </row>
    <row r="120" spans="1:10" s="13" customFormat="1" ht="13.7" customHeight="1" x14ac:dyDescent="0.15">
      <c r="A120" s="268"/>
      <c r="B120" s="268"/>
      <c r="C120" s="201"/>
      <c r="D120" s="42" t="s">
        <v>452</v>
      </c>
      <c r="E120" s="157"/>
      <c r="F120" s="6">
        <v>2</v>
      </c>
      <c r="G120" s="3">
        <v>2</v>
      </c>
      <c r="H120" s="3"/>
      <c r="I120" s="3"/>
      <c r="J120" s="6" t="s">
        <v>456</v>
      </c>
    </row>
    <row r="121" spans="1:10" s="13" customFormat="1" x14ac:dyDescent="0.15">
      <c r="A121" s="268"/>
      <c r="B121" s="268"/>
      <c r="C121" s="201"/>
      <c r="D121" s="42" t="s">
        <v>452</v>
      </c>
      <c r="E121" s="157"/>
      <c r="F121" s="6">
        <v>2</v>
      </c>
      <c r="G121" s="3">
        <v>2</v>
      </c>
      <c r="H121" s="3"/>
      <c r="I121" s="3"/>
      <c r="J121" s="6" t="s">
        <v>457</v>
      </c>
    </row>
    <row r="122" spans="1:10" s="13" customFormat="1" x14ac:dyDescent="0.15">
      <c r="A122" s="268"/>
      <c r="B122" s="268"/>
      <c r="C122" s="202"/>
      <c r="D122" s="203">
        <f>COUNTA(D96:D121)</f>
        <v>26</v>
      </c>
      <c r="E122" s="204"/>
      <c r="F122" s="158"/>
      <c r="G122" s="4">
        <f>SUM(G96:G121)</f>
        <v>4</v>
      </c>
      <c r="H122" s="4">
        <f>SUM(H96:H121)</f>
        <v>48</v>
      </c>
      <c r="I122" s="4">
        <f>SUM(I96:I121)</f>
        <v>0</v>
      </c>
      <c r="J122" s="43" t="s">
        <v>7</v>
      </c>
    </row>
    <row r="123" spans="1:10" s="13" customFormat="1" ht="13.5" customHeight="1" x14ac:dyDescent="0.15">
      <c r="A123" s="268"/>
      <c r="B123" s="268"/>
      <c r="C123" s="270" t="s">
        <v>421</v>
      </c>
      <c r="D123" s="261" t="s">
        <v>422</v>
      </c>
      <c r="E123" s="262"/>
      <c r="F123" s="6">
        <v>1</v>
      </c>
      <c r="G123" s="6"/>
      <c r="H123" s="3">
        <v>2</v>
      </c>
      <c r="I123" s="3"/>
      <c r="J123" s="5"/>
    </row>
    <row r="124" spans="1:10" s="13" customFormat="1" x14ac:dyDescent="0.15">
      <c r="A124" s="268"/>
      <c r="B124" s="268"/>
      <c r="C124" s="271"/>
      <c r="D124" s="42" t="s">
        <v>428</v>
      </c>
      <c r="E124" s="21"/>
      <c r="F124" s="6">
        <v>1</v>
      </c>
      <c r="G124" s="6"/>
      <c r="H124" s="3">
        <v>2</v>
      </c>
      <c r="I124" s="3"/>
      <c r="J124" s="6"/>
    </row>
    <row r="125" spans="1:10" s="13" customFormat="1" x14ac:dyDescent="0.15">
      <c r="A125" s="268"/>
      <c r="B125" s="268"/>
      <c r="C125" s="271"/>
      <c r="D125" s="42" t="s">
        <v>429</v>
      </c>
      <c r="E125" s="21"/>
      <c r="F125" s="6">
        <v>1</v>
      </c>
      <c r="G125" s="6"/>
      <c r="H125" s="3">
        <v>2</v>
      </c>
      <c r="I125" s="3"/>
      <c r="J125" s="6"/>
    </row>
    <row r="126" spans="1:10" s="13" customFormat="1" x14ac:dyDescent="0.15">
      <c r="A126" s="268"/>
      <c r="B126" s="268"/>
      <c r="C126" s="271"/>
      <c r="D126" s="42" t="s">
        <v>423</v>
      </c>
      <c r="E126" s="21"/>
      <c r="F126" s="6">
        <v>1</v>
      </c>
      <c r="G126" s="6"/>
      <c r="H126" s="3">
        <v>2</v>
      </c>
      <c r="I126" s="3"/>
      <c r="J126" s="6"/>
    </row>
    <row r="127" spans="1:10" s="13" customFormat="1" x14ac:dyDescent="0.15">
      <c r="A127" s="268"/>
      <c r="B127" s="268"/>
      <c r="C127" s="271"/>
      <c r="D127" s="42" t="s">
        <v>430</v>
      </c>
      <c r="E127" s="21"/>
      <c r="F127" s="6">
        <v>1</v>
      </c>
      <c r="G127" s="6"/>
      <c r="H127" s="3">
        <v>2</v>
      </c>
      <c r="I127" s="3"/>
      <c r="J127" s="6"/>
    </row>
    <row r="128" spans="1:10" s="13" customFormat="1" x14ac:dyDescent="0.15">
      <c r="A128" s="268"/>
      <c r="B128" s="268"/>
      <c r="C128" s="271"/>
      <c r="D128" s="42" t="s">
        <v>437</v>
      </c>
      <c r="E128" s="21"/>
      <c r="F128" s="6">
        <v>1</v>
      </c>
      <c r="G128" s="6"/>
      <c r="H128" s="3">
        <v>2</v>
      </c>
      <c r="I128" s="3"/>
      <c r="J128" s="6"/>
    </row>
    <row r="129" spans="1:10" s="13" customFormat="1" x14ac:dyDescent="0.15">
      <c r="A129" s="268"/>
      <c r="B129" s="268"/>
      <c r="C129" s="271"/>
      <c r="D129" s="42" t="s">
        <v>440</v>
      </c>
      <c r="E129" s="21"/>
      <c r="F129" s="6">
        <v>1</v>
      </c>
      <c r="G129" s="6"/>
      <c r="H129" s="3">
        <v>2</v>
      </c>
      <c r="I129" s="3"/>
      <c r="J129" s="6"/>
    </row>
    <row r="130" spans="1:10" s="13" customFormat="1" x14ac:dyDescent="0.15">
      <c r="A130" s="268"/>
      <c r="B130" s="268"/>
      <c r="C130" s="271"/>
      <c r="D130" s="42" t="s">
        <v>443</v>
      </c>
      <c r="E130" s="21"/>
      <c r="F130" s="6">
        <v>1</v>
      </c>
      <c r="G130" s="6"/>
      <c r="H130" s="3">
        <v>2</v>
      </c>
      <c r="I130" s="3"/>
      <c r="J130" s="6"/>
    </row>
    <row r="131" spans="1:10" x14ac:dyDescent="0.15">
      <c r="A131" s="268"/>
      <c r="B131" s="268"/>
      <c r="C131" s="271"/>
      <c r="D131" s="42" t="s">
        <v>424</v>
      </c>
      <c r="E131" s="21"/>
      <c r="F131" s="6">
        <v>1</v>
      </c>
      <c r="G131" s="6"/>
      <c r="H131" s="3">
        <v>2</v>
      </c>
      <c r="I131" s="3"/>
      <c r="J131" s="6"/>
    </row>
    <row r="132" spans="1:10" x14ac:dyDescent="0.15">
      <c r="A132" s="268"/>
      <c r="B132" s="268"/>
      <c r="C132" s="271"/>
      <c r="D132" s="42" t="s">
        <v>425</v>
      </c>
      <c r="E132" s="21"/>
      <c r="F132" s="6">
        <v>1</v>
      </c>
      <c r="G132" s="6"/>
      <c r="H132" s="3">
        <v>2</v>
      </c>
      <c r="I132" s="3"/>
      <c r="J132" s="6"/>
    </row>
    <row r="133" spans="1:10" x14ac:dyDescent="0.15">
      <c r="A133" s="268"/>
      <c r="B133" s="268"/>
      <c r="C133" s="271"/>
      <c r="D133" s="42" t="s">
        <v>426</v>
      </c>
      <c r="E133" s="21"/>
      <c r="F133" s="6">
        <v>1</v>
      </c>
      <c r="G133" s="6"/>
      <c r="H133" s="3">
        <v>2</v>
      </c>
      <c r="I133" s="3"/>
      <c r="J133" s="6"/>
    </row>
    <row r="134" spans="1:10" x14ac:dyDescent="0.15">
      <c r="A134" s="268"/>
      <c r="B134" s="268"/>
      <c r="C134" s="271"/>
      <c r="D134" s="42" t="s">
        <v>427</v>
      </c>
      <c r="E134" s="21"/>
      <c r="F134" s="6">
        <v>1</v>
      </c>
      <c r="G134" s="6"/>
      <c r="H134" s="3">
        <v>2</v>
      </c>
      <c r="I134" s="3"/>
      <c r="J134" s="6"/>
    </row>
    <row r="135" spans="1:10" x14ac:dyDescent="0.15">
      <c r="A135" s="268"/>
      <c r="B135" s="268"/>
      <c r="C135" s="271"/>
      <c r="D135" s="42" t="s">
        <v>431</v>
      </c>
      <c r="E135" s="21"/>
      <c r="F135" s="6">
        <v>1</v>
      </c>
      <c r="G135" s="6"/>
      <c r="H135" s="3">
        <v>2</v>
      </c>
      <c r="I135" s="3"/>
      <c r="J135" s="6"/>
    </row>
    <row r="136" spans="1:10" x14ac:dyDescent="0.15">
      <c r="A136" s="268"/>
      <c r="B136" s="268"/>
      <c r="C136" s="271"/>
      <c r="D136" s="42" t="s">
        <v>432</v>
      </c>
      <c r="E136" s="21"/>
      <c r="F136" s="6">
        <v>1</v>
      </c>
      <c r="G136" s="6"/>
      <c r="H136" s="3">
        <v>2</v>
      </c>
      <c r="I136" s="3"/>
      <c r="J136" s="6"/>
    </row>
    <row r="137" spans="1:10" x14ac:dyDescent="0.15">
      <c r="A137" s="268"/>
      <c r="B137" s="268"/>
      <c r="C137" s="271"/>
      <c r="D137" s="42" t="s">
        <v>433</v>
      </c>
      <c r="E137" s="21"/>
      <c r="F137" s="6">
        <v>1</v>
      </c>
      <c r="G137" s="6"/>
      <c r="H137" s="3">
        <v>2</v>
      </c>
      <c r="I137" s="3"/>
      <c r="J137" s="6"/>
    </row>
    <row r="138" spans="1:10" x14ac:dyDescent="0.15">
      <c r="A138" s="268"/>
      <c r="B138" s="268"/>
      <c r="C138" s="271"/>
      <c r="D138" s="42" t="s">
        <v>434</v>
      </c>
      <c r="E138" s="21"/>
      <c r="F138" s="6">
        <v>1</v>
      </c>
      <c r="G138" s="6"/>
      <c r="H138" s="3">
        <v>2</v>
      </c>
      <c r="I138" s="3"/>
      <c r="J138" s="6"/>
    </row>
    <row r="139" spans="1:10" x14ac:dyDescent="0.15">
      <c r="A139" s="268"/>
      <c r="B139" s="268"/>
      <c r="C139" s="271"/>
      <c r="D139" s="42" t="s">
        <v>435</v>
      </c>
      <c r="E139" s="21"/>
      <c r="F139" s="6">
        <v>1</v>
      </c>
      <c r="G139" s="6"/>
      <c r="H139" s="3">
        <v>2</v>
      </c>
      <c r="I139" s="3"/>
      <c r="J139" s="6"/>
    </row>
    <row r="140" spans="1:10" x14ac:dyDescent="0.15">
      <c r="A140" s="268"/>
      <c r="B140" s="268"/>
      <c r="C140" s="271"/>
      <c r="D140" s="42" t="s">
        <v>436</v>
      </c>
      <c r="E140" s="21"/>
      <c r="F140" s="6">
        <v>1</v>
      </c>
      <c r="G140" s="6"/>
      <c r="H140" s="3">
        <v>2</v>
      </c>
      <c r="I140" s="3"/>
      <c r="J140" s="6"/>
    </row>
    <row r="141" spans="1:10" x14ac:dyDescent="0.15">
      <c r="A141" s="268"/>
      <c r="B141" s="268"/>
      <c r="C141" s="271"/>
      <c r="D141" s="42" t="s">
        <v>438</v>
      </c>
      <c r="E141" s="21"/>
      <c r="F141" s="6">
        <v>1</v>
      </c>
      <c r="G141" s="6"/>
      <c r="H141" s="3">
        <v>2</v>
      </c>
      <c r="I141" s="3"/>
      <c r="J141" s="6"/>
    </row>
    <row r="142" spans="1:10" x14ac:dyDescent="0.15">
      <c r="A142" s="268"/>
      <c r="B142" s="268"/>
      <c r="C142" s="271"/>
      <c r="D142" s="42" t="s">
        <v>439</v>
      </c>
      <c r="E142" s="21"/>
      <c r="F142" s="6">
        <v>1</v>
      </c>
      <c r="G142" s="6"/>
      <c r="H142" s="3">
        <v>2</v>
      </c>
      <c r="I142" s="3"/>
      <c r="J142" s="6"/>
    </row>
    <row r="143" spans="1:10" x14ac:dyDescent="0.15">
      <c r="A143" s="268"/>
      <c r="B143" s="268"/>
      <c r="C143" s="271"/>
      <c r="D143" s="42" t="s">
        <v>441</v>
      </c>
      <c r="E143" s="21"/>
      <c r="F143" s="6">
        <v>1</v>
      </c>
      <c r="G143" s="6"/>
      <c r="H143" s="3">
        <v>2</v>
      </c>
      <c r="I143" s="3"/>
      <c r="J143" s="6"/>
    </row>
    <row r="144" spans="1:10" x14ac:dyDescent="0.15">
      <c r="A144" s="268"/>
      <c r="B144" s="268"/>
      <c r="C144" s="271"/>
      <c r="D144" s="42" t="s">
        <v>442</v>
      </c>
      <c r="E144" s="21"/>
      <c r="F144" s="6">
        <v>1</v>
      </c>
      <c r="G144" s="6"/>
      <c r="H144" s="3">
        <v>2</v>
      </c>
      <c r="I144" s="3"/>
      <c r="J144" s="6"/>
    </row>
    <row r="145" spans="1:10" x14ac:dyDescent="0.15">
      <c r="A145" s="268"/>
      <c r="B145" s="268"/>
      <c r="C145" s="271"/>
      <c r="D145" s="42" t="s">
        <v>444</v>
      </c>
      <c r="E145" s="21"/>
      <c r="F145" s="6">
        <v>1</v>
      </c>
      <c r="G145" s="6"/>
      <c r="H145" s="3">
        <v>2</v>
      </c>
      <c r="I145" s="3"/>
      <c r="J145" s="6"/>
    </row>
    <row r="146" spans="1:10" x14ac:dyDescent="0.15">
      <c r="A146" s="268"/>
      <c r="B146" s="268"/>
      <c r="C146" s="271"/>
      <c r="D146" s="42" t="s">
        <v>445</v>
      </c>
      <c r="E146" s="21"/>
      <c r="F146" s="6">
        <v>1</v>
      </c>
      <c r="G146" s="6"/>
      <c r="H146" s="3">
        <v>2</v>
      </c>
      <c r="I146" s="3"/>
      <c r="J146" s="6"/>
    </row>
    <row r="147" spans="1:10" x14ac:dyDescent="0.15">
      <c r="A147" s="268"/>
      <c r="B147" s="268"/>
      <c r="C147" s="271"/>
      <c r="D147" s="42" t="s">
        <v>453</v>
      </c>
      <c r="E147" s="199"/>
      <c r="F147" s="6">
        <v>2</v>
      </c>
      <c r="G147" s="6">
        <v>2</v>
      </c>
      <c r="H147" s="3"/>
      <c r="I147" s="3"/>
      <c r="J147" s="6" t="s">
        <v>456</v>
      </c>
    </row>
    <row r="148" spans="1:10" x14ac:dyDescent="0.15">
      <c r="A148" s="268"/>
      <c r="B148" s="268"/>
      <c r="C148" s="271"/>
      <c r="D148" s="263" t="s">
        <v>453</v>
      </c>
      <c r="E148" s="264"/>
      <c r="F148" s="6">
        <v>2</v>
      </c>
      <c r="G148" s="6">
        <v>2</v>
      </c>
      <c r="H148" s="3"/>
      <c r="I148" s="3"/>
      <c r="J148" s="6" t="s">
        <v>457</v>
      </c>
    </row>
    <row r="149" spans="1:10" ht="14.25" thickBot="1" x14ac:dyDescent="0.2">
      <c r="A149" s="269"/>
      <c r="B149" s="269"/>
      <c r="C149" s="272"/>
      <c r="D149" s="265">
        <f>COUNTA(D123:D148)</f>
        <v>26</v>
      </c>
      <c r="E149" s="266"/>
      <c r="F149" s="47"/>
      <c r="G149" s="4">
        <f>SUM(G123:G148)</f>
        <v>4</v>
      </c>
      <c r="H149" s="4">
        <f>SUM(H123:H148)</f>
        <v>48</v>
      </c>
      <c r="I149" s="4">
        <f>SUM(I123:I148)</f>
        <v>0</v>
      </c>
      <c r="J149" s="43" t="s">
        <v>7</v>
      </c>
    </row>
    <row r="150" spans="1:10" ht="14.25" thickTop="1" x14ac:dyDescent="0.15">
      <c r="A150" s="245" t="s">
        <v>446</v>
      </c>
      <c r="B150" s="246"/>
      <c r="C150" s="246"/>
      <c r="D150" s="246"/>
      <c r="E150" s="247"/>
      <c r="F150" s="41"/>
      <c r="G150" s="10">
        <v>23</v>
      </c>
      <c r="H150" s="10">
        <v>237</v>
      </c>
      <c r="I150" s="10">
        <v>0</v>
      </c>
      <c r="J150" s="18"/>
    </row>
    <row r="151" spans="1:10" x14ac:dyDescent="0.15">
      <c r="A151" s="248" t="s">
        <v>10</v>
      </c>
      <c r="B151" s="249"/>
      <c r="C151" s="249"/>
      <c r="D151" s="249"/>
      <c r="E151" s="249"/>
      <c r="F151" s="249"/>
      <c r="G151" s="249"/>
      <c r="H151" s="249"/>
      <c r="I151" s="249"/>
      <c r="J151" s="250"/>
    </row>
    <row r="152" spans="1:10" ht="35.450000000000003" customHeight="1" x14ac:dyDescent="0.15">
      <c r="A152" s="251" t="s">
        <v>447</v>
      </c>
      <c r="B152" s="252"/>
      <c r="C152" s="252"/>
      <c r="D152" s="252"/>
      <c r="E152" s="252"/>
      <c r="F152" s="252"/>
      <c r="G152" s="252"/>
      <c r="H152" s="252"/>
      <c r="I152" s="252"/>
      <c r="J152" s="253"/>
    </row>
    <row r="153" spans="1:10" ht="35.450000000000003" customHeight="1" x14ac:dyDescent="0.15">
      <c r="A153" s="254"/>
      <c r="B153" s="255"/>
      <c r="C153" s="255"/>
      <c r="D153" s="255"/>
      <c r="E153" s="255"/>
      <c r="F153" s="255"/>
      <c r="G153" s="255"/>
      <c r="H153" s="255"/>
      <c r="I153" s="255"/>
      <c r="J153" s="256"/>
    </row>
    <row r="154" spans="1:10" ht="35.450000000000003" customHeight="1" x14ac:dyDescent="0.15">
      <c r="A154" s="257"/>
      <c r="B154" s="258"/>
      <c r="C154" s="258"/>
      <c r="D154" s="258"/>
      <c r="E154" s="258"/>
      <c r="F154" s="258"/>
      <c r="G154" s="258"/>
      <c r="H154" s="258"/>
      <c r="I154" s="258"/>
      <c r="J154" s="259"/>
    </row>
  </sheetData>
  <mergeCells count="30">
    <mergeCell ref="A150:E150"/>
    <mergeCell ref="A151:J151"/>
    <mergeCell ref="A152:J154"/>
    <mergeCell ref="D71:E71"/>
    <mergeCell ref="D95:E95"/>
    <mergeCell ref="D122:E122"/>
    <mergeCell ref="D123:E123"/>
    <mergeCell ref="D148:E148"/>
    <mergeCell ref="D149:E149"/>
    <mergeCell ref="A18:A149"/>
    <mergeCell ref="D44:E44"/>
    <mergeCell ref="C123:C149"/>
    <mergeCell ref="B18:B149"/>
    <mergeCell ref="D96:E96"/>
    <mergeCell ref="C18:C44"/>
    <mergeCell ref="C45:C71"/>
    <mergeCell ref="A3:J3"/>
    <mergeCell ref="A4:J4"/>
    <mergeCell ref="A5:C6"/>
    <mergeCell ref="D5:E6"/>
    <mergeCell ref="F5:F6"/>
    <mergeCell ref="G5:I5"/>
    <mergeCell ref="J5:J6"/>
    <mergeCell ref="C72:C95"/>
    <mergeCell ref="C96:C122"/>
    <mergeCell ref="D12:E12"/>
    <mergeCell ref="D13:E13"/>
    <mergeCell ref="D17:E17"/>
    <mergeCell ref="A7:C12"/>
    <mergeCell ref="A13:C17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scale="95" firstPageNumber="22" fitToHeight="3" orientation="portrait" cellComments="asDisplayed" useFirstPageNumber="1" r:id="rId1"/>
  <headerFooter alignWithMargins="0"/>
  <rowBreaks count="2" manualBreakCount="2">
    <brk id="44" max="9" man="1"/>
    <brk id="9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256A-7BE1-4479-B2C2-3A79E8E146F4}">
  <sheetPr>
    <tabColor theme="0"/>
    <pageSetUpPr fitToPage="1"/>
  </sheetPr>
  <dimension ref="A1:J128"/>
  <sheetViews>
    <sheetView view="pageBreakPreview" zoomScale="115" zoomScaleNormal="150" zoomScaleSheetLayoutView="115" zoomScalePageLayoutView="150" workbookViewId="0">
      <selection activeCell="F36" sqref="F36"/>
    </sheetView>
  </sheetViews>
  <sheetFormatPr defaultColWidth="8.875" defaultRowHeight="13.5" x14ac:dyDescent="0.15"/>
  <cols>
    <col min="1" max="3" width="3.25" style="11" customWidth="1"/>
    <col min="4" max="5" width="27" style="11" customWidth="1"/>
    <col min="6" max="6" width="8.875" style="11"/>
    <col min="7" max="9" width="4.5" style="11" customWidth="1"/>
    <col min="10" max="16384" width="8.875" style="11"/>
  </cols>
  <sheetData>
    <row r="1" spans="1:10" s="1" customFormat="1" ht="12.2" customHeight="1" x14ac:dyDescent="0.15"/>
    <row r="2" spans="1:10" s="1" customFormat="1" ht="12.2" customHeight="1" x14ac:dyDescent="0.15"/>
    <row r="3" spans="1:10" ht="30.2" customHeight="1" x14ac:dyDescent="0.15">
      <c r="A3" s="289" t="s">
        <v>8</v>
      </c>
      <c r="B3" s="290"/>
      <c r="C3" s="290"/>
      <c r="D3" s="290"/>
      <c r="E3" s="290"/>
      <c r="F3" s="290"/>
      <c r="G3" s="290"/>
      <c r="H3" s="290"/>
      <c r="I3" s="290"/>
      <c r="J3" s="291"/>
    </row>
    <row r="4" spans="1:10" x14ac:dyDescent="0.15">
      <c r="A4" s="292" t="s">
        <v>278</v>
      </c>
      <c r="B4" s="293"/>
      <c r="C4" s="294"/>
      <c r="D4" s="294"/>
      <c r="E4" s="294"/>
      <c r="F4" s="294"/>
      <c r="G4" s="294"/>
      <c r="H4" s="294"/>
      <c r="I4" s="294"/>
      <c r="J4" s="295"/>
    </row>
    <row r="5" spans="1:10" ht="16.5" customHeight="1" x14ac:dyDescent="0.15">
      <c r="A5" s="296" t="s">
        <v>1</v>
      </c>
      <c r="B5" s="297"/>
      <c r="C5" s="297"/>
      <c r="D5" s="300" t="s">
        <v>2</v>
      </c>
      <c r="E5" s="206"/>
      <c r="F5" s="303" t="s">
        <v>9</v>
      </c>
      <c r="G5" s="305" t="s">
        <v>3</v>
      </c>
      <c r="H5" s="306"/>
      <c r="I5" s="307"/>
      <c r="J5" s="308" t="s">
        <v>0</v>
      </c>
    </row>
    <row r="6" spans="1:10" ht="33" x14ac:dyDescent="0.15">
      <c r="A6" s="298"/>
      <c r="B6" s="299"/>
      <c r="C6" s="299"/>
      <c r="D6" s="301"/>
      <c r="E6" s="302"/>
      <c r="F6" s="304"/>
      <c r="G6" s="129" t="s">
        <v>4</v>
      </c>
      <c r="H6" s="129" t="s">
        <v>5</v>
      </c>
      <c r="I6" s="129" t="s">
        <v>6</v>
      </c>
      <c r="J6" s="309"/>
    </row>
    <row r="7" spans="1:10" ht="13.7" customHeight="1" x14ac:dyDescent="0.15">
      <c r="A7" s="282" t="s">
        <v>279</v>
      </c>
      <c r="B7" s="283"/>
      <c r="C7" s="284"/>
      <c r="D7" s="130" t="s">
        <v>90</v>
      </c>
      <c r="E7" s="131"/>
      <c r="F7" s="132">
        <v>1</v>
      </c>
      <c r="G7" s="133">
        <v>1</v>
      </c>
      <c r="H7" s="133"/>
      <c r="I7" s="134"/>
      <c r="J7" s="135"/>
    </row>
    <row r="8" spans="1:10" ht="13.7" customHeight="1" x14ac:dyDescent="0.15">
      <c r="A8" s="285"/>
      <c r="B8" s="286"/>
      <c r="C8" s="287"/>
      <c r="D8" s="136" t="s">
        <v>15</v>
      </c>
      <c r="E8" s="137"/>
      <c r="F8" s="12">
        <v>1</v>
      </c>
      <c r="G8" s="138">
        <v>1</v>
      </c>
      <c r="H8" s="138"/>
      <c r="I8" s="139"/>
      <c r="J8" s="140"/>
    </row>
    <row r="9" spans="1:10" ht="13.7" customHeight="1" x14ac:dyDescent="0.15">
      <c r="A9" s="285"/>
      <c r="B9" s="286"/>
      <c r="C9" s="287"/>
      <c r="D9" s="136" t="s">
        <v>16</v>
      </c>
      <c r="E9" s="137"/>
      <c r="F9" s="12">
        <v>1</v>
      </c>
      <c r="G9" s="138"/>
      <c r="H9" s="138">
        <v>1</v>
      </c>
      <c r="I9" s="139"/>
      <c r="J9" s="140"/>
    </row>
    <row r="10" spans="1:10" ht="13.7" customHeight="1" x14ac:dyDescent="0.15">
      <c r="A10" s="285"/>
      <c r="B10" s="286"/>
      <c r="C10" s="287"/>
      <c r="D10" s="136" t="s">
        <v>17</v>
      </c>
      <c r="E10" s="137"/>
      <c r="F10" s="12">
        <v>1</v>
      </c>
      <c r="G10" s="138"/>
      <c r="H10" s="138">
        <v>1</v>
      </c>
      <c r="I10" s="139"/>
      <c r="J10" s="140"/>
    </row>
    <row r="11" spans="1:10" ht="13.7" customHeight="1" x14ac:dyDescent="0.15">
      <c r="A11" s="285"/>
      <c r="B11" s="286"/>
      <c r="C11" s="287"/>
      <c r="D11" s="141" t="s">
        <v>18</v>
      </c>
      <c r="E11" s="142"/>
      <c r="F11" s="12">
        <v>1</v>
      </c>
      <c r="G11" s="138"/>
      <c r="H11" s="138">
        <v>1</v>
      </c>
      <c r="I11" s="139"/>
      <c r="J11" s="140"/>
    </row>
    <row r="12" spans="1:10" ht="13.7" customHeight="1" x14ac:dyDescent="0.15">
      <c r="A12" s="285"/>
      <c r="B12" s="286"/>
      <c r="C12" s="287"/>
      <c r="D12" s="280" t="s">
        <v>280</v>
      </c>
      <c r="E12" s="281"/>
      <c r="F12" s="15"/>
      <c r="G12" s="14">
        <f>SUM(G7:G11)</f>
        <v>2</v>
      </c>
      <c r="H12" s="14">
        <f>SUM(H7:H11)</f>
        <v>3</v>
      </c>
      <c r="I12" s="14">
        <f>SUM(I7:I11)</f>
        <v>0</v>
      </c>
      <c r="J12" s="15" t="s">
        <v>7</v>
      </c>
    </row>
    <row r="13" spans="1:10" ht="13.7" customHeight="1" x14ac:dyDescent="0.15">
      <c r="A13" s="275" t="s">
        <v>93</v>
      </c>
      <c r="B13" s="275" t="s">
        <v>281</v>
      </c>
      <c r="C13" s="275" t="s">
        <v>282</v>
      </c>
      <c r="D13" s="130" t="s">
        <v>283</v>
      </c>
      <c r="E13" s="131"/>
      <c r="F13" s="12">
        <v>1</v>
      </c>
      <c r="G13" s="139"/>
      <c r="H13" s="138">
        <v>2</v>
      </c>
      <c r="I13" s="139"/>
      <c r="J13" s="140"/>
    </row>
    <row r="14" spans="1:10" ht="13.7" customHeight="1" x14ac:dyDescent="0.15">
      <c r="A14" s="275"/>
      <c r="B14" s="275"/>
      <c r="C14" s="275"/>
      <c r="D14" s="136" t="s">
        <v>284</v>
      </c>
      <c r="E14" s="137"/>
      <c r="F14" s="12">
        <v>1</v>
      </c>
      <c r="G14" s="139"/>
      <c r="H14" s="138">
        <v>2</v>
      </c>
      <c r="I14" s="139"/>
      <c r="J14" s="140"/>
    </row>
    <row r="15" spans="1:10" ht="13.7" customHeight="1" x14ac:dyDescent="0.15">
      <c r="A15" s="275"/>
      <c r="B15" s="275"/>
      <c r="C15" s="275"/>
      <c r="D15" s="136" t="s">
        <v>285</v>
      </c>
      <c r="E15" s="137"/>
      <c r="F15" s="12">
        <v>1</v>
      </c>
      <c r="G15" s="139"/>
      <c r="H15" s="138">
        <v>2</v>
      </c>
      <c r="I15" s="139"/>
      <c r="J15" s="140"/>
    </row>
    <row r="16" spans="1:10" ht="13.7" customHeight="1" x14ac:dyDescent="0.15">
      <c r="A16" s="275"/>
      <c r="B16" s="275"/>
      <c r="C16" s="275"/>
      <c r="D16" s="136" t="s">
        <v>286</v>
      </c>
      <c r="E16" s="137"/>
      <c r="F16" s="12">
        <v>1</v>
      </c>
      <c r="G16" s="139"/>
      <c r="H16" s="138">
        <v>2</v>
      </c>
      <c r="I16" s="139"/>
      <c r="J16" s="140"/>
    </row>
    <row r="17" spans="1:10" ht="13.7" customHeight="1" x14ac:dyDescent="0.15">
      <c r="A17" s="275"/>
      <c r="B17" s="275"/>
      <c r="C17" s="275"/>
      <c r="D17" s="136" t="s">
        <v>287</v>
      </c>
      <c r="E17" s="137"/>
      <c r="F17" s="12">
        <v>1</v>
      </c>
      <c r="G17" s="139"/>
      <c r="H17" s="138">
        <v>2</v>
      </c>
      <c r="I17" s="139"/>
      <c r="J17" s="140"/>
    </row>
    <row r="18" spans="1:10" ht="23.25" customHeight="1" x14ac:dyDescent="0.15">
      <c r="A18" s="275"/>
      <c r="B18" s="275"/>
      <c r="C18" s="275"/>
      <c r="D18" s="276" t="s">
        <v>288</v>
      </c>
      <c r="E18" s="277"/>
      <c r="F18" s="12">
        <v>1</v>
      </c>
      <c r="G18" s="139"/>
      <c r="H18" s="138">
        <v>2</v>
      </c>
      <c r="I18" s="139"/>
      <c r="J18" s="140"/>
    </row>
    <row r="19" spans="1:10" ht="13.7" customHeight="1" x14ac:dyDescent="0.15">
      <c r="A19" s="275"/>
      <c r="B19" s="275"/>
      <c r="C19" s="275"/>
      <c r="D19" s="276" t="s">
        <v>289</v>
      </c>
      <c r="E19" s="277"/>
      <c r="F19" s="12">
        <v>2</v>
      </c>
      <c r="G19" s="139"/>
      <c r="H19" s="138">
        <v>2</v>
      </c>
      <c r="I19" s="139"/>
      <c r="J19" s="140"/>
    </row>
    <row r="20" spans="1:10" ht="13.7" customHeight="1" x14ac:dyDescent="0.15">
      <c r="A20" s="275"/>
      <c r="B20" s="275"/>
      <c r="C20" s="275"/>
      <c r="D20" s="136" t="s">
        <v>290</v>
      </c>
      <c r="E20" s="137"/>
      <c r="F20" s="12">
        <v>1</v>
      </c>
      <c r="G20" s="139"/>
      <c r="H20" s="138">
        <v>2</v>
      </c>
      <c r="I20" s="139"/>
      <c r="J20" s="140"/>
    </row>
    <row r="21" spans="1:10" ht="27" customHeight="1" x14ac:dyDescent="0.15">
      <c r="A21" s="275"/>
      <c r="B21" s="275"/>
      <c r="C21" s="275"/>
      <c r="D21" s="278" t="s">
        <v>291</v>
      </c>
      <c r="E21" s="279"/>
      <c r="F21" s="12">
        <v>2</v>
      </c>
      <c r="G21" s="139"/>
      <c r="H21" s="138">
        <v>2</v>
      </c>
      <c r="I21" s="139"/>
      <c r="J21" s="140"/>
    </row>
    <row r="22" spans="1:10" ht="13.7" customHeight="1" x14ac:dyDescent="0.15">
      <c r="A22" s="275"/>
      <c r="B22" s="275"/>
      <c r="C22" s="275"/>
      <c r="D22" s="276" t="s">
        <v>292</v>
      </c>
      <c r="E22" s="277"/>
      <c r="F22" s="12">
        <v>1</v>
      </c>
      <c r="G22" s="139"/>
      <c r="H22" s="138">
        <v>2</v>
      </c>
      <c r="I22" s="139"/>
      <c r="J22" s="140"/>
    </row>
    <row r="23" spans="1:10" ht="13.7" customHeight="1" x14ac:dyDescent="0.15">
      <c r="A23" s="275"/>
      <c r="B23" s="275"/>
      <c r="C23" s="275"/>
      <c r="D23" s="278" t="s">
        <v>293</v>
      </c>
      <c r="E23" s="279"/>
      <c r="F23" s="12">
        <v>2</v>
      </c>
      <c r="G23" s="139"/>
      <c r="H23" s="138">
        <v>2</v>
      </c>
      <c r="I23" s="139"/>
      <c r="J23" s="140"/>
    </row>
    <row r="24" spans="1:10" ht="13.7" customHeight="1" x14ac:dyDescent="0.15">
      <c r="A24" s="275"/>
      <c r="B24" s="275"/>
      <c r="C24" s="275"/>
      <c r="D24" s="136" t="s">
        <v>294</v>
      </c>
      <c r="E24" s="137"/>
      <c r="F24" s="12">
        <v>1</v>
      </c>
      <c r="G24" s="139"/>
      <c r="H24" s="138">
        <v>2</v>
      </c>
      <c r="I24" s="139"/>
      <c r="J24" s="140"/>
    </row>
    <row r="25" spans="1:10" ht="13.7" customHeight="1" x14ac:dyDescent="0.15">
      <c r="A25" s="275"/>
      <c r="B25" s="275"/>
      <c r="C25" s="275"/>
      <c r="D25" s="136" t="s">
        <v>295</v>
      </c>
      <c r="E25" s="137"/>
      <c r="F25" s="12">
        <v>1</v>
      </c>
      <c r="G25" s="139"/>
      <c r="H25" s="138">
        <v>2</v>
      </c>
      <c r="I25" s="139"/>
      <c r="J25" s="140"/>
    </row>
    <row r="26" spans="1:10" ht="13.7" customHeight="1" x14ac:dyDescent="0.15">
      <c r="A26" s="275"/>
      <c r="B26" s="275"/>
      <c r="C26" s="275"/>
      <c r="D26" s="276" t="s">
        <v>296</v>
      </c>
      <c r="E26" s="277"/>
      <c r="F26" s="12">
        <v>1</v>
      </c>
      <c r="G26" s="139"/>
      <c r="H26" s="138">
        <v>2</v>
      </c>
      <c r="I26" s="139"/>
      <c r="J26" s="140"/>
    </row>
    <row r="27" spans="1:10" ht="13.7" customHeight="1" x14ac:dyDescent="0.15">
      <c r="A27" s="275"/>
      <c r="B27" s="275"/>
      <c r="C27" s="275"/>
      <c r="D27" s="136" t="s">
        <v>297</v>
      </c>
      <c r="E27" s="137"/>
      <c r="F27" s="12">
        <v>1</v>
      </c>
      <c r="G27" s="139"/>
      <c r="H27" s="138">
        <v>2</v>
      </c>
      <c r="I27" s="139"/>
      <c r="J27" s="140"/>
    </row>
    <row r="28" spans="1:10" ht="13.7" customHeight="1" x14ac:dyDescent="0.15">
      <c r="A28" s="275"/>
      <c r="B28" s="275"/>
      <c r="C28" s="275"/>
      <c r="D28" s="136" t="s">
        <v>298</v>
      </c>
      <c r="E28" s="137"/>
      <c r="F28" s="12">
        <v>1</v>
      </c>
      <c r="G28" s="139"/>
      <c r="H28" s="138">
        <v>2</v>
      </c>
      <c r="I28" s="139"/>
      <c r="J28" s="140"/>
    </row>
    <row r="29" spans="1:10" ht="13.7" customHeight="1" x14ac:dyDescent="0.15">
      <c r="A29" s="275"/>
      <c r="B29" s="275"/>
      <c r="C29" s="275"/>
      <c r="D29" s="136" t="s">
        <v>299</v>
      </c>
      <c r="E29" s="137"/>
      <c r="F29" s="12">
        <v>2</v>
      </c>
      <c r="G29" s="139"/>
      <c r="H29" s="138">
        <v>2</v>
      </c>
      <c r="I29" s="139"/>
      <c r="J29" s="140"/>
    </row>
    <row r="30" spans="1:10" ht="13.7" customHeight="1" x14ac:dyDescent="0.15">
      <c r="A30" s="275"/>
      <c r="B30" s="275"/>
      <c r="C30" s="275"/>
      <c r="D30" s="136" t="s">
        <v>300</v>
      </c>
      <c r="E30" s="137"/>
      <c r="F30" s="12">
        <v>1</v>
      </c>
      <c r="G30" s="139"/>
      <c r="H30" s="138">
        <v>2</v>
      </c>
      <c r="I30" s="139"/>
      <c r="J30" s="140"/>
    </row>
    <row r="31" spans="1:10" ht="13.7" customHeight="1" x14ac:dyDescent="0.15">
      <c r="A31" s="275"/>
      <c r="B31" s="275"/>
      <c r="C31" s="275"/>
      <c r="D31" s="136" t="s">
        <v>301</v>
      </c>
      <c r="E31" s="137"/>
      <c r="F31" s="12">
        <v>1</v>
      </c>
      <c r="G31" s="139"/>
      <c r="H31" s="138">
        <v>2</v>
      </c>
      <c r="I31" s="139"/>
      <c r="J31" s="140"/>
    </row>
    <row r="32" spans="1:10" ht="13.7" customHeight="1" x14ac:dyDescent="0.15">
      <c r="A32" s="275"/>
      <c r="B32" s="275"/>
      <c r="C32" s="275"/>
      <c r="D32" s="136" t="s">
        <v>302</v>
      </c>
      <c r="E32" s="137"/>
      <c r="F32" s="12">
        <v>1</v>
      </c>
      <c r="G32" s="139"/>
      <c r="H32" s="138">
        <v>2</v>
      </c>
      <c r="I32" s="139"/>
      <c r="J32" s="140"/>
    </row>
    <row r="33" spans="1:10" ht="13.7" customHeight="1" x14ac:dyDescent="0.15">
      <c r="A33" s="275"/>
      <c r="B33" s="275"/>
      <c r="C33" s="275"/>
      <c r="D33" s="136" t="s">
        <v>303</v>
      </c>
      <c r="E33" s="137"/>
      <c r="F33" s="12">
        <v>1</v>
      </c>
      <c r="G33" s="139"/>
      <c r="H33" s="138">
        <v>2</v>
      </c>
      <c r="I33" s="139"/>
      <c r="J33" s="140"/>
    </row>
    <row r="34" spans="1:10" ht="13.7" customHeight="1" x14ac:dyDescent="0.15">
      <c r="A34" s="275"/>
      <c r="B34" s="275"/>
      <c r="C34" s="275"/>
      <c r="D34" s="136" t="s">
        <v>304</v>
      </c>
      <c r="E34" s="137"/>
      <c r="F34" s="12">
        <v>1</v>
      </c>
      <c r="G34" s="139"/>
      <c r="H34" s="138">
        <v>2</v>
      </c>
      <c r="I34" s="139"/>
      <c r="J34" s="140"/>
    </row>
    <row r="35" spans="1:10" ht="13.7" customHeight="1" x14ac:dyDescent="0.15">
      <c r="A35" s="275"/>
      <c r="B35" s="275"/>
      <c r="C35" s="275"/>
      <c r="D35" s="136" t="s">
        <v>305</v>
      </c>
      <c r="E35" s="137"/>
      <c r="F35" s="12" t="s">
        <v>306</v>
      </c>
      <c r="G35" s="139"/>
      <c r="H35" s="138">
        <v>8</v>
      </c>
      <c r="I35" s="139"/>
      <c r="J35" s="140"/>
    </row>
    <row r="36" spans="1:10" ht="13.7" customHeight="1" x14ac:dyDescent="0.15">
      <c r="A36" s="275"/>
      <c r="B36" s="275"/>
      <c r="C36" s="275"/>
      <c r="D36" s="136" t="s">
        <v>307</v>
      </c>
      <c r="E36" s="137"/>
      <c r="F36" s="12">
        <v>2</v>
      </c>
      <c r="G36" s="139"/>
      <c r="H36" s="138">
        <v>1</v>
      </c>
      <c r="I36" s="139"/>
      <c r="J36" s="140"/>
    </row>
    <row r="37" spans="1:10" ht="13.7" customHeight="1" x14ac:dyDescent="0.15">
      <c r="A37" s="275"/>
      <c r="B37" s="275"/>
      <c r="C37" s="275"/>
      <c r="D37" s="141" t="s">
        <v>308</v>
      </c>
      <c r="E37" s="142"/>
      <c r="F37" s="12" t="s">
        <v>306</v>
      </c>
      <c r="G37" s="139"/>
      <c r="H37" s="138">
        <v>2</v>
      </c>
      <c r="I37" s="139"/>
      <c r="J37" s="140"/>
    </row>
    <row r="38" spans="1:10" ht="13.7" customHeight="1" x14ac:dyDescent="0.15">
      <c r="A38" s="275"/>
      <c r="B38" s="275"/>
      <c r="C38" s="275"/>
      <c r="D38" s="280" t="s">
        <v>309</v>
      </c>
      <c r="E38" s="281"/>
      <c r="F38" s="15"/>
      <c r="G38" s="14">
        <f>SUM(G13:G37)</f>
        <v>0</v>
      </c>
      <c r="H38" s="14">
        <f>SUM(H13:H37)</f>
        <v>55</v>
      </c>
      <c r="I38" s="14">
        <f>SUM(I13:I37)</f>
        <v>0</v>
      </c>
      <c r="J38" s="15" t="s">
        <v>7</v>
      </c>
    </row>
    <row r="39" spans="1:10" ht="13.7" customHeight="1" x14ac:dyDescent="0.15">
      <c r="A39" s="275"/>
      <c r="B39" s="273" t="s">
        <v>310</v>
      </c>
      <c r="C39" s="273"/>
      <c r="D39" s="35" t="s">
        <v>311</v>
      </c>
      <c r="E39" s="143"/>
      <c r="F39" s="12" t="s">
        <v>312</v>
      </c>
      <c r="G39" s="138">
        <v>4</v>
      </c>
      <c r="H39" s="138"/>
      <c r="I39" s="138"/>
      <c r="J39" s="132"/>
    </row>
    <row r="40" spans="1:10" ht="13.7" customHeight="1" x14ac:dyDescent="0.15">
      <c r="A40" s="275"/>
      <c r="B40" s="273"/>
      <c r="C40" s="273"/>
      <c r="D40" s="42"/>
      <c r="E40" s="143"/>
      <c r="F40" s="12"/>
      <c r="G40" s="138"/>
      <c r="H40" s="138"/>
      <c r="I40" s="138"/>
      <c r="J40" s="138"/>
    </row>
    <row r="41" spans="1:10" ht="13.7" customHeight="1" x14ac:dyDescent="0.15">
      <c r="A41" s="275"/>
      <c r="B41" s="273"/>
      <c r="C41" s="273"/>
      <c r="D41" s="42"/>
      <c r="E41" s="143"/>
      <c r="F41" s="12"/>
      <c r="G41" s="138"/>
      <c r="H41" s="138"/>
      <c r="I41" s="138"/>
      <c r="J41" s="12"/>
    </row>
    <row r="42" spans="1:10" ht="13.7" customHeight="1" thickBot="1" x14ac:dyDescent="0.2">
      <c r="A42" s="275"/>
      <c r="B42" s="273"/>
      <c r="C42" s="273"/>
      <c r="D42" s="207" t="s">
        <v>313</v>
      </c>
      <c r="E42" s="274"/>
      <c r="F42" s="15"/>
      <c r="G42" s="14">
        <f>SUM(G39:G39)</f>
        <v>4</v>
      </c>
      <c r="H42" s="14">
        <f>SUM(H39:H39)</f>
        <v>0</v>
      </c>
      <c r="I42" s="14">
        <f>SUM(I39:I39)</f>
        <v>0</v>
      </c>
      <c r="J42" s="144" t="s">
        <v>7</v>
      </c>
    </row>
    <row r="43" spans="1:10" ht="13.7" customHeight="1" thickTop="1" x14ac:dyDescent="0.15">
      <c r="A43" s="310" t="s">
        <v>314</v>
      </c>
      <c r="B43" s="311"/>
      <c r="C43" s="294"/>
      <c r="D43" s="312"/>
      <c r="E43" s="313"/>
      <c r="F43" s="145"/>
      <c r="G43" s="146">
        <f>SUM(G12,G38,G42)</f>
        <v>6</v>
      </c>
      <c r="H43" s="146">
        <f>SUM(H12,H38,H42)</f>
        <v>58</v>
      </c>
      <c r="I43" s="146">
        <f>SUM(I12,I38,I42)</f>
        <v>0</v>
      </c>
      <c r="J43" s="145"/>
    </row>
    <row r="44" spans="1:10" ht="13.7" customHeight="1" x14ac:dyDescent="0.15">
      <c r="A44" s="314" t="s">
        <v>10</v>
      </c>
      <c r="B44" s="315"/>
      <c r="C44" s="315"/>
      <c r="D44" s="315"/>
      <c r="E44" s="315"/>
      <c r="F44" s="315"/>
      <c r="G44" s="315"/>
      <c r="H44" s="315"/>
      <c r="I44" s="315"/>
      <c r="J44" s="316"/>
    </row>
    <row r="45" spans="1:10" ht="13.7" customHeight="1" x14ac:dyDescent="0.15">
      <c r="A45" s="317" t="s">
        <v>315</v>
      </c>
      <c r="B45" s="318"/>
      <c r="C45" s="319"/>
      <c r="D45" s="319"/>
      <c r="E45" s="319"/>
      <c r="F45" s="319"/>
      <c r="G45" s="319"/>
      <c r="H45" s="319"/>
      <c r="I45" s="319"/>
      <c r="J45" s="147"/>
    </row>
    <row r="46" spans="1:10" ht="94.7" customHeight="1" x14ac:dyDescent="0.15">
      <c r="A46" s="320" t="s">
        <v>316</v>
      </c>
      <c r="B46" s="321"/>
      <c r="C46" s="321"/>
      <c r="D46" s="321"/>
      <c r="E46" s="321"/>
      <c r="F46" s="321"/>
      <c r="G46" s="321"/>
      <c r="H46" s="321"/>
      <c r="I46" s="321"/>
      <c r="J46" s="322"/>
    </row>
    <row r="47" spans="1:10" ht="13.7" customHeight="1" x14ac:dyDescent="0.15"/>
    <row r="48" spans="1:10" ht="13.7" customHeight="1" x14ac:dyDescent="0.15"/>
    <row r="49" ht="13.7" customHeight="1" x14ac:dyDescent="0.15"/>
    <row r="50" ht="13.7" customHeight="1" x14ac:dyDescent="0.15"/>
    <row r="51" ht="13.7" customHeight="1" x14ac:dyDescent="0.15"/>
    <row r="52" ht="13.7" customHeight="1" x14ac:dyDescent="0.15"/>
    <row r="53" ht="13.7" customHeight="1" x14ac:dyDescent="0.15"/>
    <row r="54" ht="13.7" customHeight="1" x14ac:dyDescent="0.15"/>
    <row r="55" ht="13.7" customHeight="1" x14ac:dyDescent="0.15"/>
    <row r="56" ht="13.7" customHeight="1" x14ac:dyDescent="0.15"/>
    <row r="57" ht="13.7" customHeight="1" x14ac:dyDescent="0.15"/>
    <row r="58" ht="13.7" customHeight="1" x14ac:dyDescent="0.15"/>
    <row r="59" ht="13.7" customHeight="1" x14ac:dyDescent="0.15"/>
    <row r="60" ht="13.7" customHeight="1" x14ac:dyDescent="0.15"/>
    <row r="61" ht="13.7" customHeight="1" x14ac:dyDescent="0.15"/>
    <row r="62" s="13" customFormat="1" ht="13.7" customHeight="1" x14ac:dyDescent="0.15"/>
    <row r="63" s="13" customFormat="1" ht="13.7" customHeight="1" x14ac:dyDescent="0.15"/>
    <row r="64" s="13" customFormat="1" ht="13.7" customHeight="1" x14ac:dyDescent="0.15"/>
    <row r="65" s="13" customFormat="1" ht="13.7" customHeight="1" x14ac:dyDescent="0.15"/>
    <row r="66" s="13" customFormat="1" ht="13.7" customHeight="1" x14ac:dyDescent="0.15"/>
    <row r="67" s="13" customFormat="1" ht="13.7" customHeight="1" x14ac:dyDescent="0.15"/>
    <row r="68" s="13" customFormat="1" ht="13.7" customHeight="1" x14ac:dyDescent="0.15"/>
    <row r="69" s="13" customFormat="1" ht="13.7" customHeight="1" x14ac:dyDescent="0.15"/>
    <row r="70" s="13" customFormat="1" ht="13.7" customHeight="1" x14ac:dyDescent="0.15"/>
    <row r="71" s="13" customFormat="1" ht="13.7" customHeight="1" x14ac:dyDescent="0.15"/>
    <row r="72" s="13" customFormat="1" ht="13.7" customHeight="1" x14ac:dyDescent="0.15"/>
    <row r="73" s="13" customFormat="1" ht="13.7" customHeight="1" x14ac:dyDescent="0.15"/>
    <row r="74" s="13" customFormat="1" ht="13.7" customHeight="1" x14ac:dyDescent="0.15"/>
    <row r="75" s="13" customFormat="1" ht="13.7" customHeight="1" x14ac:dyDescent="0.15"/>
    <row r="76" s="13" customFormat="1" ht="13.7" customHeight="1" x14ac:dyDescent="0.15"/>
    <row r="77" ht="16.5" customHeight="1" x14ac:dyDescent="0.15"/>
    <row r="79" ht="13.7" customHeight="1" x14ac:dyDescent="0.15"/>
    <row r="80" ht="13.7" customHeight="1" x14ac:dyDescent="0.15"/>
    <row r="81" s="9" customFormat="1" ht="13.7" customHeight="1" x14ac:dyDescent="0.15"/>
    <row r="82" s="9" customFormat="1" ht="13.7" customHeight="1" x14ac:dyDescent="0.15"/>
    <row r="83" s="9" customFormat="1" ht="13.7" customHeight="1" x14ac:dyDescent="0.15"/>
    <row r="84" ht="13.7" customHeight="1" x14ac:dyDescent="0.15"/>
    <row r="85" ht="13.7" customHeight="1" x14ac:dyDescent="0.15"/>
    <row r="86" s="9" customFormat="1" ht="13.7" customHeight="1" x14ac:dyDescent="0.15"/>
    <row r="87" s="9" customFormat="1" ht="13.7" customHeight="1" x14ac:dyDescent="0.15"/>
    <row r="88" ht="13.7" customHeight="1" x14ac:dyDescent="0.15"/>
    <row r="89" ht="13.7" customHeight="1" x14ac:dyDescent="0.15"/>
    <row r="90" ht="13.7" customHeight="1" x14ac:dyDescent="0.15"/>
    <row r="91" ht="13.7" customHeight="1" x14ac:dyDescent="0.15"/>
    <row r="92" ht="13.7" customHeight="1" x14ac:dyDescent="0.15"/>
    <row r="93" ht="13.7" customHeight="1" x14ac:dyDescent="0.15"/>
    <row r="94" ht="13.7" customHeight="1" x14ac:dyDescent="0.15"/>
    <row r="95" ht="13.7" customHeight="1" x14ac:dyDescent="0.15"/>
    <row r="96" ht="13.7" customHeight="1" x14ac:dyDescent="0.15"/>
    <row r="97" spans="1:3" ht="13.7" customHeight="1" x14ac:dyDescent="0.15"/>
    <row r="98" spans="1:3" ht="13.7" customHeight="1" x14ac:dyDescent="0.15"/>
    <row r="99" spans="1:3" ht="13.7" customHeight="1" x14ac:dyDescent="0.15"/>
    <row r="100" spans="1:3" ht="13.7" customHeight="1" x14ac:dyDescent="0.15"/>
    <row r="101" spans="1:3" ht="13.7" customHeight="1" x14ac:dyDescent="0.15"/>
    <row r="102" spans="1:3" ht="13.7" customHeight="1" x14ac:dyDescent="0.15"/>
    <row r="103" spans="1:3" ht="18" customHeight="1" x14ac:dyDescent="0.15"/>
    <row r="104" spans="1:3" ht="15" customHeight="1" x14ac:dyDescent="0.15"/>
    <row r="105" spans="1:3" ht="23.25" customHeight="1" x14ac:dyDescent="0.15"/>
    <row r="106" spans="1:3" ht="23.25" customHeight="1" x14ac:dyDescent="0.15"/>
    <row r="107" spans="1:3" ht="23.25" customHeight="1" x14ac:dyDescent="0.15"/>
    <row r="108" spans="1:3" s="16" customFormat="1" ht="12.2" customHeight="1" x14ac:dyDescent="0.15"/>
    <row r="109" spans="1:3" s="16" customFormat="1" ht="12.2" customHeight="1" x14ac:dyDescent="0.15">
      <c r="A109" s="288"/>
      <c r="B109" s="288"/>
      <c r="C109" s="288"/>
    </row>
    <row r="110" spans="1:3" s="16" customFormat="1" ht="12.2" customHeight="1" x14ac:dyDescent="0.15"/>
    <row r="111" spans="1:3" s="16" customFormat="1" ht="12.2" customHeight="1" x14ac:dyDescent="0.15"/>
    <row r="112" spans="1:3" s="16" customFormat="1" ht="12.2" customHeight="1" x14ac:dyDescent="0.15"/>
    <row r="113" s="16" customFormat="1" ht="12.2" customHeight="1" x14ac:dyDescent="0.15"/>
    <row r="114" s="16" customFormat="1" ht="12.2" customHeight="1" x14ac:dyDescent="0.15"/>
    <row r="115" s="16" customFormat="1" ht="12.2" customHeight="1" x14ac:dyDescent="0.15"/>
    <row r="116" s="16" customFormat="1" ht="12.2" customHeight="1" x14ac:dyDescent="0.15"/>
    <row r="117" s="16" customFormat="1" ht="12.2" customHeight="1" x14ac:dyDescent="0.15"/>
    <row r="118" s="13" customFormat="1" ht="13.7" customHeight="1" x14ac:dyDescent="0.15"/>
    <row r="119" s="13" customFormat="1" x14ac:dyDescent="0.15"/>
    <row r="120" s="13" customForma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</sheetData>
  <mergeCells count="26">
    <mergeCell ref="A7:C12"/>
    <mergeCell ref="D12:E12"/>
    <mergeCell ref="A109:C109"/>
    <mergeCell ref="A3:J3"/>
    <mergeCell ref="A4:J4"/>
    <mergeCell ref="A5:C6"/>
    <mergeCell ref="D5:E6"/>
    <mergeCell ref="F5:F6"/>
    <mergeCell ref="G5:I5"/>
    <mergeCell ref="J5:J6"/>
    <mergeCell ref="A43:E43"/>
    <mergeCell ref="A44:J44"/>
    <mergeCell ref="A45:I45"/>
    <mergeCell ref="A46:J46"/>
    <mergeCell ref="A13:A42"/>
    <mergeCell ref="B13:B38"/>
    <mergeCell ref="B39:C42"/>
    <mergeCell ref="D42:E42"/>
    <mergeCell ref="C13:C38"/>
    <mergeCell ref="D18:E18"/>
    <mergeCell ref="D19:E19"/>
    <mergeCell ref="D21:E21"/>
    <mergeCell ref="D22:E22"/>
    <mergeCell ref="D23:E23"/>
    <mergeCell ref="D26:E26"/>
    <mergeCell ref="D38:E38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scale="96" firstPageNumber="22" fitToHeight="0" orientation="portrait" cellComments="asDisplayed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5432-A78A-45C0-AED5-2A16BC5666F4}">
  <sheetPr>
    <tabColor theme="0"/>
    <pageSetUpPr fitToPage="1"/>
  </sheetPr>
  <dimension ref="A1:L130"/>
  <sheetViews>
    <sheetView view="pageBreakPreview" zoomScaleNormal="150" zoomScaleSheetLayoutView="100" zoomScalePageLayoutView="150" workbookViewId="0">
      <selection activeCell="A65" sqref="A65:K65"/>
    </sheetView>
  </sheetViews>
  <sheetFormatPr defaultColWidth="8.875" defaultRowHeight="13.5" x14ac:dyDescent="0.15"/>
  <cols>
    <col min="1" max="4" width="2.5" style="11" bestFit="1" customWidth="1"/>
    <col min="5" max="6" width="27" style="11" customWidth="1"/>
    <col min="7" max="7" width="8.875" style="11"/>
    <col min="8" max="10" width="5.125" style="11" customWidth="1"/>
    <col min="11" max="11" width="14.75" style="11" customWidth="1"/>
    <col min="12" max="16384" width="8.875" style="11"/>
  </cols>
  <sheetData>
    <row r="1" spans="1:11" s="1" customFormat="1" ht="12.2" customHeight="1" x14ac:dyDescent="0.15"/>
    <row r="2" spans="1:11" s="1" customFormat="1" ht="12.2" customHeight="1" x14ac:dyDescent="0.15"/>
    <row r="3" spans="1:11" ht="30.2" customHeight="1" x14ac:dyDescent="0.15">
      <c r="A3" s="222" t="s">
        <v>8</v>
      </c>
      <c r="B3" s="223"/>
      <c r="C3" s="223"/>
      <c r="D3" s="223"/>
      <c r="E3" s="223"/>
      <c r="F3" s="223"/>
      <c r="G3" s="223"/>
      <c r="H3" s="223"/>
      <c r="I3" s="223"/>
      <c r="J3" s="223"/>
      <c r="K3" s="33"/>
    </row>
    <row r="4" spans="1:11" x14ac:dyDescent="0.15">
      <c r="A4" s="225" t="s">
        <v>86</v>
      </c>
      <c r="B4" s="351"/>
      <c r="C4" s="351"/>
      <c r="D4" s="351"/>
      <c r="E4" s="351"/>
      <c r="F4" s="351"/>
      <c r="G4" s="351"/>
      <c r="H4" s="351"/>
      <c r="I4" s="351"/>
      <c r="J4" s="351"/>
      <c r="K4" s="48"/>
    </row>
    <row r="5" spans="1:11" ht="16.5" customHeight="1" x14ac:dyDescent="0.15">
      <c r="A5" s="352" t="s">
        <v>1</v>
      </c>
      <c r="B5" s="353"/>
      <c r="C5" s="353"/>
      <c r="D5" s="354"/>
      <c r="E5" s="358" t="s">
        <v>2</v>
      </c>
      <c r="F5" s="359"/>
      <c r="G5" s="362" t="s">
        <v>87</v>
      </c>
      <c r="H5" s="364" t="s">
        <v>88</v>
      </c>
      <c r="I5" s="365"/>
      <c r="J5" s="366"/>
      <c r="K5" s="323" t="s">
        <v>0</v>
      </c>
    </row>
    <row r="6" spans="1:11" ht="33" x14ac:dyDescent="0.15">
      <c r="A6" s="355"/>
      <c r="B6" s="356"/>
      <c r="C6" s="356"/>
      <c r="D6" s="357"/>
      <c r="E6" s="360"/>
      <c r="F6" s="361"/>
      <c r="G6" s="363"/>
      <c r="H6" s="129" t="s">
        <v>4</v>
      </c>
      <c r="I6" s="129" t="s">
        <v>5</v>
      </c>
      <c r="J6" s="129" t="s">
        <v>6</v>
      </c>
      <c r="K6" s="324"/>
    </row>
    <row r="7" spans="1:11" ht="13.7" customHeight="1" x14ac:dyDescent="0.15">
      <c r="A7" s="325" t="s">
        <v>89</v>
      </c>
      <c r="B7" s="326"/>
      <c r="C7" s="326"/>
      <c r="D7" s="327"/>
      <c r="E7" s="376" t="s">
        <v>90</v>
      </c>
      <c r="F7" s="377"/>
      <c r="G7" s="49">
        <v>1</v>
      </c>
      <c r="H7" s="50">
        <v>1</v>
      </c>
      <c r="I7" s="50"/>
      <c r="J7" s="50"/>
      <c r="K7" s="51"/>
    </row>
    <row r="8" spans="1:11" ht="13.7" customHeight="1" x14ac:dyDescent="0.15">
      <c r="A8" s="328"/>
      <c r="B8" s="329"/>
      <c r="C8" s="329"/>
      <c r="D8" s="330"/>
      <c r="E8" s="179" t="s">
        <v>15</v>
      </c>
      <c r="F8" s="190"/>
      <c r="G8" s="52">
        <v>1</v>
      </c>
      <c r="H8" s="53">
        <v>1</v>
      </c>
      <c r="I8" s="53"/>
      <c r="J8" s="53"/>
      <c r="K8" s="54"/>
    </row>
    <row r="9" spans="1:11" ht="13.7" customHeight="1" x14ac:dyDescent="0.15">
      <c r="A9" s="328"/>
      <c r="B9" s="329"/>
      <c r="C9" s="329"/>
      <c r="D9" s="330"/>
      <c r="E9" s="179" t="s">
        <v>16</v>
      </c>
      <c r="F9" s="190"/>
      <c r="G9" s="52">
        <v>1</v>
      </c>
      <c r="H9" s="55"/>
      <c r="I9" s="56">
        <v>1</v>
      </c>
      <c r="J9" s="56"/>
      <c r="K9" s="57"/>
    </row>
    <row r="10" spans="1:11" ht="13.7" customHeight="1" x14ac:dyDescent="0.15">
      <c r="A10" s="328"/>
      <c r="B10" s="329"/>
      <c r="C10" s="329"/>
      <c r="D10" s="330"/>
      <c r="E10" s="179" t="s">
        <v>17</v>
      </c>
      <c r="F10" s="190"/>
      <c r="G10" s="52">
        <v>1</v>
      </c>
      <c r="H10" s="58"/>
      <c r="I10" s="53">
        <v>1</v>
      </c>
      <c r="J10" s="53"/>
      <c r="K10" s="59"/>
    </row>
    <row r="11" spans="1:11" ht="13.7" customHeight="1" x14ac:dyDescent="0.15">
      <c r="A11" s="328"/>
      <c r="B11" s="329"/>
      <c r="C11" s="329"/>
      <c r="D11" s="330"/>
      <c r="E11" s="179" t="s">
        <v>18</v>
      </c>
      <c r="F11" s="191"/>
      <c r="G11" s="52">
        <v>1</v>
      </c>
      <c r="H11" s="58"/>
      <c r="I11" s="53">
        <v>1</v>
      </c>
      <c r="J11" s="53"/>
      <c r="K11" s="78"/>
    </row>
    <row r="12" spans="1:11" ht="13.7" customHeight="1" x14ac:dyDescent="0.15">
      <c r="A12" s="331"/>
      <c r="B12" s="332"/>
      <c r="C12" s="332"/>
      <c r="D12" s="333"/>
      <c r="E12" s="334" t="s">
        <v>19</v>
      </c>
      <c r="F12" s="335"/>
      <c r="G12" s="61"/>
      <c r="H12" s="62">
        <v>2</v>
      </c>
      <c r="I12" s="62">
        <v>3</v>
      </c>
      <c r="J12" s="62">
        <v>0</v>
      </c>
      <c r="K12" s="63" t="s">
        <v>91</v>
      </c>
    </row>
    <row r="13" spans="1:11" x14ac:dyDescent="0.15">
      <c r="A13" s="336" t="s">
        <v>318</v>
      </c>
      <c r="B13" s="337"/>
      <c r="C13" s="337"/>
      <c r="D13" s="338"/>
      <c r="E13" s="385" t="s">
        <v>92</v>
      </c>
      <c r="F13" s="386"/>
      <c r="G13" s="52">
        <v>1</v>
      </c>
      <c r="H13" s="64">
        <v>2</v>
      </c>
      <c r="I13" s="65"/>
      <c r="J13" s="65"/>
      <c r="K13" s="150"/>
    </row>
    <row r="14" spans="1:11" x14ac:dyDescent="0.15">
      <c r="A14" s="339"/>
      <c r="B14" s="340"/>
      <c r="C14" s="340"/>
      <c r="D14" s="341"/>
      <c r="E14" s="162"/>
      <c r="F14" s="185"/>
      <c r="G14" s="52"/>
      <c r="H14" s="113"/>
      <c r="I14" s="56"/>
      <c r="J14" s="56"/>
      <c r="K14" s="188"/>
    </row>
    <row r="15" spans="1:11" x14ac:dyDescent="0.15">
      <c r="A15" s="339"/>
      <c r="B15" s="340"/>
      <c r="C15" s="340"/>
      <c r="D15" s="341"/>
      <c r="E15" s="162"/>
      <c r="F15" s="185"/>
      <c r="G15" s="52"/>
      <c r="H15" s="113"/>
      <c r="I15" s="56"/>
      <c r="J15" s="56"/>
      <c r="K15" s="188"/>
    </row>
    <row r="16" spans="1:11" x14ac:dyDescent="0.15">
      <c r="A16" s="339"/>
      <c r="B16" s="340"/>
      <c r="C16" s="340"/>
      <c r="D16" s="341"/>
      <c r="E16" s="186"/>
      <c r="F16" s="187"/>
      <c r="G16" s="52"/>
      <c r="H16" s="113"/>
      <c r="I16" s="56"/>
      <c r="J16" s="56"/>
      <c r="K16" s="188"/>
    </row>
    <row r="17" spans="1:11" x14ac:dyDescent="0.15">
      <c r="A17" s="342"/>
      <c r="B17" s="343"/>
      <c r="C17" s="343"/>
      <c r="D17" s="344"/>
      <c r="E17" s="334" t="s">
        <v>23</v>
      </c>
      <c r="F17" s="378"/>
      <c r="G17" s="61"/>
      <c r="H17" s="160">
        <v>2</v>
      </c>
      <c r="I17" s="71">
        <v>0</v>
      </c>
      <c r="J17" s="71">
        <v>0</v>
      </c>
      <c r="K17" s="63" t="s">
        <v>91</v>
      </c>
    </row>
    <row r="18" spans="1:11" ht="13.7" customHeight="1" x14ac:dyDescent="0.15">
      <c r="A18" s="345" t="s">
        <v>93</v>
      </c>
      <c r="B18" s="345" t="s">
        <v>94</v>
      </c>
      <c r="C18" s="345" t="s">
        <v>95</v>
      </c>
      <c r="D18" s="345" t="s">
        <v>96</v>
      </c>
      <c r="E18" s="379" t="s">
        <v>97</v>
      </c>
      <c r="F18" s="380" t="s">
        <v>97</v>
      </c>
      <c r="G18" s="52">
        <v>1</v>
      </c>
      <c r="H18" s="68"/>
      <c r="I18" s="68">
        <v>2</v>
      </c>
      <c r="J18" s="68"/>
      <c r="K18" s="381"/>
    </row>
    <row r="19" spans="1:11" ht="13.7" customHeight="1" x14ac:dyDescent="0.15">
      <c r="A19" s="346"/>
      <c r="B19" s="346"/>
      <c r="C19" s="346"/>
      <c r="D19" s="346"/>
      <c r="E19" s="376" t="s">
        <v>98</v>
      </c>
      <c r="F19" s="377" t="s">
        <v>98</v>
      </c>
      <c r="G19" s="52">
        <v>1</v>
      </c>
      <c r="H19" s="68"/>
      <c r="I19" s="68">
        <v>2</v>
      </c>
      <c r="J19" s="68"/>
      <c r="K19" s="382"/>
    </row>
    <row r="20" spans="1:11" ht="13.7" customHeight="1" x14ac:dyDescent="0.15">
      <c r="A20" s="346"/>
      <c r="B20" s="346"/>
      <c r="C20" s="346"/>
      <c r="D20" s="346"/>
      <c r="E20" s="376" t="s">
        <v>99</v>
      </c>
      <c r="F20" s="377" t="s">
        <v>99</v>
      </c>
      <c r="G20" s="52">
        <v>1</v>
      </c>
      <c r="H20" s="68"/>
      <c r="I20" s="68">
        <v>2</v>
      </c>
      <c r="J20" s="68"/>
      <c r="K20" s="382"/>
    </row>
    <row r="21" spans="1:11" ht="13.7" customHeight="1" x14ac:dyDescent="0.15">
      <c r="A21" s="346"/>
      <c r="B21" s="346"/>
      <c r="C21" s="346"/>
      <c r="D21" s="346"/>
      <c r="E21" s="376" t="s">
        <v>100</v>
      </c>
      <c r="F21" s="377" t="s">
        <v>100</v>
      </c>
      <c r="G21" s="52">
        <v>1</v>
      </c>
      <c r="H21" s="68"/>
      <c r="I21" s="68">
        <v>2</v>
      </c>
      <c r="J21" s="68"/>
      <c r="K21" s="382"/>
    </row>
    <row r="22" spans="1:11" ht="13.7" customHeight="1" x14ac:dyDescent="0.15">
      <c r="A22" s="346"/>
      <c r="B22" s="346"/>
      <c r="C22" s="346"/>
      <c r="D22" s="346"/>
      <c r="E22" s="376" t="s">
        <v>101</v>
      </c>
      <c r="F22" s="377" t="s">
        <v>101</v>
      </c>
      <c r="G22" s="52">
        <v>1</v>
      </c>
      <c r="H22" s="68"/>
      <c r="I22" s="68">
        <v>2</v>
      </c>
      <c r="J22" s="68"/>
      <c r="K22" s="382"/>
    </row>
    <row r="23" spans="1:11" ht="13.7" customHeight="1" x14ac:dyDescent="0.15">
      <c r="A23" s="346"/>
      <c r="B23" s="346"/>
      <c r="C23" s="346"/>
      <c r="D23" s="346"/>
      <c r="E23" s="376" t="s">
        <v>102</v>
      </c>
      <c r="F23" s="377" t="s">
        <v>103</v>
      </c>
      <c r="G23" s="52">
        <v>1</v>
      </c>
      <c r="H23" s="68"/>
      <c r="I23" s="68">
        <v>2</v>
      </c>
      <c r="J23" s="68"/>
      <c r="K23" s="382"/>
    </row>
    <row r="24" spans="1:11" ht="13.7" customHeight="1" x14ac:dyDescent="0.15">
      <c r="A24" s="346"/>
      <c r="B24" s="346"/>
      <c r="C24" s="346"/>
      <c r="D24" s="346"/>
      <c r="E24" s="376" t="s">
        <v>104</v>
      </c>
      <c r="F24" s="377" t="s">
        <v>104</v>
      </c>
      <c r="G24" s="52">
        <v>1</v>
      </c>
      <c r="H24" s="68"/>
      <c r="I24" s="68">
        <v>2</v>
      </c>
      <c r="J24" s="68"/>
      <c r="K24" s="382"/>
    </row>
    <row r="25" spans="1:11" ht="13.7" customHeight="1" x14ac:dyDescent="0.15">
      <c r="A25" s="346"/>
      <c r="B25" s="346"/>
      <c r="C25" s="346"/>
      <c r="D25" s="346"/>
      <c r="E25" s="376" t="s">
        <v>105</v>
      </c>
      <c r="F25" s="377" t="s">
        <v>105</v>
      </c>
      <c r="G25" s="52">
        <v>1</v>
      </c>
      <c r="H25" s="68"/>
      <c r="I25" s="68">
        <v>2</v>
      </c>
      <c r="J25" s="68"/>
      <c r="K25" s="382"/>
    </row>
    <row r="26" spans="1:11" ht="13.7" customHeight="1" x14ac:dyDescent="0.15">
      <c r="A26" s="346"/>
      <c r="B26" s="346"/>
      <c r="C26" s="346"/>
      <c r="D26" s="346"/>
      <c r="E26" s="376" t="s">
        <v>106</v>
      </c>
      <c r="F26" s="384" t="s">
        <v>106</v>
      </c>
      <c r="G26" s="52">
        <v>1</v>
      </c>
      <c r="H26" s="69"/>
      <c r="I26" s="69">
        <v>2</v>
      </c>
      <c r="J26" s="69"/>
      <c r="K26" s="382"/>
    </row>
    <row r="27" spans="1:11" ht="13.7" customHeight="1" x14ac:dyDescent="0.15">
      <c r="A27" s="346"/>
      <c r="B27" s="346"/>
      <c r="C27" s="346"/>
      <c r="D27" s="346"/>
      <c r="E27" s="376" t="s">
        <v>107</v>
      </c>
      <c r="F27" s="384" t="s">
        <v>107</v>
      </c>
      <c r="G27" s="52">
        <v>1</v>
      </c>
      <c r="H27" s="69"/>
      <c r="I27" s="69">
        <v>2</v>
      </c>
      <c r="J27" s="69"/>
      <c r="K27" s="382"/>
    </row>
    <row r="28" spans="1:11" ht="13.7" customHeight="1" x14ac:dyDescent="0.15">
      <c r="A28" s="346"/>
      <c r="B28" s="346"/>
      <c r="C28" s="346"/>
      <c r="D28" s="346"/>
      <c r="E28" s="376" t="s">
        <v>108</v>
      </c>
      <c r="F28" s="377" t="s">
        <v>108</v>
      </c>
      <c r="G28" s="52">
        <v>1</v>
      </c>
      <c r="H28" s="68"/>
      <c r="I28" s="68">
        <v>2</v>
      </c>
      <c r="J28" s="68"/>
      <c r="K28" s="382"/>
    </row>
    <row r="29" spans="1:11" ht="13.7" customHeight="1" x14ac:dyDescent="0.15">
      <c r="A29" s="346"/>
      <c r="B29" s="346"/>
      <c r="C29" s="346"/>
      <c r="D29" s="346"/>
      <c r="E29" s="376" t="s">
        <v>109</v>
      </c>
      <c r="F29" s="377" t="s">
        <v>109</v>
      </c>
      <c r="G29" s="52">
        <v>1</v>
      </c>
      <c r="H29" s="68"/>
      <c r="I29" s="68">
        <v>2</v>
      </c>
      <c r="J29" s="68"/>
      <c r="K29" s="383"/>
    </row>
    <row r="30" spans="1:11" ht="13.7" customHeight="1" x14ac:dyDescent="0.15">
      <c r="A30" s="346"/>
      <c r="B30" s="346"/>
      <c r="C30" s="346"/>
      <c r="D30" s="347"/>
      <c r="E30" s="350" t="s">
        <v>110</v>
      </c>
      <c r="F30" s="378"/>
      <c r="G30" s="70"/>
      <c r="H30" s="71">
        <v>0</v>
      </c>
      <c r="I30" s="71">
        <f>SUM(I18:I29)</f>
        <v>24</v>
      </c>
      <c r="J30" s="71">
        <v>0</v>
      </c>
      <c r="K30" s="63" t="s">
        <v>91</v>
      </c>
    </row>
    <row r="31" spans="1:11" ht="13.7" customHeight="1" x14ac:dyDescent="0.15">
      <c r="A31" s="346"/>
      <c r="B31" s="346"/>
      <c r="C31" s="346"/>
      <c r="D31" s="346" t="s">
        <v>111</v>
      </c>
      <c r="E31" s="348" t="s">
        <v>112</v>
      </c>
      <c r="F31" s="349" t="s">
        <v>112</v>
      </c>
      <c r="G31" s="52">
        <v>1</v>
      </c>
      <c r="H31" s="69"/>
      <c r="I31" s="69">
        <v>2</v>
      </c>
      <c r="J31" s="69"/>
      <c r="K31" s="22"/>
    </row>
    <row r="32" spans="1:11" ht="13.7" customHeight="1" x14ac:dyDescent="0.15">
      <c r="A32" s="346"/>
      <c r="B32" s="346"/>
      <c r="C32" s="346"/>
      <c r="D32" s="346"/>
      <c r="E32" s="348" t="s">
        <v>113</v>
      </c>
      <c r="F32" s="349" t="s">
        <v>113</v>
      </c>
      <c r="G32" s="52">
        <v>1</v>
      </c>
      <c r="H32" s="69"/>
      <c r="I32" s="69">
        <v>2</v>
      </c>
      <c r="J32" s="69"/>
      <c r="K32" s="22"/>
    </row>
    <row r="33" spans="1:12" ht="13.7" customHeight="1" x14ac:dyDescent="0.15">
      <c r="A33" s="346"/>
      <c r="B33" s="346"/>
      <c r="C33" s="346"/>
      <c r="D33" s="346"/>
      <c r="E33" s="348" t="s">
        <v>114</v>
      </c>
      <c r="F33" s="349" t="s">
        <v>114</v>
      </c>
      <c r="G33" s="52">
        <v>1</v>
      </c>
      <c r="H33" s="69"/>
      <c r="I33" s="69">
        <v>2</v>
      </c>
      <c r="J33" s="69"/>
      <c r="K33" s="22"/>
    </row>
    <row r="34" spans="1:12" ht="13.7" customHeight="1" x14ac:dyDescent="0.15">
      <c r="A34" s="346"/>
      <c r="B34" s="346"/>
      <c r="C34" s="346"/>
      <c r="D34" s="346"/>
      <c r="E34" s="348" t="s">
        <v>115</v>
      </c>
      <c r="F34" s="349" t="s">
        <v>115</v>
      </c>
      <c r="G34" s="52">
        <v>1</v>
      </c>
      <c r="H34" s="69"/>
      <c r="I34" s="69">
        <v>2</v>
      </c>
      <c r="J34" s="69"/>
      <c r="K34" s="54"/>
    </row>
    <row r="35" spans="1:12" ht="13.7" customHeight="1" x14ac:dyDescent="0.15">
      <c r="A35" s="346"/>
      <c r="B35" s="346"/>
      <c r="C35" s="346"/>
      <c r="D35" s="346"/>
      <c r="E35" s="348" t="s">
        <v>116</v>
      </c>
      <c r="F35" s="349" t="s">
        <v>116</v>
      </c>
      <c r="G35" s="52">
        <v>1</v>
      </c>
      <c r="H35" s="69"/>
      <c r="I35" s="69">
        <v>2</v>
      </c>
      <c r="J35" s="69"/>
      <c r="K35" s="22"/>
    </row>
    <row r="36" spans="1:12" ht="13.7" customHeight="1" x14ac:dyDescent="0.15">
      <c r="A36" s="346"/>
      <c r="B36" s="346"/>
      <c r="C36" s="346"/>
      <c r="D36" s="346"/>
      <c r="E36" s="348" t="s">
        <v>117</v>
      </c>
      <c r="F36" s="349" t="s">
        <v>117</v>
      </c>
      <c r="G36" s="52">
        <v>1</v>
      </c>
      <c r="H36" s="69"/>
      <c r="I36" s="69">
        <v>2</v>
      </c>
      <c r="J36" s="69"/>
      <c r="K36" s="22"/>
    </row>
    <row r="37" spans="1:12" ht="13.7" customHeight="1" x14ac:dyDescent="0.15">
      <c r="A37" s="346"/>
      <c r="B37" s="346"/>
      <c r="C37" s="346"/>
      <c r="D37" s="346"/>
      <c r="E37" s="348" t="s">
        <v>118</v>
      </c>
      <c r="F37" s="349" t="s">
        <v>118</v>
      </c>
      <c r="G37" s="52">
        <v>1</v>
      </c>
      <c r="H37" s="69"/>
      <c r="I37" s="69">
        <v>2</v>
      </c>
      <c r="J37" s="69"/>
      <c r="K37" s="22"/>
    </row>
    <row r="38" spans="1:12" ht="13.7" customHeight="1" x14ac:dyDescent="0.15">
      <c r="A38" s="346"/>
      <c r="B38" s="346"/>
      <c r="C38" s="346"/>
      <c r="D38" s="346"/>
      <c r="E38" s="348" t="s">
        <v>119</v>
      </c>
      <c r="F38" s="349" t="s">
        <v>119</v>
      </c>
      <c r="G38" s="52">
        <v>1</v>
      </c>
      <c r="H38" s="69"/>
      <c r="I38" s="69">
        <v>2</v>
      </c>
      <c r="J38" s="69"/>
      <c r="K38" s="22"/>
    </row>
    <row r="39" spans="1:12" ht="13.7" customHeight="1" x14ac:dyDescent="0.15">
      <c r="A39" s="346"/>
      <c r="B39" s="346"/>
      <c r="C39" s="346"/>
      <c r="D39" s="346"/>
      <c r="E39" s="348" t="s">
        <v>120</v>
      </c>
      <c r="F39" s="349"/>
      <c r="G39" s="52">
        <v>1</v>
      </c>
      <c r="H39" s="69"/>
      <c r="I39" s="69">
        <v>2</v>
      </c>
      <c r="J39" s="69"/>
      <c r="K39" s="22"/>
      <c r="L39" s="196" t="s">
        <v>449</v>
      </c>
    </row>
    <row r="40" spans="1:12" ht="13.7" customHeight="1" x14ac:dyDescent="0.15">
      <c r="A40" s="346"/>
      <c r="B40" s="346"/>
      <c r="C40" s="346"/>
      <c r="D40" s="346"/>
      <c r="E40" s="348" t="s">
        <v>121</v>
      </c>
      <c r="F40" s="349" t="s">
        <v>121</v>
      </c>
      <c r="G40" s="52">
        <v>1</v>
      </c>
      <c r="H40" s="69"/>
      <c r="I40" s="69">
        <v>2</v>
      </c>
      <c r="J40" s="69"/>
      <c r="K40" s="22"/>
    </row>
    <row r="41" spans="1:12" ht="13.7" customHeight="1" x14ac:dyDescent="0.15">
      <c r="A41" s="346"/>
      <c r="B41" s="346"/>
      <c r="C41" s="346"/>
      <c r="D41" s="346"/>
      <c r="E41" s="348" t="s">
        <v>122</v>
      </c>
      <c r="F41" s="349" t="s">
        <v>122</v>
      </c>
      <c r="G41" s="52">
        <v>1</v>
      </c>
      <c r="H41" s="69"/>
      <c r="I41" s="69">
        <v>2</v>
      </c>
      <c r="J41" s="69"/>
      <c r="K41" s="22"/>
    </row>
    <row r="42" spans="1:12" ht="13.7" customHeight="1" x14ac:dyDescent="0.15">
      <c r="A42" s="346"/>
      <c r="B42" s="346"/>
      <c r="C42" s="346"/>
      <c r="D42" s="346"/>
      <c r="E42" s="348" t="s">
        <v>123</v>
      </c>
      <c r="F42" s="349" t="s">
        <v>123</v>
      </c>
      <c r="G42" s="52">
        <v>1</v>
      </c>
      <c r="H42" s="69"/>
      <c r="I42" s="69">
        <v>2</v>
      </c>
      <c r="J42" s="69"/>
      <c r="K42" s="22"/>
    </row>
    <row r="43" spans="1:12" ht="13.7" customHeight="1" x14ac:dyDescent="0.15">
      <c r="A43" s="346"/>
      <c r="B43" s="346"/>
      <c r="C43" s="346"/>
      <c r="D43" s="346"/>
      <c r="E43" s="66" t="s">
        <v>124</v>
      </c>
      <c r="F43" s="72"/>
      <c r="G43" s="52">
        <v>1</v>
      </c>
      <c r="H43" s="69"/>
      <c r="I43" s="69">
        <v>2</v>
      </c>
      <c r="J43" s="69"/>
      <c r="K43" s="22"/>
    </row>
    <row r="44" spans="1:12" ht="13.7" customHeight="1" x14ac:dyDescent="0.15">
      <c r="A44" s="346"/>
      <c r="B44" s="346"/>
      <c r="C44" s="346"/>
      <c r="D44" s="346"/>
      <c r="E44" s="348" t="s">
        <v>125</v>
      </c>
      <c r="F44" s="349" t="s">
        <v>125</v>
      </c>
      <c r="G44" s="52">
        <v>1</v>
      </c>
      <c r="H44" s="69"/>
      <c r="I44" s="69">
        <v>2</v>
      </c>
      <c r="J44" s="69"/>
      <c r="K44" s="73"/>
    </row>
    <row r="45" spans="1:12" ht="13.7" customHeight="1" x14ac:dyDescent="0.15">
      <c r="A45" s="346"/>
      <c r="B45" s="346"/>
      <c r="C45" s="346"/>
      <c r="D45" s="346"/>
      <c r="E45" s="348" t="s">
        <v>126</v>
      </c>
      <c r="F45" s="349"/>
      <c r="G45" s="52">
        <v>1</v>
      </c>
      <c r="H45" s="69"/>
      <c r="I45" s="69">
        <v>2</v>
      </c>
      <c r="J45" s="69"/>
      <c r="K45" s="73"/>
      <c r="L45" s="196" t="s">
        <v>449</v>
      </c>
    </row>
    <row r="46" spans="1:12" ht="13.7" customHeight="1" x14ac:dyDescent="0.15">
      <c r="A46" s="346"/>
      <c r="B46" s="346"/>
      <c r="C46" s="346"/>
      <c r="D46" s="346"/>
      <c r="E46" s="348" t="s">
        <v>127</v>
      </c>
      <c r="F46" s="349" t="s">
        <v>127</v>
      </c>
      <c r="G46" s="52">
        <v>1</v>
      </c>
      <c r="H46" s="69"/>
      <c r="I46" s="69">
        <v>2</v>
      </c>
      <c r="J46" s="69"/>
      <c r="K46" s="54"/>
    </row>
    <row r="47" spans="1:12" ht="13.7" customHeight="1" x14ac:dyDescent="0.15">
      <c r="A47" s="346"/>
      <c r="B47" s="346"/>
      <c r="C47" s="346"/>
      <c r="D47" s="346"/>
      <c r="E47" s="348" t="s">
        <v>128</v>
      </c>
      <c r="F47" s="349" t="s">
        <v>128</v>
      </c>
      <c r="G47" s="52">
        <v>1</v>
      </c>
      <c r="H47" s="69"/>
      <c r="I47" s="69">
        <v>2</v>
      </c>
      <c r="J47" s="69"/>
      <c r="K47" s="54"/>
    </row>
    <row r="48" spans="1:12" ht="13.7" customHeight="1" x14ac:dyDescent="0.15">
      <c r="A48" s="346"/>
      <c r="B48" s="346"/>
      <c r="C48" s="346"/>
      <c r="D48" s="346"/>
      <c r="E48" s="348" t="s">
        <v>129</v>
      </c>
      <c r="F48" s="349" t="s">
        <v>129</v>
      </c>
      <c r="G48" s="52">
        <v>1</v>
      </c>
      <c r="H48" s="69"/>
      <c r="I48" s="69">
        <v>2</v>
      </c>
      <c r="J48" s="69"/>
      <c r="K48" s="22"/>
    </row>
    <row r="49" spans="1:11" ht="13.7" customHeight="1" x14ac:dyDescent="0.15">
      <c r="A49" s="346"/>
      <c r="B49" s="346"/>
      <c r="C49" s="346"/>
      <c r="D49" s="346"/>
      <c r="E49" s="348" t="s">
        <v>130</v>
      </c>
      <c r="F49" s="349" t="s">
        <v>130</v>
      </c>
      <c r="G49" s="52">
        <v>1</v>
      </c>
      <c r="H49" s="69"/>
      <c r="I49" s="69">
        <v>2</v>
      </c>
      <c r="J49" s="69"/>
      <c r="K49" s="22"/>
    </row>
    <row r="50" spans="1:11" ht="13.7" customHeight="1" x14ac:dyDescent="0.15">
      <c r="A50" s="346"/>
      <c r="B50" s="346"/>
      <c r="C50" s="346"/>
      <c r="D50" s="346"/>
      <c r="E50" s="348" t="s">
        <v>131</v>
      </c>
      <c r="F50" s="349" t="s">
        <v>131</v>
      </c>
      <c r="G50" s="52">
        <v>1</v>
      </c>
      <c r="H50" s="69"/>
      <c r="I50" s="69">
        <v>2</v>
      </c>
      <c r="J50" s="69"/>
      <c r="K50" s="22"/>
    </row>
    <row r="51" spans="1:11" ht="13.7" customHeight="1" x14ac:dyDescent="0.15">
      <c r="A51" s="346"/>
      <c r="B51" s="346"/>
      <c r="C51" s="346"/>
      <c r="D51" s="346"/>
      <c r="E51" s="348" t="s">
        <v>132</v>
      </c>
      <c r="F51" s="349" t="s">
        <v>133</v>
      </c>
      <c r="G51" s="52">
        <v>1</v>
      </c>
      <c r="H51" s="69"/>
      <c r="I51" s="69">
        <v>2</v>
      </c>
      <c r="J51" s="69"/>
      <c r="K51" s="22"/>
    </row>
    <row r="52" spans="1:11" ht="13.7" customHeight="1" x14ac:dyDescent="0.15">
      <c r="A52" s="346"/>
      <c r="B52" s="346"/>
      <c r="C52" s="346"/>
      <c r="D52" s="346"/>
      <c r="E52" s="348" t="s">
        <v>134</v>
      </c>
      <c r="F52" s="349" t="s">
        <v>135</v>
      </c>
      <c r="G52" s="52">
        <v>1</v>
      </c>
      <c r="H52" s="69"/>
      <c r="I52" s="69">
        <v>2</v>
      </c>
      <c r="J52" s="69"/>
      <c r="K52" s="22"/>
    </row>
    <row r="53" spans="1:11" ht="13.7" customHeight="1" x14ac:dyDescent="0.15">
      <c r="A53" s="346"/>
      <c r="B53" s="346"/>
      <c r="C53" s="346"/>
      <c r="D53" s="347"/>
      <c r="E53" s="350" t="s">
        <v>136</v>
      </c>
      <c r="F53" s="335"/>
      <c r="G53" s="61"/>
      <c r="H53" s="71">
        <v>0</v>
      </c>
      <c r="I53" s="71">
        <f>SUM(I31:I52)</f>
        <v>44</v>
      </c>
      <c r="J53" s="71">
        <v>0</v>
      </c>
      <c r="K53" s="63" t="s">
        <v>91</v>
      </c>
    </row>
    <row r="54" spans="1:11" ht="13.7" customHeight="1" x14ac:dyDescent="0.15">
      <c r="A54" s="346"/>
      <c r="B54" s="346"/>
      <c r="C54" s="346"/>
      <c r="D54" s="345" t="s">
        <v>137</v>
      </c>
      <c r="E54" s="379" t="s">
        <v>138</v>
      </c>
      <c r="F54" s="380"/>
      <c r="G54" s="52">
        <v>1</v>
      </c>
      <c r="H54" s="68">
        <v>2</v>
      </c>
      <c r="I54" s="68"/>
      <c r="J54" s="68"/>
      <c r="K54" s="54"/>
    </row>
    <row r="55" spans="1:11" ht="13.7" customHeight="1" x14ac:dyDescent="0.15">
      <c r="A55" s="346"/>
      <c r="B55" s="346"/>
      <c r="C55" s="346"/>
      <c r="D55" s="346"/>
      <c r="E55" s="376" t="s">
        <v>139</v>
      </c>
      <c r="F55" s="377"/>
      <c r="G55" s="52">
        <v>1</v>
      </c>
      <c r="H55" s="68">
        <v>2</v>
      </c>
      <c r="I55" s="68"/>
      <c r="J55" s="68"/>
      <c r="K55" s="22"/>
    </row>
    <row r="56" spans="1:11" ht="13.7" customHeight="1" x14ac:dyDescent="0.15">
      <c r="A56" s="346"/>
      <c r="B56" s="346"/>
      <c r="C56" s="346"/>
      <c r="D56" s="346"/>
      <c r="E56" s="376" t="s">
        <v>140</v>
      </c>
      <c r="F56" s="377"/>
      <c r="G56" s="52">
        <v>2</v>
      </c>
      <c r="H56" s="68">
        <v>2</v>
      </c>
      <c r="I56" s="68"/>
      <c r="J56" s="68"/>
      <c r="K56" s="22"/>
    </row>
    <row r="57" spans="1:11" ht="13.7" customHeight="1" x14ac:dyDescent="0.15">
      <c r="A57" s="346"/>
      <c r="B57" s="346"/>
      <c r="C57" s="346"/>
      <c r="D57" s="346"/>
      <c r="E57" s="376" t="s">
        <v>141</v>
      </c>
      <c r="F57" s="377"/>
      <c r="G57" s="52">
        <v>2</v>
      </c>
      <c r="H57" s="68">
        <v>2</v>
      </c>
      <c r="I57" s="68"/>
      <c r="J57" s="68"/>
      <c r="K57" s="22"/>
    </row>
    <row r="58" spans="1:11" ht="13.7" customHeight="1" x14ac:dyDescent="0.15">
      <c r="A58" s="346"/>
      <c r="B58" s="346"/>
      <c r="C58" s="346"/>
      <c r="D58" s="346"/>
      <c r="E58" s="376" t="s">
        <v>142</v>
      </c>
      <c r="F58" s="377"/>
      <c r="G58" s="52">
        <v>1</v>
      </c>
      <c r="H58" s="68"/>
      <c r="I58" s="68">
        <v>2</v>
      </c>
      <c r="J58" s="68"/>
      <c r="K58" s="22"/>
    </row>
    <row r="59" spans="1:11" ht="13.7" customHeight="1" x14ac:dyDescent="0.15">
      <c r="A59" s="346"/>
      <c r="B59" s="346"/>
      <c r="C59" s="346"/>
      <c r="D59" s="346"/>
      <c r="E59" s="376" t="s">
        <v>143</v>
      </c>
      <c r="F59" s="377"/>
      <c r="G59" s="52">
        <v>1</v>
      </c>
      <c r="H59" s="68"/>
      <c r="I59" s="68">
        <v>2</v>
      </c>
      <c r="J59" s="68"/>
      <c r="K59" s="22"/>
    </row>
    <row r="60" spans="1:11" ht="13.7" customHeight="1" x14ac:dyDescent="0.15">
      <c r="A60" s="346"/>
      <c r="B60" s="346"/>
      <c r="C60" s="346"/>
      <c r="D60" s="346"/>
      <c r="E60" s="376" t="s">
        <v>144</v>
      </c>
      <c r="F60" s="377"/>
      <c r="G60" s="52">
        <v>2</v>
      </c>
      <c r="H60" s="68"/>
      <c r="I60" s="68">
        <v>2</v>
      </c>
      <c r="J60" s="68"/>
      <c r="K60" s="22"/>
    </row>
    <row r="61" spans="1:11" ht="13.7" customHeight="1" x14ac:dyDescent="0.15">
      <c r="A61" s="346"/>
      <c r="B61" s="346"/>
      <c r="C61" s="346"/>
      <c r="D61" s="346"/>
      <c r="E61" s="376" t="s">
        <v>145</v>
      </c>
      <c r="F61" s="377"/>
      <c r="G61" s="52">
        <v>2</v>
      </c>
      <c r="H61" s="68"/>
      <c r="I61" s="68">
        <v>2</v>
      </c>
      <c r="J61" s="68"/>
      <c r="K61" s="22"/>
    </row>
    <row r="62" spans="1:11" ht="13.7" customHeight="1" thickBot="1" x14ac:dyDescent="0.2">
      <c r="A62" s="346"/>
      <c r="B62" s="347"/>
      <c r="C62" s="347"/>
      <c r="D62" s="347"/>
      <c r="E62" s="350" t="s">
        <v>61</v>
      </c>
      <c r="F62" s="378"/>
      <c r="G62" s="74"/>
      <c r="H62" s="75">
        <v>8</v>
      </c>
      <c r="I62" s="75">
        <v>8</v>
      </c>
      <c r="J62" s="75">
        <v>0</v>
      </c>
      <c r="K62" s="161" t="s">
        <v>91</v>
      </c>
    </row>
    <row r="63" spans="1:11" s="13" customFormat="1" ht="13.7" customHeight="1" thickTop="1" x14ac:dyDescent="0.15">
      <c r="A63" s="370" t="s">
        <v>146</v>
      </c>
      <c r="B63" s="371"/>
      <c r="C63" s="371"/>
      <c r="D63" s="371"/>
      <c r="E63" s="371"/>
      <c r="F63" s="372"/>
      <c r="G63" s="76"/>
      <c r="H63" s="77">
        <f>H62+H53+H30+H17+H12</f>
        <v>12</v>
      </c>
      <c r="I63" s="77">
        <f>I62+I53+I30+I17+I12</f>
        <v>79</v>
      </c>
      <c r="J63" s="77">
        <f>J62+J53+J30+J17+J12</f>
        <v>0</v>
      </c>
      <c r="K63" s="178"/>
    </row>
    <row r="64" spans="1:11" s="13" customFormat="1" ht="13.7" customHeight="1" x14ac:dyDescent="0.15">
      <c r="A64" s="367" t="s">
        <v>10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9"/>
    </row>
    <row r="65" spans="1:11" s="13" customFormat="1" ht="124.5" customHeight="1" x14ac:dyDescent="0.15">
      <c r="A65" s="373" t="s">
        <v>147</v>
      </c>
      <c r="B65" s="374"/>
      <c r="C65" s="374"/>
      <c r="D65" s="374"/>
      <c r="E65" s="374"/>
      <c r="F65" s="374"/>
      <c r="G65" s="374"/>
      <c r="H65" s="374"/>
      <c r="I65" s="374"/>
      <c r="J65" s="374"/>
      <c r="K65" s="375"/>
    </row>
    <row r="66" spans="1:11" s="13" customFormat="1" ht="13.7" customHeight="1" x14ac:dyDescent="0.15"/>
    <row r="67" spans="1:11" s="13" customFormat="1" ht="13.7" customHeight="1" x14ac:dyDescent="0.15"/>
    <row r="68" spans="1:11" s="13" customFormat="1" ht="13.7" customHeight="1" x14ac:dyDescent="0.15"/>
    <row r="69" spans="1:11" s="13" customFormat="1" ht="13.7" customHeight="1" x14ac:dyDescent="0.15"/>
    <row r="70" spans="1:11" s="13" customFormat="1" ht="13.7" customHeight="1" x14ac:dyDescent="0.15"/>
    <row r="71" spans="1:11" s="13" customFormat="1" ht="13.7" customHeight="1" x14ac:dyDescent="0.15"/>
    <row r="72" spans="1:11" s="13" customFormat="1" ht="13.7" customHeight="1" x14ac:dyDescent="0.15"/>
    <row r="73" spans="1:11" s="13" customFormat="1" ht="13.7" customHeight="1" x14ac:dyDescent="0.15"/>
    <row r="74" spans="1:11" s="13" customFormat="1" ht="13.7" customHeight="1" x14ac:dyDescent="0.15"/>
    <row r="75" spans="1:11" s="13" customFormat="1" ht="13.7" customHeight="1" x14ac:dyDescent="0.15"/>
    <row r="76" spans="1:11" s="13" customFormat="1" ht="13.7" customHeight="1" x14ac:dyDescent="0.15"/>
    <row r="77" spans="1:11" s="13" customFormat="1" ht="13.7" customHeight="1" x14ac:dyDescent="0.15"/>
    <row r="78" spans="1:11" s="13" customFormat="1" ht="13.7" customHeight="1" x14ac:dyDescent="0.15"/>
    <row r="79" spans="1:11" ht="16.5" customHeight="1" x14ac:dyDescent="0.15"/>
    <row r="81" ht="13.7" customHeight="1" x14ac:dyDescent="0.15"/>
    <row r="82" ht="13.7" customHeight="1" x14ac:dyDescent="0.15"/>
    <row r="83" s="9" customFormat="1" ht="13.7" customHeight="1" x14ac:dyDescent="0.15"/>
    <row r="84" s="9" customFormat="1" ht="13.7" customHeight="1" x14ac:dyDescent="0.15"/>
    <row r="85" s="9" customFormat="1" ht="13.7" customHeight="1" x14ac:dyDescent="0.15"/>
    <row r="86" ht="13.7" customHeight="1" x14ac:dyDescent="0.15"/>
    <row r="87" ht="13.7" customHeight="1" x14ac:dyDescent="0.15"/>
    <row r="88" s="9" customFormat="1" ht="13.7" customHeight="1" x14ac:dyDescent="0.15"/>
    <row r="89" s="9" customFormat="1" ht="13.7" customHeight="1" x14ac:dyDescent="0.15"/>
    <row r="90" ht="13.7" customHeight="1" x14ac:dyDescent="0.15"/>
    <row r="91" ht="13.7" customHeight="1" x14ac:dyDescent="0.15"/>
    <row r="92" ht="13.7" customHeight="1" x14ac:dyDescent="0.15"/>
    <row r="93" ht="13.7" customHeight="1" x14ac:dyDescent="0.15"/>
    <row r="94" ht="13.7" customHeight="1" x14ac:dyDescent="0.15"/>
    <row r="95" ht="13.7" customHeight="1" x14ac:dyDescent="0.15"/>
    <row r="96" ht="13.7" customHeight="1" x14ac:dyDescent="0.15"/>
    <row r="97" spans="1:3" ht="13.7" customHeight="1" x14ac:dyDescent="0.15"/>
    <row r="98" spans="1:3" ht="13.7" customHeight="1" x14ac:dyDescent="0.15"/>
    <row r="99" spans="1:3" ht="13.7" customHeight="1" x14ac:dyDescent="0.15"/>
    <row r="100" spans="1:3" ht="13.7" customHeight="1" x14ac:dyDescent="0.15"/>
    <row r="101" spans="1:3" ht="13.7" customHeight="1" x14ac:dyDescent="0.15"/>
    <row r="102" spans="1:3" ht="13.7" customHeight="1" x14ac:dyDescent="0.15"/>
    <row r="103" spans="1:3" ht="13.7" customHeight="1" x14ac:dyDescent="0.15"/>
    <row r="104" spans="1:3" ht="13.7" customHeight="1" x14ac:dyDescent="0.15"/>
    <row r="105" spans="1:3" ht="18" customHeight="1" x14ac:dyDescent="0.15"/>
    <row r="106" spans="1:3" ht="15" customHeight="1" x14ac:dyDescent="0.15"/>
    <row r="107" spans="1:3" ht="23.25" customHeight="1" x14ac:dyDescent="0.15"/>
    <row r="108" spans="1:3" ht="23.25" customHeight="1" x14ac:dyDescent="0.15"/>
    <row r="109" spans="1:3" ht="23.25" customHeight="1" x14ac:dyDescent="0.15"/>
    <row r="110" spans="1:3" s="16" customFormat="1" ht="12.2" customHeight="1" x14ac:dyDescent="0.15"/>
    <row r="111" spans="1:3" s="16" customFormat="1" ht="12.2" customHeight="1" x14ac:dyDescent="0.15">
      <c r="A111" s="288"/>
      <c r="B111" s="288"/>
      <c r="C111" s="288"/>
    </row>
    <row r="112" spans="1:3" s="16" customFormat="1" ht="12.2" customHeight="1" x14ac:dyDescent="0.15"/>
    <row r="113" s="16" customFormat="1" ht="12.2" customHeight="1" x14ac:dyDescent="0.15"/>
    <row r="114" s="16" customFormat="1" ht="12.2" customHeight="1" x14ac:dyDescent="0.15"/>
    <row r="115" s="16" customFormat="1" ht="12.2" customHeight="1" x14ac:dyDescent="0.15"/>
    <row r="116" s="16" customFormat="1" ht="12.2" customHeight="1" x14ac:dyDescent="0.15"/>
    <row r="117" s="16" customFormat="1" ht="12.2" customHeight="1" x14ac:dyDescent="0.15"/>
    <row r="118" s="16" customFormat="1" ht="12.2" customHeight="1" x14ac:dyDescent="0.15"/>
    <row r="119" s="16" customFormat="1" ht="12.2" customHeight="1" x14ac:dyDescent="0.15"/>
    <row r="120" s="13" customFormat="1" ht="13.7" customHeigh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</sheetData>
  <mergeCells count="68">
    <mergeCell ref="E7:F7"/>
    <mergeCell ref="E35:F35"/>
    <mergeCell ref="E36:F36"/>
    <mergeCell ref="E37:F37"/>
    <mergeCell ref="E38:F38"/>
    <mergeCell ref="E13:F13"/>
    <mergeCell ref="E17:F17"/>
    <mergeCell ref="E18:F18"/>
    <mergeCell ref="E19:F19"/>
    <mergeCell ref="E32:F32"/>
    <mergeCell ref="E33:F33"/>
    <mergeCell ref="E34:F34"/>
    <mergeCell ref="E24:F24"/>
    <mergeCell ref="E25:F25"/>
    <mergeCell ref="E26:F26"/>
    <mergeCell ref="E30:F30"/>
    <mergeCell ref="K18:K29"/>
    <mergeCell ref="A111:C111"/>
    <mergeCell ref="E27:F27"/>
    <mergeCell ref="E28:F28"/>
    <mergeCell ref="E29:F29"/>
    <mergeCell ref="E39:F39"/>
    <mergeCell ref="E40:F40"/>
    <mergeCell ref="E42:F42"/>
    <mergeCell ref="D18:D30"/>
    <mergeCell ref="E20:F20"/>
    <mergeCell ref="E21:F21"/>
    <mergeCell ref="E22:F22"/>
    <mergeCell ref="E23:F23"/>
    <mergeCell ref="E46:F46"/>
    <mergeCell ref="E47:F47"/>
    <mergeCell ref="E48:F48"/>
    <mergeCell ref="E31:F31"/>
    <mergeCell ref="A64:K64"/>
    <mergeCell ref="A63:F63"/>
    <mergeCell ref="A65:K65"/>
    <mergeCell ref="D54:D62"/>
    <mergeCell ref="E61:F61"/>
    <mergeCell ref="E62:F62"/>
    <mergeCell ref="E54:F54"/>
    <mergeCell ref="E55:F55"/>
    <mergeCell ref="E56:F56"/>
    <mergeCell ref="E57:F57"/>
    <mergeCell ref="E60:F60"/>
    <mergeCell ref="E58:F58"/>
    <mergeCell ref="E59:F59"/>
    <mergeCell ref="A3:J3"/>
    <mergeCell ref="A4:J4"/>
    <mergeCell ref="A5:D6"/>
    <mergeCell ref="E5:F6"/>
    <mergeCell ref="G5:G6"/>
    <mergeCell ref="H5:J5"/>
    <mergeCell ref="K5:K6"/>
    <mergeCell ref="A7:D12"/>
    <mergeCell ref="E12:F12"/>
    <mergeCell ref="A13:D17"/>
    <mergeCell ref="A18:A62"/>
    <mergeCell ref="B18:B62"/>
    <mergeCell ref="C18:C62"/>
    <mergeCell ref="E44:F44"/>
    <mergeCell ref="E45:F45"/>
    <mergeCell ref="E49:F49"/>
    <mergeCell ref="E50:F50"/>
    <mergeCell ref="E51:F51"/>
    <mergeCell ref="E52:F52"/>
    <mergeCell ref="E53:F53"/>
    <mergeCell ref="D31:D53"/>
    <mergeCell ref="E41:F41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scale="89" firstPageNumber="22" fitToHeight="0" orientation="portrait" cellComments="asDisplayed" useFirstPageNumber="1" r:id="rId1"/>
  <headerFooter alignWithMargins="0"/>
  <rowBreaks count="1" manualBreakCount="1">
    <brk id="63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78AA-6F01-4115-9FD1-531ACDA24CA8}">
  <sheetPr>
    <tabColor theme="0"/>
    <pageSetUpPr fitToPage="1"/>
  </sheetPr>
  <dimension ref="A1:K129"/>
  <sheetViews>
    <sheetView view="pageBreakPreview" topLeftCell="A4" zoomScaleNormal="150" zoomScaleSheetLayoutView="100" zoomScalePageLayoutView="150" workbookViewId="0">
      <selection activeCell="N49" sqref="N49"/>
    </sheetView>
  </sheetViews>
  <sheetFormatPr defaultColWidth="8.875" defaultRowHeight="13.5" x14ac:dyDescent="0.15"/>
  <cols>
    <col min="1" max="1" width="3.25" style="11" bestFit="1" customWidth="1"/>
    <col min="2" max="4" width="2.625" style="11" bestFit="1" customWidth="1"/>
    <col min="5" max="6" width="27" style="11" customWidth="1"/>
    <col min="7" max="7" width="8.875" style="11"/>
    <col min="8" max="10" width="5.125" style="11" customWidth="1"/>
    <col min="11" max="11" width="10.625" style="11" customWidth="1"/>
    <col min="12" max="16384" width="8.875" style="11"/>
  </cols>
  <sheetData>
    <row r="1" spans="1:11" s="1" customFormat="1" ht="12.2" customHeight="1" x14ac:dyDescent="0.15"/>
    <row r="2" spans="1:11" s="1" customFormat="1" ht="12.2" customHeight="1" x14ac:dyDescent="0.15"/>
    <row r="3" spans="1:11" ht="30.2" customHeight="1" x14ac:dyDescent="0.15">
      <c r="A3" s="222" t="s">
        <v>8</v>
      </c>
      <c r="B3" s="223"/>
      <c r="C3" s="223"/>
      <c r="D3" s="223"/>
      <c r="E3" s="223"/>
      <c r="F3" s="223"/>
      <c r="G3" s="223"/>
      <c r="H3" s="223"/>
      <c r="I3" s="223"/>
      <c r="J3" s="223"/>
      <c r="K3" s="33"/>
    </row>
    <row r="4" spans="1:11" x14ac:dyDescent="0.15">
      <c r="A4" s="225" t="s">
        <v>148</v>
      </c>
      <c r="B4" s="351"/>
      <c r="C4" s="351"/>
      <c r="D4" s="351"/>
      <c r="E4" s="351"/>
      <c r="F4" s="351"/>
      <c r="G4" s="351"/>
      <c r="H4" s="351"/>
      <c r="I4" s="351"/>
      <c r="J4" s="351"/>
      <c r="K4" s="48"/>
    </row>
    <row r="5" spans="1:11" ht="16.5" customHeight="1" x14ac:dyDescent="0.15">
      <c r="A5" s="421" t="s">
        <v>1</v>
      </c>
      <c r="B5" s="422"/>
      <c r="C5" s="422"/>
      <c r="D5" s="423"/>
      <c r="E5" s="427" t="s">
        <v>2</v>
      </c>
      <c r="F5" s="428"/>
      <c r="G5" s="362" t="s">
        <v>87</v>
      </c>
      <c r="H5" s="364" t="s">
        <v>149</v>
      </c>
      <c r="I5" s="365"/>
      <c r="J5" s="366"/>
      <c r="K5" s="413" t="s">
        <v>0</v>
      </c>
    </row>
    <row r="6" spans="1:11" ht="33" x14ac:dyDescent="0.15">
      <c r="A6" s="424"/>
      <c r="B6" s="425"/>
      <c r="C6" s="425"/>
      <c r="D6" s="426"/>
      <c r="E6" s="429"/>
      <c r="F6" s="430"/>
      <c r="G6" s="363"/>
      <c r="H6" s="129" t="s">
        <v>4</v>
      </c>
      <c r="I6" s="129" t="s">
        <v>5</v>
      </c>
      <c r="J6" s="129" t="s">
        <v>6</v>
      </c>
      <c r="K6" s="414"/>
    </row>
    <row r="7" spans="1:11" ht="13.7" customHeight="1" x14ac:dyDescent="0.15">
      <c r="A7" s="325" t="s">
        <v>89</v>
      </c>
      <c r="B7" s="326"/>
      <c r="C7" s="326"/>
      <c r="D7" s="327"/>
      <c r="E7" s="402" t="s">
        <v>90</v>
      </c>
      <c r="F7" s="403"/>
      <c r="G7" s="52">
        <v>1</v>
      </c>
      <c r="H7" s="50">
        <v>1</v>
      </c>
      <c r="I7" s="50"/>
      <c r="J7" s="50"/>
      <c r="K7" s="79"/>
    </row>
    <row r="8" spans="1:11" ht="13.7" customHeight="1" x14ac:dyDescent="0.15">
      <c r="A8" s="328"/>
      <c r="B8" s="329"/>
      <c r="C8" s="329"/>
      <c r="D8" s="330"/>
      <c r="E8" s="180" t="s">
        <v>15</v>
      </c>
      <c r="F8" s="183"/>
      <c r="G8" s="52">
        <v>1</v>
      </c>
      <c r="H8" s="53">
        <v>1</v>
      </c>
      <c r="I8" s="53"/>
      <c r="J8" s="53"/>
      <c r="K8" s="80"/>
    </row>
    <row r="9" spans="1:11" ht="13.7" customHeight="1" x14ac:dyDescent="0.15">
      <c r="A9" s="328"/>
      <c r="B9" s="329"/>
      <c r="C9" s="329"/>
      <c r="D9" s="330"/>
      <c r="E9" s="180" t="s">
        <v>16</v>
      </c>
      <c r="F9" s="183"/>
      <c r="G9" s="52">
        <v>1</v>
      </c>
      <c r="H9" s="56"/>
      <c r="I9" s="56">
        <v>1</v>
      </c>
      <c r="J9" s="56"/>
      <c r="K9" s="57"/>
    </row>
    <row r="10" spans="1:11" ht="13.7" customHeight="1" x14ac:dyDescent="0.15">
      <c r="A10" s="328"/>
      <c r="B10" s="329"/>
      <c r="C10" s="329"/>
      <c r="D10" s="330"/>
      <c r="E10" s="180" t="s">
        <v>17</v>
      </c>
      <c r="F10" s="183"/>
      <c r="G10" s="52">
        <v>1</v>
      </c>
      <c r="H10" s="53"/>
      <c r="I10" s="53">
        <v>1</v>
      </c>
      <c r="J10" s="53"/>
      <c r="K10" s="59"/>
    </row>
    <row r="11" spans="1:11" ht="13.7" customHeight="1" x14ac:dyDescent="0.15">
      <c r="A11" s="328"/>
      <c r="B11" s="329"/>
      <c r="C11" s="329"/>
      <c r="D11" s="330"/>
      <c r="E11" s="180" t="s">
        <v>18</v>
      </c>
      <c r="F11" s="194"/>
      <c r="G11" s="52">
        <v>1</v>
      </c>
      <c r="H11" s="81"/>
      <c r="I11" s="82">
        <v>1</v>
      </c>
      <c r="J11" s="82"/>
      <c r="K11" s="83"/>
    </row>
    <row r="12" spans="1:11" ht="13.7" customHeight="1" x14ac:dyDescent="0.15">
      <c r="A12" s="331"/>
      <c r="B12" s="332"/>
      <c r="C12" s="332"/>
      <c r="D12" s="333"/>
      <c r="E12" s="415" t="s">
        <v>19</v>
      </c>
      <c r="F12" s="416"/>
      <c r="G12" s="84"/>
      <c r="H12" s="85">
        <v>2</v>
      </c>
      <c r="I12" s="85">
        <v>3</v>
      </c>
      <c r="J12" s="85">
        <v>0</v>
      </c>
      <c r="K12" s="63" t="s">
        <v>91</v>
      </c>
    </row>
    <row r="13" spans="1:11" ht="13.7" customHeight="1" x14ac:dyDescent="0.15">
      <c r="A13" s="325" t="s">
        <v>317</v>
      </c>
      <c r="B13" s="326"/>
      <c r="C13" s="326"/>
      <c r="D13" s="387"/>
      <c r="E13" s="417" t="s">
        <v>150</v>
      </c>
      <c r="F13" s="418"/>
      <c r="G13" s="52">
        <v>1</v>
      </c>
      <c r="H13" s="86">
        <v>2</v>
      </c>
      <c r="I13" s="86"/>
      <c r="J13" s="86"/>
      <c r="K13" s="87"/>
    </row>
    <row r="14" spans="1:11" ht="13.7" customHeight="1" x14ac:dyDescent="0.15">
      <c r="A14" s="388"/>
      <c r="B14" s="389"/>
      <c r="C14" s="389"/>
      <c r="D14" s="390"/>
      <c r="E14" s="417" t="s">
        <v>151</v>
      </c>
      <c r="F14" s="418"/>
      <c r="G14" s="52">
        <v>1</v>
      </c>
      <c r="H14" s="86">
        <v>1</v>
      </c>
      <c r="I14" s="86"/>
      <c r="J14" s="86"/>
      <c r="K14" s="87"/>
    </row>
    <row r="15" spans="1:11" ht="13.7" customHeight="1" x14ac:dyDescent="0.15">
      <c r="A15" s="388"/>
      <c r="B15" s="389"/>
      <c r="C15" s="389"/>
      <c r="D15" s="390"/>
      <c r="E15" s="417" t="s">
        <v>152</v>
      </c>
      <c r="F15" s="418"/>
      <c r="G15" s="52">
        <v>1</v>
      </c>
      <c r="H15" s="105">
        <v>2</v>
      </c>
      <c r="I15" s="86"/>
      <c r="J15" s="86"/>
      <c r="K15" s="87"/>
    </row>
    <row r="16" spans="1:11" ht="13.7" customHeight="1" x14ac:dyDescent="0.15">
      <c r="A16" s="388"/>
      <c r="B16" s="389"/>
      <c r="C16" s="389"/>
      <c r="D16" s="390"/>
      <c r="E16" s="163"/>
      <c r="F16" s="164"/>
      <c r="G16" s="52"/>
      <c r="H16" s="105"/>
      <c r="I16" s="86"/>
      <c r="J16" s="86"/>
      <c r="K16" s="87"/>
    </row>
    <row r="17" spans="1:11" ht="13.7" customHeight="1" x14ac:dyDescent="0.15">
      <c r="A17" s="391"/>
      <c r="B17" s="392"/>
      <c r="C17" s="392"/>
      <c r="D17" s="393"/>
      <c r="E17" s="415" t="s">
        <v>153</v>
      </c>
      <c r="F17" s="409"/>
      <c r="G17" s="88"/>
      <c r="H17" s="160">
        <v>5</v>
      </c>
      <c r="I17" s="71">
        <v>0</v>
      </c>
      <c r="J17" s="71">
        <v>0</v>
      </c>
      <c r="K17" s="63" t="s">
        <v>91</v>
      </c>
    </row>
    <row r="18" spans="1:11" ht="13.7" customHeight="1" x14ac:dyDescent="0.15">
      <c r="A18" s="419" t="s">
        <v>154</v>
      </c>
      <c r="B18" s="345" t="s">
        <v>94</v>
      </c>
      <c r="C18" s="345" t="s">
        <v>155</v>
      </c>
      <c r="D18" s="345" t="s">
        <v>96</v>
      </c>
      <c r="E18" s="400" t="s">
        <v>156</v>
      </c>
      <c r="F18" s="401" t="s">
        <v>157</v>
      </c>
      <c r="G18" s="52">
        <v>1</v>
      </c>
      <c r="H18" s="68"/>
      <c r="I18" s="68">
        <v>2</v>
      </c>
      <c r="J18" s="68"/>
      <c r="K18" s="60"/>
    </row>
    <row r="19" spans="1:11" ht="13.7" customHeight="1" x14ac:dyDescent="0.15">
      <c r="A19" s="420"/>
      <c r="B19" s="346"/>
      <c r="C19" s="346"/>
      <c r="D19" s="346"/>
      <c r="E19" s="402" t="s">
        <v>158</v>
      </c>
      <c r="F19" s="403" t="s">
        <v>159</v>
      </c>
      <c r="G19" s="52">
        <v>1</v>
      </c>
      <c r="H19" s="68"/>
      <c r="I19" s="68">
        <v>2</v>
      </c>
      <c r="J19" s="68"/>
      <c r="K19" s="60"/>
    </row>
    <row r="20" spans="1:11" ht="13.7" customHeight="1" x14ac:dyDescent="0.15">
      <c r="A20" s="420"/>
      <c r="B20" s="346"/>
      <c r="C20" s="346"/>
      <c r="D20" s="346"/>
      <c r="E20" s="402" t="s">
        <v>160</v>
      </c>
      <c r="F20" s="403" t="s">
        <v>160</v>
      </c>
      <c r="G20" s="52">
        <v>1</v>
      </c>
      <c r="H20" s="68"/>
      <c r="I20" s="68">
        <v>2</v>
      </c>
      <c r="J20" s="68"/>
      <c r="K20" s="60"/>
    </row>
    <row r="21" spans="1:11" ht="13.7" customHeight="1" x14ac:dyDescent="0.15">
      <c r="A21" s="420"/>
      <c r="B21" s="346"/>
      <c r="C21" s="346"/>
      <c r="D21" s="346"/>
      <c r="E21" s="402" t="s">
        <v>161</v>
      </c>
      <c r="F21" s="403" t="s">
        <v>162</v>
      </c>
      <c r="G21" s="52">
        <v>1</v>
      </c>
      <c r="H21" s="68"/>
      <c r="I21" s="68">
        <v>2</v>
      </c>
      <c r="J21" s="68"/>
      <c r="K21" s="89"/>
    </row>
    <row r="22" spans="1:11" ht="13.7" customHeight="1" x14ac:dyDescent="0.15">
      <c r="A22" s="420"/>
      <c r="B22" s="346"/>
      <c r="C22" s="346"/>
      <c r="D22" s="346"/>
      <c r="E22" s="402" t="s">
        <v>163</v>
      </c>
      <c r="F22" s="403" t="s">
        <v>163</v>
      </c>
      <c r="G22" s="52">
        <v>1</v>
      </c>
      <c r="H22" s="68"/>
      <c r="I22" s="68">
        <v>2</v>
      </c>
      <c r="J22" s="68"/>
      <c r="K22" s="60"/>
    </row>
    <row r="23" spans="1:11" ht="13.7" customHeight="1" x14ac:dyDescent="0.15">
      <c r="A23" s="420"/>
      <c r="B23" s="346"/>
      <c r="C23" s="346"/>
      <c r="D23" s="346"/>
      <c r="E23" s="402" t="s">
        <v>164</v>
      </c>
      <c r="F23" s="403" t="s">
        <v>165</v>
      </c>
      <c r="G23" s="52">
        <v>1</v>
      </c>
      <c r="H23" s="68"/>
      <c r="I23" s="68">
        <v>2</v>
      </c>
      <c r="J23" s="68"/>
      <c r="K23" s="60"/>
    </row>
    <row r="24" spans="1:11" ht="13.7" customHeight="1" x14ac:dyDescent="0.15">
      <c r="A24" s="420"/>
      <c r="B24" s="346"/>
      <c r="C24" s="346"/>
      <c r="D24" s="346"/>
      <c r="E24" s="402" t="s">
        <v>166</v>
      </c>
      <c r="F24" s="403" t="s">
        <v>167</v>
      </c>
      <c r="G24" s="52">
        <v>1</v>
      </c>
      <c r="H24" s="90"/>
      <c r="I24" s="91">
        <v>2</v>
      </c>
      <c r="J24" s="91"/>
      <c r="K24" s="60"/>
    </row>
    <row r="25" spans="1:11" ht="13.7" customHeight="1" x14ac:dyDescent="0.15">
      <c r="A25" s="420"/>
      <c r="B25" s="346"/>
      <c r="C25" s="346"/>
      <c r="D25" s="347"/>
      <c r="E25" s="408" t="s">
        <v>51</v>
      </c>
      <c r="F25" s="409"/>
      <c r="G25" s="88"/>
      <c r="H25" s="67">
        <v>0</v>
      </c>
      <c r="I25" s="67">
        <f>SUM(I18:I24)</f>
        <v>14</v>
      </c>
      <c r="J25" s="67">
        <v>0</v>
      </c>
      <c r="K25" s="63" t="s">
        <v>91</v>
      </c>
    </row>
    <row r="26" spans="1:11" ht="13.7" customHeight="1" x14ac:dyDescent="0.15">
      <c r="A26" s="420"/>
      <c r="B26" s="346"/>
      <c r="C26" s="346"/>
      <c r="D26" s="345" t="s">
        <v>168</v>
      </c>
      <c r="E26" s="411" t="s">
        <v>169</v>
      </c>
      <c r="F26" s="412"/>
      <c r="G26" s="52">
        <v>1</v>
      </c>
      <c r="H26" s="69"/>
      <c r="I26" s="69">
        <v>1</v>
      </c>
      <c r="J26" s="69"/>
      <c r="K26" s="60"/>
    </row>
    <row r="27" spans="1:11" ht="13.7" customHeight="1" x14ac:dyDescent="0.15">
      <c r="A27" s="420"/>
      <c r="B27" s="346"/>
      <c r="C27" s="346"/>
      <c r="D27" s="346"/>
      <c r="E27" s="406" t="s">
        <v>170</v>
      </c>
      <c r="F27" s="407"/>
      <c r="G27" s="52">
        <v>1</v>
      </c>
      <c r="H27" s="69"/>
      <c r="I27" s="69">
        <v>1</v>
      </c>
      <c r="J27" s="69"/>
      <c r="K27" s="60"/>
    </row>
    <row r="28" spans="1:11" ht="13.7" customHeight="1" x14ac:dyDescent="0.15">
      <c r="A28" s="420"/>
      <c r="B28" s="346"/>
      <c r="C28" s="346"/>
      <c r="D28" s="346"/>
      <c r="E28" s="406" t="s">
        <v>171</v>
      </c>
      <c r="F28" s="407"/>
      <c r="G28" s="52">
        <v>1</v>
      </c>
      <c r="H28" s="69"/>
      <c r="I28" s="69">
        <v>1</v>
      </c>
      <c r="J28" s="69"/>
      <c r="K28" s="60"/>
    </row>
    <row r="29" spans="1:11" ht="13.7" customHeight="1" x14ac:dyDescent="0.15">
      <c r="A29" s="420"/>
      <c r="B29" s="346"/>
      <c r="C29" s="346"/>
      <c r="D29" s="346"/>
      <c r="E29" s="406" t="s">
        <v>172</v>
      </c>
      <c r="F29" s="407"/>
      <c r="G29" s="52">
        <v>1</v>
      </c>
      <c r="H29" s="69"/>
      <c r="I29" s="69">
        <v>2</v>
      </c>
      <c r="J29" s="69"/>
      <c r="K29" s="60"/>
    </row>
    <row r="30" spans="1:11" ht="13.7" customHeight="1" x14ac:dyDescent="0.15">
      <c r="A30" s="420"/>
      <c r="B30" s="346"/>
      <c r="C30" s="346"/>
      <c r="D30" s="346"/>
      <c r="E30" s="406" t="s">
        <v>173</v>
      </c>
      <c r="F30" s="407"/>
      <c r="G30" s="52">
        <v>1</v>
      </c>
      <c r="H30" s="69"/>
      <c r="I30" s="69">
        <v>2</v>
      </c>
      <c r="J30" s="69"/>
      <c r="K30" s="92"/>
    </row>
    <row r="31" spans="1:11" ht="13.7" customHeight="1" x14ac:dyDescent="0.15">
      <c r="A31" s="420"/>
      <c r="B31" s="346"/>
      <c r="C31" s="346"/>
      <c r="D31" s="346"/>
      <c r="E31" s="406" t="s">
        <v>174</v>
      </c>
      <c r="F31" s="407"/>
      <c r="G31" s="52">
        <v>1</v>
      </c>
      <c r="H31" s="69"/>
      <c r="I31" s="69">
        <v>2</v>
      </c>
      <c r="J31" s="69"/>
      <c r="K31" s="60"/>
    </row>
    <row r="32" spans="1:11" ht="13.7" customHeight="1" x14ac:dyDescent="0.15">
      <c r="A32" s="420"/>
      <c r="B32" s="346"/>
      <c r="C32" s="346"/>
      <c r="D32" s="346"/>
      <c r="E32" s="406" t="s">
        <v>175</v>
      </c>
      <c r="F32" s="407"/>
      <c r="G32" s="52">
        <v>1</v>
      </c>
      <c r="H32" s="69"/>
      <c r="I32" s="69">
        <v>2</v>
      </c>
      <c r="J32" s="69"/>
      <c r="K32" s="60"/>
    </row>
    <row r="33" spans="1:11" ht="13.7" customHeight="1" x14ac:dyDescent="0.15">
      <c r="A33" s="420"/>
      <c r="B33" s="346"/>
      <c r="C33" s="346"/>
      <c r="D33" s="346"/>
      <c r="E33" s="406" t="s">
        <v>176</v>
      </c>
      <c r="F33" s="407"/>
      <c r="G33" s="52">
        <v>1</v>
      </c>
      <c r="H33" s="69"/>
      <c r="I33" s="69">
        <v>2</v>
      </c>
      <c r="J33" s="69"/>
      <c r="K33" s="60"/>
    </row>
    <row r="34" spans="1:11" ht="13.7" customHeight="1" x14ac:dyDescent="0.15">
      <c r="A34" s="420"/>
      <c r="B34" s="346"/>
      <c r="C34" s="346"/>
      <c r="D34" s="346"/>
      <c r="E34" s="406" t="s">
        <v>177</v>
      </c>
      <c r="F34" s="407"/>
      <c r="G34" s="52">
        <v>1</v>
      </c>
      <c r="H34" s="69"/>
      <c r="I34" s="69">
        <v>2</v>
      </c>
      <c r="J34" s="69"/>
      <c r="K34" s="60"/>
    </row>
    <row r="35" spans="1:11" ht="13.7" customHeight="1" x14ac:dyDescent="0.15">
      <c r="A35" s="420"/>
      <c r="B35" s="346"/>
      <c r="C35" s="346"/>
      <c r="D35" s="346"/>
      <c r="E35" s="406" t="s">
        <v>178</v>
      </c>
      <c r="F35" s="407"/>
      <c r="G35" s="52">
        <v>1</v>
      </c>
      <c r="H35" s="69"/>
      <c r="I35" s="69">
        <v>2</v>
      </c>
      <c r="J35" s="69"/>
      <c r="K35" s="60"/>
    </row>
    <row r="36" spans="1:11" ht="13.7" customHeight="1" x14ac:dyDescent="0.15">
      <c r="A36" s="420"/>
      <c r="B36" s="346"/>
      <c r="C36" s="346"/>
      <c r="D36" s="346"/>
      <c r="E36" s="406" t="s">
        <v>179</v>
      </c>
      <c r="F36" s="407"/>
      <c r="G36" s="52">
        <v>1</v>
      </c>
      <c r="H36" s="69"/>
      <c r="I36" s="69">
        <v>2</v>
      </c>
      <c r="J36" s="69"/>
      <c r="K36" s="60"/>
    </row>
    <row r="37" spans="1:11" ht="13.7" customHeight="1" x14ac:dyDescent="0.15">
      <c r="A37" s="420"/>
      <c r="B37" s="346"/>
      <c r="C37" s="346"/>
      <c r="D37" s="346"/>
      <c r="E37" s="410" t="s">
        <v>180</v>
      </c>
      <c r="F37" s="349"/>
      <c r="G37" s="52">
        <v>1</v>
      </c>
      <c r="H37" s="69"/>
      <c r="I37" s="69">
        <v>2</v>
      </c>
      <c r="J37" s="69"/>
      <c r="K37" s="60"/>
    </row>
    <row r="38" spans="1:11" ht="13.7" customHeight="1" x14ac:dyDescent="0.15">
      <c r="A38" s="420"/>
      <c r="B38" s="346"/>
      <c r="C38" s="346"/>
      <c r="D38" s="346"/>
      <c r="E38" s="406" t="s">
        <v>181</v>
      </c>
      <c r="F38" s="407"/>
      <c r="G38" s="52">
        <v>1</v>
      </c>
      <c r="H38" s="69"/>
      <c r="I38" s="69">
        <v>2</v>
      </c>
      <c r="J38" s="69"/>
      <c r="K38" s="60"/>
    </row>
    <row r="39" spans="1:11" ht="13.7" customHeight="1" x14ac:dyDescent="0.15">
      <c r="A39" s="420"/>
      <c r="B39" s="346"/>
      <c r="C39" s="346"/>
      <c r="D39" s="346"/>
      <c r="E39" s="406" t="s">
        <v>182</v>
      </c>
      <c r="F39" s="407"/>
      <c r="G39" s="52">
        <v>1</v>
      </c>
      <c r="H39" s="69"/>
      <c r="I39" s="69">
        <v>2</v>
      </c>
      <c r="J39" s="69"/>
      <c r="K39" s="60"/>
    </row>
    <row r="40" spans="1:11" ht="13.7" customHeight="1" x14ac:dyDescent="0.15">
      <c r="A40" s="420"/>
      <c r="B40" s="346"/>
      <c r="C40" s="346"/>
      <c r="D40" s="346"/>
      <c r="E40" s="406" t="s">
        <v>183</v>
      </c>
      <c r="F40" s="407"/>
      <c r="G40" s="52">
        <v>1</v>
      </c>
      <c r="H40" s="69"/>
      <c r="I40" s="69">
        <v>2</v>
      </c>
      <c r="J40" s="69"/>
      <c r="K40" s="60"/>
    </row>
    <row r="41" spans="1:11" ht="13.7" customHeight="1" x14ac:dyDescent="0.15">
      <c r="A41" s="420"/>
      <c r="B41" s="346"/>
      <c r="C41" s="346"/>
      <c r="D41" s="346"/>
      <c r="E41" s="406" t="s">
        <v>184</v>
      </c>
      <c r="F41" s="407"/>
      <c r="G41" s="52">
        <v>1</v>
      </c>
      <c r="H41" s="69"/>
      <c r="I41" s="69">
        <v>2</v>
      </c>
      <c r="J41" s="69"/>
      <c r="K41" s="80"/>
    </row>
    <row r="42" spans="1:11" ht="13.7" customHeight="1" x14ac:dyDescent="0.15">
      <c r="A42" s="420"/>
      <c r="B42" s="346"/>
      <c r="C42" s="346"/>
      <c r="D42" s="346"/>
      <c r="E42" s="406" t="s">
        <v>185</v>
      </c>
      <c r="F42" s="407"/>
      <c r="G42" s="52">
        <v>1</v>
      </c>
      <c r="H42" s="69"/>
      <c r="I42" s="69">
        <v>2</v>
      </c>
      <c r="J42" s="69"/>
      <c r="K42" s="89"/>
    </row>
    <row r="43" spans="1:11" ht="13.7" customHeight="1" x14ac:dyDescent="0.15">
      <c r="A43" s="420"/>
      <c r="B43" s="346"/>
      <c r="C43" s="346"/>
      <c r="D43" s="346"/>
      <c r="E43" s="406" t="s">
        <v>186</v>
      </c>
      <c r="F43" s="407"/>
      <c r="G43" s="52">
        <v>1</v>
      </c>
      <c r="H43" s="69"/>
      <c r="I43" s="69">
        <v>2</v>
      </c>
      <c r="J43" s="69"/>
      <c r="K43" s="60"/>
    </row>
    <row r="44" spans="1:11" ht="13.7" customHeight="1" x14ac:dyDescent="0.15">
      <c r="A44" s="420"/>
      <c r="B44" s="346"/>
      <c r="C44" s="346"/>
      <c r="D44" s="346"/>
      <c r="E44" s="406" t="s">
        <v>187</v>
      </c>
      <c r="F44" s="407"/>
      <c r="G44" s="52">
        <v>1</v>
      </c>
      <c r="H44" s="69"/>
      <c r="I44" s="69">
        <v>2</v>
      </c>
      <c r="J44" s="69"/>
      <c r="K44" s="60"/>
    </row>
    <row r="45" spans="1:11" ht="13.7" customHeight="1" x14ac:dyDescent="0.15">
      <c r="A45" s="420"/>
      <c r="B45" s="346"/>
      <c r="C45" s="346"/>
      <c r="D45" s="346"/>
      <c r="E45" s="406" t="s">
        <v>188</v>
      </c>
      <c r="F45" s="407"/>
      <c r="G45" s="52">
        <v>1</v>
      </c>
      <c r="H45" s="69"/>
      <c r="I45" s="69">
        <v>2</v>
      </c>
      <c r="J45" s="69"/>
      <c r="K45" s="60"/>
    </row>
    <row r="46" spans="1:11" ht="13.7" customHeight="1" x14ac:dyDescent="0.15">
      <c r="A46" s="420"/>
      <c r="B46" s="346"/>
      <c r="C46" s="346"/>
      <c r="D46" s="346"/>
      <c r="E46" s="406" t="s">
        <v>189</v>
      </c>
      <c r="F46" s="407"/>
      <c r="G46" s="52">
        <v>1</v>
      </c>
      <c r="H46" s="69"/>
      <c r="I46" s="69">
        <v>2</v>
      </c>
      <c r="J46" s="69"/>
      <c r="K46" s="60"/>
    </row>
    <row r="47" spans="1:11" ht="13.7" customHeight="1" x14ac:dyDescent="0.15">
      <c r="A47" s="420"/>
      <c r="B47" s="346"/>
      <c r="C47" s="346"/>
      <c r="D47" s="346"/>
      <c r="E47" s="406" t="s">
        <v>190</v>
      </c>
      <c r="F47" s="407"/>
      <c r="G47" s="52">
        <v>2</v>
      </c>
      <c r="H47" s="93"/>
      <c r="I47" s="94">
        <v>2</v>
      </c>
      <c r="J47" s="94"/>
      <c r="K47" s="60"/>
    </row>
    <row r="48" spans="1:11" ht="13.7" customHeight="1" x14ac:dyDescent="0.15">
      <c r="A48" s="420"/>
      <c r="B48" s="346"/>
      <c r="C48" s="346"/>
      <c r="D48" s="347"/>
      <c r="E48" s="408" t="s">
        <v>136</v>
      </c>
      <c r="F48" s="409"/>
      <c r="G48" s="88"/>
      <c r="H48" s="67">
        <v>0</v>
      </c>
      <c r="I48" s="67">
        <f>SUM(I26:I47)</f>
        <v>41</v>
      </c>
      <c r="J48" s="67">
        <v>0</v>
      </c>
      <c r="K48" s="63" t="s">
        <v>91</v>
      </c>
    </row>
    <row r="49" spans="1:11" ht="13.7" customHeight="1" x14ac:dyDescent="0.15">
      <c r="A49" s="420"/>
      <c r="B49" s="346"/>
      <c r="C49" s="346"/>
      <c r="D49" s="345" t="s">
        <v>137</v>
      </c>
      <c r="E49" s="400" t="s">
        <v>191</v>
      </c>
      <c r="F49" s="401"/>
      <c r="G49" s="68">
        <v>1</v>
      </c>
      <c r="H49" s="68">
        <v>2</v>
      </c>
      <c r="I49" s="68"/>
      <c r="J49" s="68"/>
      <c r="K49" s="80"/>
    </row>
    <row r="50" spans="1:11" ht="13.7" customHeight="1" x14ac:dyDescent="0.15">
      <c r="A50" s="420"/>
      <c r="B50" s="346"/>
      <c r="C50" s="346"/>
      <c r="D50" s="346"/>
      <c r="E50" s="402" t="s">
        <v>192</v>
      </c>
      <c r="F50" s="403"/>
      <c r="G50" s="68">
        <v>1</v>
      </c>
      <c r="H50" s="68">
        <v>2</v>
      </c>
      <c r="I50" s="68"/>
      <c r="J50" s="68"/>
      <c r="K50" s="60"/>
    </row>
    <row r="51" spans="1:11" ht="13.7" customHeight="1" x14ac:dyDescent="0.15">
      <c r="A51" s="420"/>
      <c r="B51" s="346"/>
      <c r="C51" s="346"/>
      <c r="D51" s="346"/>
      <c r="E51" s="402" t="s">
        <v>193</v>
      </c>
      <c r="F51" s="403"/>
      <c r="G51" s="68">
        <v>2</v>
      </c>
      <c r="H51" s="68">
        <v>2</v>
      </c>
      <c r="I51" s="68"/>
      <c r="J51" s="68"/>
      <c r="K51" s="60"/>
    </row>
    <row r="52" spans="1:11" ht="13.7" customHeight="1" x14ac:dyDescent="0.15">
      <c r="A52" s="420"/>
      <c r="B52" s="346"/>
      <c r="C52" s="346"/>
      <c r="D52" s="346"/>
      <c r="E52" s="402" t="s">
        <v>194</v>
      </c>
      <c r="F52" s="403"/>
      <c r="G52" s="68">
        <v>2</v>
      </c>
      <c r="H52" s="90">
        <v>2</v>
      </c>
      <c r="I52" s="91"/>
      <c r="J52" s="91"/>
      <c r="K52" s="60"/>
    </row>
    <row r="53" spans="1:11" ht="13.7" customHeight="1" thickBot="1" x14ac:dyDescent="0.2">
      <c r="A53" s="420"/>
      <c r="B53" s="346"/>
      <c r="C53" s="346"/>
      <c r="D53" s="346"/>
      <c r="E53" s="404" t="s">
        <v>79</v>
      </c>
      <c r="F53" s="405"/>
      <c r="G53" s="95"/>
      <c r="H53" s="56">
        <v>8</v>
      </c>
      <c r="I53" s="56">
        <v>0</v>
      </c>
      <c r="J53" s="56">
        <v>0</v>
      </c>
      <c r="K53" s="63" t="s">
        <v>91</v>
      </c>
    </row>
    <row r="54" spans="1:11" ht="13.7" customHeight="1" thickTop="1" x14ac:dyDescent="0.15">
      <c r="A54" s="394" t="s">
        <v>195</v>
      </c>
      <c r="B54" s="395"/>
      <c r="C54" s="395"/>
      <c r="D54" s="395"/>
      <c r="E54" s="395"/>
      <c r="F54" s="396"/>
      <c r="G54" s="167"/>
      <c r="H54" s="168">
        <f>H53+H48+H25+H17+H12</f>
        <v>15</v>
      </c>
      <c r="I54" s="168">
        <f>I53+I48+I25+I17+I12</f>
        <v>58</v>
      </c>
      <c r="J54" s="168">
        <f>J53+J48+J25+J17+J12</f>
        <v>0</v>
      </c>
      <c r="K54" s="169"/>
    </row>
    <row r="55" spans="1:11" ht="13.7" customHeight="1" x14ac:dyDescent="0.15">
      <c r="A55" s="364" t="s">
        <v>448</v>
      </c>
      <c r="B55" s="365"/>
      <c r="C55" s="365"/>
      <c r="D55" s="365"/>
      <c r="E55" s="365"/>
      <c r="F55" s="365"/>
      <c r="G55" s="365"/>
      <c r="H55" s="365"/>
      <c r="I55" s="365"/>
      <c r="J55" s="365"/>
      <c r="K55" s="366"/>
    </row>
    <row r="56" spans="1:11" ht="137.25" customHeight="1" x14ac:dyDescent="0.15">
      <c r="A56" s="397" t="s">
        <v>196</v>
      </c>
      <c r="B56" s="398"/>
      <c r="C56" s="398"/>
      <c r="D56" s="398"/>
      <c r="E56" s="398"/>
      <c r="F56" s="398"/>
      <c r="G56" s="398"/>
      <c r="H56" s="398"/>
      <c r="I56" s="398"/>
      <c r="J56" s="398"/>
      <c r="K56" s="399"/>
    </row>
    <row r="57" spans="1:11" ht="13.7" customHeight="1" x14ac:dyDescent="0.15"/>
    <row r="58" spans="1:11" ht="13.7" customHeight="1" x14ac:dyDescent="0.15"/>
    <row r="59" spans="1:11" ht="13.7" customHeight="1" x14ac:dyDescent="0.15"/>
    <row r="60" spans="1:11" ht="13.7" customHeight="1" x14ac:dyDescent="0.15"/>
    <row r="61" spans="1:11" ht="13.7" customHeight="1" x14ac:dyDescent="0.15"/>
    <row r="62" spans="1:11" ht="13.7" customHeight="1" x14ac:dyDescent="0.15"/>
    <row r="63" spans="1:11" s="13" customFormat="1" ht="13.7" customHeight="1" x14ac:dyDescent="0.15"/>
    <row r="64" spans="1:11" s="13" customFormat="1" ht="13.7" customHeight="1" x14ac:dyDescent="0.15"/>
    <row r="65" s="13" customFormat="1" ht="13.7" customHeight="1" x14ac:dyDescent="0.15"/>
    <row r="66" s="13" customFormat="1" ht="13.7" customHeight="1" x14ac:dyDescent="0.15"/>
    <row r="67" s="13" customFormat="1" ht="13.7" customHeight="1" x14ac:dyDescent="0.15"/>
    <row r="68" s="13" customFormat="1" ht="13.7" customHeight="1" x14ac:dyDescent="0.15"/>
    <row r="69" s="13" customFormat="1" ht="13.7" customHeight="1" x14ac:dyDescent="0.15"/>
    <row r="70" s="13" customFormat="1" ht="13.7" customHeight="1" x14ac:dyDescent="0.15"/>
    <row r="71" s="13" customFormat="1" ht="13.7" customHeight="1" x14ac:dyDescent="0.15"/>
    <row r="72" s="13" customFormat="1" ht="13.7" customHeight="1" x14ac:dyDescent="0.15"/>
    <row r="73" s="13" customFormat="1" ht="13.7" customHeight="1" x14ac:dyDescent="0.15"/>
    <row r="74" s="13" customFormat="1" ht="13.7" customHeight="1" x14ac:dyDescent="0.15"/>
    <row r="75" s="13" customFormat="1" ht="13.7" customHeight="1" x14ac:dyDescent="0.15"/>
    <row r="76" s="13" customFormat="1" ht="13.7" customHeight="1" x14ac:dyDescent="0.15"/>
    <row r="77" s="13" customFormat="1" ht="13.7" customHeight="1" x14ac:dyDescent="0.15"/>
    <row r="78" ht="16.5" customHeight="1" x14ac:dyDescent="0.15"/>
    <row r="80" ht="13.7" customHeight="1" x14ac:dyDescent="0.15"/>
    <row r="81" ht="13.7" customHeight="1" x14ac:dyDescent="0.15"/>
    <row r="82" s="9" customFormat="1" ht="13.7" customHeight="1" x14ac:dyDescent="0.15"/>
    <row r="83" s="9" customFormat="1" ht="13.7" customHeight="1" x14ac:dyDescent="0.15"/>
    <row r="84" s="9" customFormat="1" ht="13.7" customHeight="1" x14ac:dyDescent="0.15"/>
    <row r="85" ht="13.7" customHeight="1" x14ac:dyDescent="0.15"/>
    <row r="86" ht="13.7" customHeight="1" x14ac:dyDescent="0.15"/>
    <row r="87" s="9" customFormat="1" ht="13.7" customHeight="1" x14ac:dyDescent="0.15"/>
    <row r="88" s="9" customFormat="1" ht="13.7" customHeight="1" x14ac:dyDescent="0.15"/>
    <row r="89" ht="13.7" customHeight="1" x14ac:dyDescent="0.15"/>
    <row r="90" ht="13.7" customHeight="1" x14ac:dyDescent="0.15"/>
    <row r="91" ht="13.7" customHeight="1" x14ac:dyDescent="0.15"/>
    <row r="92" ht="13.7" customHeight="1" x14ac:dyDescent="0.15"/>
    <row r="93" ht="13.7" customHeight="1" x14ac:dyDescent="0.15"/>
    <row r="94" ht="13.7" customHeight="1" x14ac:dyDescent="0.15"/>
    <row r="95" ht="13.7" customHeight="1" x14ac:dyDescent="0.15"/>
    <row r="96" ht="13.7" customHeight="1" x14ac:dyDescent="0.15"/>
    <row r="97" spans="1:3" ht="13.7" customHeight="1" x14ac:dyDescent="0.15"/>
    <row r="98" spans="1:3" ht="13.7" customHeight="1" x14ac:dyDescent="0.15"/>
    <row r="99" spans="1:3" ht="13.7" customHeight="1" x14ac:dyDescent="0.15"/>
    <row r="100" spans="1:3" ht="13.7" customHeight="1" x14ac:dyDescent="0.15"/>
    <row r="101" spans="1:3" ht="13.7" customHeight="1" x14ac:dyDescent="0.15"/>
    <row r="102" spans="1:3" ht="13.7" customHeight="1" x14ac:dyDescent="0.15"/>
    <row r="103" spans="1:3" ht="13.7" customHeight="1" x14ac:dyDescent="0.15"/>
    <row r="104" spans="1:3" ht="18" customHeight="1" x14ac:dyDescent="0.15"/>
    <row r="105" spans="1:3" ht="15" customHeight="1" x14ac:dyDescent="0.15"/>
    <row r="106" spans="1:3" ht="23.25" customHeight="1" x14ac:dyDescent="0.15"/>
    <row r="107" spans="1:3" ht="23.25" customHeight="1" x14ac:dyDescent="0.15"/>
    <row r="108" spans="1:3" ht="23.25" customHeight="1" x14ac:dyDescent="0.15"/>
    <row r="109" spans="1:3" s="16" customFormat="1" ht="12.2" customHeight="1" x14ac:dyDescent="0.15"/>
    <row r="110" spans="1:3" s="16" customFormat="1" ht="12.2" customHeight="1" x14ac:dyDescent="0.15">
      <c r="A110" s="288"/>
      <c r="B110" s="288"/>
      <c r="C110" s="288"/>
    </row>
    <row r="111" spans="1:3" s="16" customFormat="1" ht="12.2" customHeight="1" x14ac:dyDescent="0.15"/>
    <row r="112" spans="1:3" s="16" customFormat="1" ht="12.2" customHeight="1" x14ac:dyDescent="0.15"/>
    <row r="113" s="16" customFormat="1" ht="12.2" customHeight="1" x14ac:dyDescent="0.15"/>
    <row r="114" s="16" customFormat="1" ht="12.2" customHeight="1" x14ac:dyDescent="0.15"/>
    <row r="115" s="16" customFormat="1" ht="12.2" customHeight="1" x14ac:dyDescent="0.15"/>
    <row r="116" s="16" customFormat="1" ht="12.2" customHeight="1" x14ac:dyDescent="0.15"/>
    <row r="117" s="16" customFormat="1" ht="12.2" customHeight="1" x14ac:dyDescent="0.15"/>
    <row r="118" s="16" customFormat="1" ht="12.2" customHeight="1" x14ac:dyDescent="0.15"/>
    <row r="119" s="13" customFormat="1" ht="13.7" customHeight="1" x14ac:dyDescent="0.15"/>
    <row r="120" s="13" customForma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</sheetData>
  <mergeCells count="61">
    <mergeCell ref="A3:J3"/>
    <mergeCell ref="A4:J4"/>
    <mergeCell ref="A5:D6"/>
    <mergeCell ref="E5:F6"/>
    <mergeCell ref="G5:G6"/>
    <mergeCell ref="H5:J5"/>
    <mergeCell ref="K5:K6"/>
    <mergeCell ref="A7:D12"/>
    <mergeCell ref="E7:F7"/>
    <mergeCell ref="E12:F12"/>
    <mergeCell ref="A110:C110"/>
    <mergeCell ref="E15:F15"/>
    <mergeCell ref="E17:F17"/>
    <mergeCell ref="A18:A53"/>
    <mergeCell ref="B18:B53"/>
    <mergeCell ref="C18:C53"/>
    <mergeCell ref="D18:D25"/>
    <mergeCell ref="E18:F18"/>
    <mergeCell ref="E19:F19"/>
    <mergeCell ref="E20:F20"/>
    <mergeCell ref="E13:F13"/>
    <mergeCell ref="E14:F14"/>
    <mergeCell ref="D26:D48"/>
    <mergeCell ref="E26:F26"/>
    <mergeCell ref="E27:F27"/>
    <mergeCell ref="E28:F28"/>
    <mergeCell ref="E29:F29"/>
    <mergeCell ref="E30:F30"/>
    <mergeCell ref="E36:F36"/>
    <mergeCell ref="E44:F44"/>
    <mergeCell ref="E45:F45"/>
    <mergeCell ref="E38:F38"/>
    <mergeCell ref="E46:F46"/>
    <mergeCell ref="E47:F47"/>
    <mergeCell ref="E43:F43"/>
    <mergeCell ref="E21:F21"/>
    <mergeCell ref="E39:F39"/>
    <mergeCell ref="E40:F40"/>
    <mergeCell ref="E41:F41"/>
    <mergeCell ref="E42:F42"/>
    <mergeCell ref="E22:F22"/>
    <mergeCell ref="E23:F23"/>
    <mergeCell ref="E24:F24"/>
    <mergeCell ref="E25:F25"/>
    <mergeCell ref="E31:F31"/>
    <mergeCell ref="A55:K55"/>
    <mergeCell ref="A13:D17"/>
    <mergeCell ref="A54:F54"/>
    <mergeCell ref="A56:K56"/>
    <mergeCell ref="D49:D53"/>
    <mergeCell ref="E49:F49"/>
    <mergeCell ref="E50:F50"/>
    <mergeCell ref="E51:F51"/>
    <mergeCell ref="E52:F52"/>
    <mergeCell ref="E53:F53"/>
    <mergeCell ref="E32:F32"/>
    <mergeCell ref="E33:F33"/>
    <mergeCell ref="E34:F34"/>
    <mergeCell ref="E35:F35"/>
    <mergeCell ref="E48:F48"/>
    <mergeCell ref="E37:F37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scale="90" firstPageNumber="22" orientation="portrait" cellComments="asDisplayed" useFirstPageNumber="1" r:id="rId1"/>
  <headerFooter alignWithMargins="0"/>
  <rowBreaks count="1" manualBreakCount="1">
    <brk id="54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C5BFB-0632-42DA-9521-9BD9D4528AE7}">
  <sheetPr>
    <tabColor theme="0"/>
    <pageSetUpPr fitToPage="1"/>
  </sheetPr>
  <dimension ref="A1:L130"/>
  <sheetViews>
    <sheetView view="pageBreakPreview" zoomScaleNormal="150" zoomScaleSheetLayoutView="100" zoomScalePageLayoutView="150" workbookViewId="0">
      <selection activeCell="O33" sqref="O33"/>
    </sheetView>
  </sheetViews>
  <sheetFormatPr defaultColWidth="8.875" defaultRowHeight="13.5" x14ac:dyDescent="0.15"/>
  <cols>
    <col min="1" max="1" width="3.5" style="11" bestFit="1" customWidth="1"/>
    <col min="2" max="4" width="3.125" style="11" bestFit="1" customWidth="1"/>
    <col min="5" max="6" width="27" style="11" customWidth="1"/>
    <col min="7" max="7" width="8.875" style="11"/>
    <col min="8" max="10" width="5.125" style="11" customWidth="1"/>
    <col min="11" max="11" width="10.625" style="11" customWidth="1"/>
    <col min="12" max="16384" width="8.875" style="11"/>
  </cols>
  <sheetData>
    <row r="1" spans="1:11" s="1" customFormat="1" ht="12.2" customHeight="1" x14ac:dyDescent="0.15"/>
    <row r="2" spans="1:11" s="1" customFormat="1" ht="12.2" customHeight="1" x14ac:dyDescent="0.15"/>
    <row r="3" spans="1:11" ht="30.2" customHeight="1" x14ac:dyDescent="0.15">
      <c r="A3" s="222" t="s">
        <v>8</v>
      </c>
      <c r="B3" s="223"/>
      <c r="C3" s="223"/>
      <c r="D3" s="223"/>
      <c r="E3" s="223"/>
      <c r="F3" s="223"/>
      <c r="G3" s="223"/>
      <c r="H3" s="223"/>
      <c r="I3" s="223"/>
      <c r="J3" s="223"/>
      <c r="K3" s="33"/>
    </row>
    <row r="4" spans="1:11" x14ac:dyDescent="0.15">
      <c r="A4" s="225" t="s">
        <v>197</v>
      </c>
      <c r="B4" s="351"/>
      <c r="C4" s="351"/>
      <c r="D4" s="351"/>
      <c r="E4" s="351"/>
      <c r="F4" s="351"/>
      <c r="G4" s="351"/>
      <c r="H4" s="351"/>
      <c r="I4" s="351"/>
      <c r="J4" s="351"/>
      <c r="K4" s="48"/>
    </row>
    <row r="5" spans="1:11" ht="16.5" customHeight="1" x14ac:dyDescent="0.15">
      <c r="A5" s="421" t="s">
        <v>1</v>
      </c>
      <c r="B5" s="422"/>
      <c r="C5" s="422"/>
      <c r="D5" s="451"/>
      <c r="E5" s="427" t="s">
        <v>2</v>
      </c>
      <c r="F5" s="451"/>
      <c r="G5" s="455" t="s">
        <v>87</v>
      </c>
      <c r="H5" s="431" t="s">
        <v>149</v>
      </c>
      <c r="I5" s="432"/>
      <c r="J5" s="433"/>
      <c r="K5" s="413" t="s">
        <v>0</v>
      </c>
    </row>
    <row r="6" spans="1:11" ht="33" x14ac:dyDescent="0.15">
      <c r="A6" s="452"/>
      <c r="B6" s="453"/>
      <c r="C6" s="453"/>
      <c r="D6" s="454"/>
      <c r="E6" s="452"/>
      <c r="F6" s="454"/>
      <c r="G6" s="456"/>
      <c r="H6" s="129" t="s">
        <v>4</v>
      </c>
      <c r="I6" s="129" t="s">
        <v>5</v>
      </c>
      <c r="J6" s="129" t="s">
        <v>6</v>
      </c>
      <c r="K6" s="443"/>
    </row>
    <row r="7" spans="1:11" ht="13.7" customHeight="1" x14ac:dyDescent="0.15">
      <c r="A7" s="336" t="s">
        <v>89</v>
      </c>
      <c r="B7" s="337"/>
      <c r="C7" s="337"/>
      <c r="D7" s="444"/>
      <c r="E7" s="402" t="s">
        <v>90</v>
      </c>
      <c r="F7" s="403"/>
      <c r="G7" s="97">
        <v>1</v>
      </c>
      <c r="H7" s="98">
        <v>1</v>
      </c>
      <c r="I7" s="98"/>
      <c r="J7" s="98"/>
      <c r="K7" s="79"/>
    </row>
    <row r="8" spans="1:11" ht="13.7" customHeight="1" x14ac:dyDescent="0.15">
      <c r="A8" s="445"/>
      <c r="B8" s="446"/>
      <c r="C8" s="446"/>
      <c r="D8" s="447"/>
      <c r="E8" s="180" t="s">
        <v>15</v>
      </c>
      <c r="F8" s="183"/>
      <c r="G8" s="97">
        <v>1</v>
      </c>
      <c r="H8" s="99">
        <v>1</v>
      </c>
      <c r="I8" s="99"/>
      <c r="J8" s="99"/>
      <c r="K8" s="80"/>
    </row>
    <row r="9" spans="1:11" ht="13.7" customHeight="1" x14ac:dyDescent="0.15">
      <c r="A9" s="445"/>
      <c r="B9" s="446"/>
      <c r="C9" s="446"/>
      <c r="D9" s="447"/>
      <c r="E9" s="180" t="s">
        <v>16</v>
      </c>
      <c r="F9" s="183"/>
      <c r="G9" s="97">
        <v>1</v>
      </c>
      <c r="H9" s="86"/>
      <c r="I9" s="86">
        <v>1</v>
      </c>
      <c r="J9" s="86"/>
      <c r="K9" s="80"/>
    </row>
    <row r="10" spans="1:11" ht="13.7" customHeight="1" x14ac:dyDescent="0.15">
      <c r="A10" s="445"/>
      <c r="B10" s="446"/>
      <c r="C10" s="446"/>
      <c r="D10" s="447"/>
      <c r="E10" s="180" t="s">
        <v>17</v>
      </c>
      <c r="F10" s="183"/>
      <c r="G10" s="97">
        <v>1</v>
      </c>
      <c r="H10" s="99"/>
      <c r="I10" s="99">
        <v>1</v>
      </c>
      <c r="J10" s="99"/>
      <c r="K10" s="78"/>
    </row>
    <row r="11" spans="1:11" ht="13.7" customHeight="1" x14ac:dyDescent="0.15">
      <c r="A11" s="445"/>
      <c r="B11" s="446"/>
      <c r="C11" s="446"/>
      <c r="D11" s="447"/>
      <c r="E11" s="180" t="s">
        <v>18</v>
      </c>
      <c r="F11" s="194"/>
      <c r="G11" s="97">
        <v>1</v>
      </c>
      <c r="H11" s="149"/>
      <c r="I11" s="99">
        <v>1</v>
      </c>
      <c r="J11" s="99"/>
      <c r="K11" s="60"/>
    </row>
    <row r="12" spans="1:11" ht="13.7" customHeight="1" x14ac:dyDescent="0.15">
      <c r="A12" s="445"/>
      <c r="B12" s="446"/>
      <c r="C12" s="446"/>
      <c r="D12" s="447"/>
      <c r="E12" s="110"/>
      <c r="F12" s="116"/>
      <c r="G12" s="97"/>
      <c r="H12" s="96"/>
      <c r="I12" s="100"/>
      <c r="J12" s="100"/>
      <c r="K12" s="60"/>
    </row>
    <row r="13" spans="1:11" ht="13.7" customHeight="1" x14ac:dyDescent="0.15">
      <c r="A13" s="448"/>
      <c r="B13" s="449"/>
      <c r="C13" s="449"/>
      <c r="D13" s="450"/>
      <c r="E13" s="415" t="s">
        <v>19</v>
      </c>
      <c r="F13" s="416"/>
      <c r="G13" s="84"/>
      <c r="H13" s="85">
        <v>2</v>
      </c>
      <c r="I13" s="85">
        <v>3</v>
      </c>
      <c r="J13" s="85">
        <v>0</v>
      </c>
      <c r="K13" s="63" t="s">
        <v>91</v>
      </c>
    </row>
    <row r="14" spans="1:11" x14ac:dyDescent="0.15">
      <c r="A14" s="336" t="s">
        <v>317</v>
      </c>
      <c r="B14" s="337"/>
      <c r="C14" s="337"/>
      <c r="D14" s="338"/>
      <c r="E14" s="417" t="s">
        <v>198</v>
      </c>
      <c r="F14" s="418"/>
      <c r="G14" s="97">
        <v>1</v>
      </c>
      <c r="H14" s="101">
        <v>2</v>
      </c>
      <c r="I14" s="102"/>
      <c r="J14" s="102"/>
      <c r="K14" s="151"/>
    </row>
    <row r="15" spans="1:11" x14ac:dyDescent="0.15">
      <c r="A15" s="339"/>
      <c r="B15" s="340"/>
      <c r="C15" s="340"/>
      <c r="D15" s="341"/>
      <c r="E15" s="163"/>
      <c r="F15" s="164"/>
      <c r="G15" s="97"/>
      <c r="H15" s="105"/>
      <c r="I15" s="86"/>
      <c r="J15" s="86"/>
      <c r="K15" s="189"/>
    </row>
    <row r="16" spans="1:11" x14ac:dyDescent="0.15">
      <c r="A16" s="339"/>
      <c r="B16" s="340"/>
      <c r="C16" s="340"/>
      <c r="D16" s="341"/>
      <c r="E16" s="163"/>
      <c r="F16" s="164"/>
      <c r="G16" s="97"/>
      <c r="H16" s="105"/>
      <c r="I16" s="86"/>
      <c r="J16" s="86"/>
      <c r="K16" s="189"/>
    </row>
    <row r="17" spans="1:11" x14ac:dyDescent="0.15">
      <c r="A17" s="339"/>
      <c r="B17" s="340"/>
      <c r="C17" s="340"/>
      <c r="D17" s="341"/>
      <c r="E17" s="163"/>
      <c r="F17" s="164"/>
      <c r="G17" s="97"/>
      <c r="H17" s="105"/>
      <c r="I17" s="86"/>
      <c r="J17" s="86"/>
      <c r="K17" s="189"/>
    </row>
    <row r="18" spans="1:11" x14ac:dyDescent="0.15">
      <c r="A18" s="342"/>
      <c r="B18" s="343"/>
      <c r="C18" s="343"/>
      <c r="D18" s="344"/>
      <c r="E18" s="415" t="s">
        <v>23</v>
      </c>
      <c r="F18" s="416"/>
      <c r="G18" s="103"/>
      <c r="H18" s="104">
        <v>2</v>
      </c>
      <c r="I18" s="62">
        <v>0</v>
      </c>
      <c r="J18" s="62">
        <v>0</v>
      </c>
      <c r="K18" s="63" t="s">
        <v>91</v>
      </c>
    </row>
    <row r="19" spans="1:11" ht="13.7" customHeight="1" x14ac:dyDescent="0.15">
      <c r="A19" s="441" t="s">
        <v>154</v>
      </c>
      <c r="B19" s="345" t="s">
        <v>199</v>
      </c>
      <c r="C19" s="345" t="s">
        <v>200</v>
      </c>
      <c r="D19" s="345" t="s">
        <v>96</v>
      </c>
      <c r="E19" s="400" t="s">
        <v>201</v>
      </c>
      <c r="F19" s="434"/>
      <c r="G19" s="97">
        <v>1</v>
      </c>
      <c r="H19" s="105"/>
      <c r="I19" s="86">
        <v>2</v>
      </c>
      <c r="J19" s="86"/>
      <c r="K19" s="60"/>
    </row>
    <row r="20" spans="1:11" ht="13.7" customHeight="1" x14ac:dyDescent="0.15">
      <c r="A20" s="442"/>
      <c r="B20" s="346"/>
      <c r="C20" s="346"/>
      <c r="D20" s="346"/>
      <c r="E20" s="402" t="s">
        <v>202</v>
      </c>
      <c r="F20" s="435"/>
      <c r="G20" s="97">
        <v>1</v>
      </c>
      <c r="H20" s="105"/>
      <c r="I20" s="86">
        <v>2</v>
      </c>
      <c r="J20" s="86"/>
      <c r="K20" s="105"/>
    </row>
    <row r="21" spans="1:11" ht="13.7" customHeight="1" x14ac:dyDescent="0.15">
      <c r="A21" s="442"/>
      <c r="B21" s="346"/>
      <c r="C21" s="346"/>
      <c r="D21" s="346"/>
      <c r="E21" s="402" t="s">
        <v>203</v>
      </c>
      <c r="F21" s="435"/>
      <c r="G21" s="97">
        <v>1</v>
      </c>
      <c r="H21" s="69"/>
      <c r="I21" s="69">
        <v>2</v>
      </c>
      <c r="J21" s="69"/>
      <c r="K21" s="60"/>
    </row>
    <row r="22" spans="1:11" ht="13.7" customHeight="1" x14ac:dyDescent="0.15">
      <c r="A22" s="442"/>
      <c r="B22" s="346"/>
      <c r="C22" s="346"/>
      <c r="D22" s="346"/>
      <c r="E22" s="402" t="s">
        <v>204</v>
      </c>
      <c r="F22" s="435"/>
      <c r="G22" s="97">
        <v>1</v>
      </c>
      <c r="H22" s="69"/>
      <c r="I22" s="69">
        <v>2</v>
      </c>
      <c r="J22" s="69"/>
      <c r="K22" s="60"/>
    </row>
    <row r="23" spans="1:11" ht="13.7" customHeight="1" x14ac:dyDescent="0.15">
      <c r="A23" s="442"/>
      <c r="B23" s="346"/>
      <c r="C23" s="346"/>
      <c r="D23" s="346"/>
      <c r="E23" s="402" t="s">
        <v>205</v>
      </c>
      <c r="F23" s="435"/>
      <c r="G23" s="97">
        <v>1</v>
      </c>
      <c r="H23" s="69"/>
      <c r="I23" s="69">
        <v>2</v>
      </c>
      <c r="J23" s="69"/>
      <c r="K23" s="60"/>
    </row>
    <row r="24" spans="1:11" ht="13.7" customHeight="1" x14ac:dyDescent="0.15">
      <c r="A24" s="442"/>
      <c r="B24" s="346"/>
      <c r="C24" s="346"/>
      <c r="D24" s="346"/>
      <c r="E24" s="402" t="s">
        <v>99</v>
      </c>
      <c r="F24" s="435"/>
      <c r="G24" s="97">
        <v>1</v>
      </c>
      <c r="H24" s="69"/>
      <c r="I24" s="69">
        <v>2</v>
      </c>
      <c r="J24" s="69"/>
      <c r="K24" s="60"/>
    </row>
    <row r="25" spans="1:11" ht="13.7" customHeight="1" x14ac:dyDescent="0.15">
      <c r="A25" s="442"/>
      <c r="B25" s="346"/>
      <c r="C25" s="346"/>
      <c r="D25" s="346"/>
      <c r="E25" s="402" t="s">
        <v>101</v>
      </c>
      <c r="F25" s="435"/>
      <c r="G25" s="97">
        <v>1</v>
      </c>
      <c r="H25" s="69"/>
      <c r="I25" s="69">
        <v>2</v>
      </c>
      <c r="J25" s="69"/>
      <c r="K25" s="60"/>
    </row>
    <row r="26" spans="1:11" ht="13.7" customHeight="1" x14ac:dyDescent="0.15">
      <c r="A26" s="442"/>
      <c r="B26" s="346"/>
      <c r="C26" s="346"/>
      <c r="D26" s="346"/>
      <c r="E26" s="402" t="s">
        <v>206</v>
      </c>
      <c r="F26" s="435"/>
      <c r="G26" s="97">
        <v>1</v>
      </c>
      <c r="H26" s="69"/>
      <c r="I26" s="69">
        <v>2</v>
      </c>
      <c r="J26" s="69"/>
      <c r="K26" s="60"/>
    </row>
    <row r="27" spans="1:11" ht="13.7" customHeight="1" x14ac:dyDescent="0.15">
      <c r="A27" s="442"/>
      <c r="B27" s="346"/>
      <c r="C27" s="346"/>
      <c r="D27" s="346"/>
      <c r="E27" s="402" t="s">
        <v>207</v>
      </c>
      <c r="F27" s="435"/>
      <c r="G27" s="97">
        <v>1</v>
      </c>
      <c r="H27" s="69"/>
      <c r="I27" s="69">
        <v>2</v>
      </c>
      <c r="J27" s="69"/>
      <c r="K27" s="60"/>
    </row>
    <row r="28" spans="1:11" ht="13.7" customHeight="1" x14ac:dyDescent="0.15">
      <c r="A28" s="442"/>
      <c r="B28" s="346"/>
      <c r="C28" s="346"/>
      <c r="D28" s="346"/>
      <c r="E28" s="402" t="s">
        <v>123</v>
      </c>
      <c r="F28" s="435"/>
      <c r="G28" s="97">
        <v>1</v>
      </c>
      <c r="H28" s="105"/>
      <c r="I28" s="86">
        <v>2</v>
      </c>
      <c r="J28" s="86"/>
      <c r="K28" s="60"/>
    </row>
    <row r="29" spans="1:11" ht="13.7" customHeight="1" x14ac:dyDescent="0.15">
      <c r="A29" s="442"/>
      <c r="B29" s="346"/>
      <c r="C29" s="346"/>
      <c r="D29" s="346"/>
      <c r="E29" s="402" t="s">
        <v>208</v>
      </c>
      <c r="F29" s="435"/>
      <c r="G29" s="97">
        <v>1</v>
      </c>
      <c r="H29" s="105"/>
      <c r="I29" s="86">
        <v>2</v>
      </c>
      <c r="J29" s="86"/>
      <c r="K29" s="60"/>
    </row>
    <row r="30" spans="1:11" ht="13.7" customHeight="1" x14ac:dyDescent="0.15">
      <c r="A30" s="442"/>
      <c r="B30" s="346"/>
      <c r="C30" s="346"/>
      <c r="D30" s="346"/>
      <c r="E30" s="439" t="s">
        <v>209</v>
      </c>
      <c r="F30" s="440"/>
      <c r="G30" s="97">
        <v>1</v>
      </c>
      <c r="H30" s="69"/>
      <c r="I30" s="69">
        <v>2</v>
      </c>
      <c r="J30" s="69"/>
      <c r="K30" s="60"/>
    </row>
    <row r="31" spans="1:11" ht="13.7" customHeight="1" x14ac:dyDescent="0.15">
      <c r="A31" s="442"/>
      <c r="B31" s="346"/>
      <c r="C31" s="346"/>
      <c r="D31" s="347"/>
      <c r="E31" s="408" t="s">
        <v>110</v>
      </c>
      <c r="F31" s="416"/>
      <c r="G31" s="103"/>
      <c r="H31" s="106">
        <v>0</v>
      </c>
      <c r="I31" s="107">
        <v>24</v>
      </c>
      <c r="J31" s="107"/>
      <c r="K31" s="63" t="s">
        <v>91</v>
      </c>
    </row>
    <row r="32" spans="1:11" ht="13.7" customHeight="1" x14ac:dyDescent="0.15">
      <c r="A32" s="442"/>
      <c r="B32" s="346"/>
      <c r="C32" s="346"/>
      <c r="D32" s="345" t="s">
        <v>168</v>
      </c>
      <c r="E32" s="411" t="s">
        <v>210</v>
      </c>
      <c r="F32" s="412"/>
      <c r="G32" s="97">
        <v>1</v>
      </c>
      <c r="H32" s="69"/>
      <c r="I32" s="69">
        <v>2</v>
      </c>
      <c r="J32" s="69"/>
      <c r="K32" s="60"/>
    </row>
    <row r="33" spans="1:12" ht="13.7" customHeight="1" x14ac:dyDescent="0.15">
      <c r="A33" s="442"/>
      <c r="B33" s="346"/>
      <c r="C33" s="346"/>
      <c r="D33" s="346"/>
      <c r="E33" s="406" t="s">
        <v>211</v>
      </c>
      <c r="F33" s="407"/>
      <c r="G33" s="97">
        <v>1</v>
      </c>
      <c r="H33" s="69"/>
      <c r="I33" s="69">
        <v>2</v>
      </c>
      <c r="J33" s="69"/>
      <c r="K33" s="60"/>
    </row>
    <row r="34" spans="1:12" ht="13.7" customHeight="1" x14ac:dyDescent="0.15">
      <c r="A34" s="442"/>
      <c r="B34" s="346"/>
      <c r="C34" s="346"/>
      <c r="D34" s="346"/>
      <c r="E34" s="406" t="s">
        <v>212</v>
      </c>
      <c r="F34" s="407"/>
      <c r="G34" s="97">
        <v>1</v>
      </c>
      <c r="H34" s="69"/>
      <c r="I34" s="69">
        <v>2</v>
      </c>
      <c r="J34" s="69"/>
      <c r="K34" s="60"/>
    </row>
    <row r="35" spans="1:12" ht="13.7" customHeight="1" x14ac:dyDescent="0.15">
      <c r="A35" s="442"/>
      <c r="B35" s="346"/>
      <c r="C35" s="346"/>
      <c r="D35" s="346"/>
      <c r="E35" s="406" t="s">
        <v>98</v>
      </c>
      <c r="F35" s="407"/>
      <c r="G35" s="97">
        <v>1</v>
      </c>
      <c r="H35" s="69"/>
      <c r="I35" s="69">
        <v>2</v>
      </c>
      <c r="J35" s="69"/>
      <c r="K35" s="60"/>
    </row>
    <row r="36" spans="1:12" ht="13.7" customHeight="1" x14ac:dyDescent="0.15">
      <c r="A36" s="442"/>
      <c r="B36" s="346"/>
      <c r="C36" s="346"/>
      <c r="D36" s="346"/>
      <c r="E36" s="406" t="s">
        <v>97</v>
      </c>
      <c r="F36" s="407"/>
      <c r="G36" s="97">
        <v>1</v>
      </c>
      <c r="H36" s="69"/>
      <c r="I36" s="69">
        <v>2</v>
      </c>
      <c r="J36" s="69"/>
      <c r="K36" s="60"/>
    </row>
    <row r="37" spans="1:12" ht="13.7" customHeight="1" x14ac:dyDescent="0.15">
      <c r="A37" s="442"/>
      <c r="B37" s="346"/>
      <c r="C37" s="346"/>
      <c r="D37" s="346"/>
      <c r="E37" s="406" t="s">
        <v>117</v>
      </c>
      <c r="F37" s="407"/>
      <c r="G37" s="97">
        <v>1</v>
      </c>
      <c r="H37" s="69"/>
      <c r="I37" s="69">
        <v>2</v>
      </c>
      <c r="J37" s="69"/>
      <c r="K37" s="60"/>
    </row>
    <row r="38" spans="1:12" ht="13.7" customHeight="1" x14ac:dyDescent="0.15">
      <c r="A38" s="442"/>
      <c r="B38" s="346"/>
      <c r="C38" s="346"/>
      <c r="D38" s="346"/>
      <c r="E38" s="406" t="s">
        <v>213</v>
      </c>
      <c r="F38" s="407"/>
      <c r="G38" s="97">
        <v>1</v>
      </c>
      <c r="H38" s="69"/>
      <c r="I38" s="69">
        <v>2</v>
      </c>
      <c r="J38" s="69"/>
      <c r="K38" s="60"/>
      <c r="L38" s="196" t="s">
        <v>449</v>
      </c>
    </row>
    <row r="39" spans="1:12" ht="13.7" customHeight="1" x14ac:dyDescent="0.15">
      <c r="A39" s="442"/>
      <c r="B39" s="346"/>
      <c r="C39" s="346"/>
      <c r="D39" s="347"/>
      <c r="E39" s="408" t="s">
        <v>51</v>
      </c>
      <c r="F39" s="416"/>
      <c r="G39" s="103"/>
      <c r="H39" s="106">
        <v>0</v>
      </c>
      <c r="I39" s="107">
        <f>SUM(I32:I38)</f>
        <v>14</v>
      </c>
      <c r="J39" s="107">
        <f>SUM(J32:J38)</f>
        <v>0</v>
      </c>
      <c r="K39" s="63" t="s">
        <v>91</v>
      </c>
    </row>
    <row r="40" spans="1:12" ht="13.7" customHeight="1" x14ac:dyDescent="0.15">
      <c r="A40" s="442"/>
      <c r="B40" s="346"/>
      <c r="C40" s="346"/>
      <c r="D40" s="345" t="s">
        <v>137</v>
      </c>
      <c r="E40" s="400" t="s">
        <v>214</v>
      </c>
      <c r="F40" s="434"/>
      <c r="G40" s="69">
        <v>1</v>
      </c>
      <c r="H40" s="69">
        <v>2</v>
      </c>
      <c r="I40" s="69"/>
      <c r="J40" s="69"/>
      <c r="K40" s="80"/>
    </row>
    <row r="41" spans="1:12" ht="13.7" customHeight="1" x14ac:dyDescent="0.15">
      <c r="A41" s="442"/>
      <c r="B41" s="346"/>
      <c r="C41" s="346"/>
      <c r="D41" s="346"/>
      <c r="E41" s="402" t="s">
        <v>215</v>
      </c>
      <c r="F41" s="435"/>
      <c r="G41" s="69">
        <v>1</v>
      </c>
      <c r="H41" s="69">
        <v>2</v>
      </c>
      <c r="I41" s="69"/>
      <c r="J41" s="69"/>
      <c r="K41" s="60"/>
    </row>
    <row r="42" spans="1:12" ht="13.7" customHeight="1" x14ac:dyDescent="0.15">
      <c r="A42" s="442"/>
      <c r="B42" s="346"/>
      <c r="C42" s="346"/>
      <c r="D42" s="346"/>
      <c r="E42" s="402" t="s">
        <v>216</v>
      </c>
      <c r="F42" s="435"/>
      <c r="G42" s="69">
        <v>2</v>
      </c>
      <c r="H42" s="69">
        <v>2</v>
      </c>
      <c r="I42" s="69"/>
      <c r="J42" s="69"/>
      <c r="K42" s="60"/>
    </row>
    <row r="43" spans="1:12" ht="13.7" customHeight="1" x14ac:dyDescent="0.15">
      <c r="A43" s="442"/>
      <c r="B43" s="346"/>
      <c r="C43" s="346"/>
      <c r="D43" s="346"/>
      <c r="E43" s="402" t="s">
        <v>217</v>
      </c>
      <c r="F43" s="435"/>
      <c r="G43" s="69">
        <v>2</v>
      </c>
      <c r="H43" s="69">
        <v>2</v>
      </c>
      <c r="I43" s="69"/>
      <c r="J43" s="69"/>
      <c r="K43" s="60"/>
    </row>
    <row r="44" spans="1:12" ht="13.7" customHeight="1" x14ac:dyDescent="0.15">
      <c r="A44" s="442"/>
      <c r="B44" s="346"/>
      <c r="C44" s="346"/>
      <c r="D44" s="346"/>
      <c r="E44" s="402" t="s">
        <v>218</v>
      </c>
      <c r="F44" s="435"/>
      <c r="G44" s="69">
        <v>1</v>
      </c>
      <c r="H44" s="69"/>
      <c r="I44" s="69">
        <v>2</v>
      </c>
      <c r="J44" s="69"/>
      <c r="K44" s="60"/>
    </row>
    <row r="45" spans="1:12" ht="13.7" customHeight="1" x14ac:dyDescent="0.15">
      <c r="A45" s="442"/>
      <c r="B45" s="346"/>
      <c r="C45" s="346"/>
      <c r="D45" s="346"/>
      <c r="E45" s="402" t="s">
        <v>219</v>
      </c>
      <c r="F45" s="435"/>
      <c r="G45" s="69">
        <v>1</v>
      </c>
      <c r="H45" s="69"/>
      <c r="I45" s="69">
        <v>2</v>
      </c>
      <c r="J45" s="69"/>
      <c r="K45" s="60"/>
    </row>
    <row r="46" spans="1:12" ht="13.7" customHeight="1" x14ac:dyDescent="0.15">
      <c r="A46" s="442"/>
      <c r="B46" s="346"/>
      <c r="C46" s="346"/>
      <c r="D46" s="346"/>
      <c r="E46" s="402" t="s">
        <v>220</v>
      </c>
      <c r="F46" s="435"/>
      <c r="G46" s="69">
        <v>2</v>
      </c>
      <c r="H46" s="69"/>
      <c r="I46" s="69">
        <v>2</v>
      </c>
      <c r="J46" s="69"/>
      <c r="K46" s="60"/>
    </row>
    <row r="47" spans="1:12" ht="13.7" customHeight="1" x14ac:dyDescent="0.15">
      <c r="A47" s="442"/>
      <c r="B47" s="346"/>
      <c r="C47" s="346"/>
      <c r="D47" s="346"/>
      <c r="E47" s="402" t="s">
        <v>221</v>
      </c>
      <c r="F47" s="435"/>
      <c r="G47" s="69">
        <v>2</v>
      </c>
      <c r="H47" s="69"/>
      <c r="I47" s="69">
        <v>2</v>
      </c>
      <c r="J47" s="69"/>
      <c r="K47" s="60"/>
    </row>
    <row r="48" spans="1:12" ht="13.7" customHeight="1" thickBot="1" x14ac:dyDescent="0.2">
      <c r="A48" s="442"/>
      <c r="B48" s="346"/>
      <c r="C48" s="346"/>
      <c r="D48" s="346"/>
      <c r="E48" s="404" t="s">
        <v>61</v>
      </c>
      <c r="F48" s="436"/>
      <c r="G48" s="108"/>
      <c r="H48" s="109">
        <v>8</v>
      </c>
      <c r="I48" s="109">
        <v>8</v>
      </c>
      <c r="J48" s="109">
        <v>0</v>
      </c>
      <c r="K48" s="63" t="s">
        <v>91</v>
      </c>
    </row>
    <row r="49" spans="1:11" ht="13.7" customHeight="1" thickTop="1" x14ac:dyDescent="0.15">
      <c r="A49" s="437" t="s">
        <v>254</v>
      </c>
      <c r="B49" s="438"/>
      <c r="C49" s="438"/>
      <c r="D49" s="438"/>
      <c r="E49" s="438"/>
      <c r="F49" s="438"/>
      <c r="G49" s="170"/>
      <c r="H49" s="171">
        <f>H48+H39+H31+H18+H13</f>
        <v>12</v>
      </c>
      <c r="I49" s="171">
        <f>I48+I39+I31+I18+I13</f>
        <v>49</v>
      </c>
      <c r="J49" s="171">
        <f>J48+J39+J31+J18+J13</f>
        <v>0</v>
      </c>
      <c r="K49" s="169"/>
    </row>
    <row r="50" spans="1:11" ht="13.7" customHeight="1" x14ac:dyDescent="0.15">
      <c r="A50" s="431" t="s">
        <v>448</v>
      </c>
      <c r="B50" s="432"/>
      <c r="C50" s="432"/>
      <c r="D50" s="432"/>
      <c r="E50" s="432"/>
      <c r="F50" s="432"/>
      <c r="G50" s="432"/>
      <c r="H50" s="432"/>
      <c r="I50" s="432"/>
      <c r="J50" s="432"/>
      <c r="K50" s="433"/>
    </row>
    <row r="51" spans="1:11" ht="153.75" customHeight="1" x14ac:dyDescent="0.15">
      <c r="A51" s="397" t="s">
        <v>222</v>
      </c>
      <c r="B51" s="398"/>
      <c r="C51" s="398"/>
      <c r="D51" s="398"/>
      <c r="E51" s="398"/>
      <c r="F51" s="398"/>
      <c r="G51" s="398"/>
      <c r="H51" s="398"/>
      <c r="I51" s="398"/>
      <c r="J51" s="398"/>
      <c r="K51" s="399"/>
    </row>
    <row r="52" spans="1:11" ht="13.7" customHeight="1" x14ac:dyDescent="0.15"/>
    <row r="53" spans="1:11" ht="13.7" customHeight="1" x14ac:dyDescent="0.15"/>
    <row r="54" spans="1:11" ht="13.7" customHeight="1" x14ac:dyDescent="0.15"/>
    <row r="55" spans="1:11" ht="13.7" customHeight="1" x14ac:dyDescent="0.15"/>
    <row r="56" spans="1:11" ht="13.7" customHeight="1" x14ac:dyDescent="0.15"/>
    <row r="57" spans="1:11" ht="137.25" customHeight="1" x14ac:dyDescent="0.15"/>
    <row r="58" spans="1:11" ht="13.7" customHeight="1" x14ac:dyDescent="0.15"/>
    <row r="59" spans="1:11" ht="13.7" customHeight="1" x14ac:dyDescent="0.15"/>
    <row r="60" spans="1:11" ht="13.7" customHeight="1" x14ac:dyDescent="0.15"/>
    <row r="61" spans="1:11" ht="13.7" customHeight="1" x14ac:dyDescent="0.15"/>
    <row r="62" spans="1:11" ht="13.7" customHeight="1" x14ac:dyDescent="0.15"/>
    <row r="63" spans="1:11" ht="13.7" customHeight="1" x14ac:dyDescent="0.15"/>
    <row r="64" spans="1:11" s="13" customFormat="1" ht="13.7" customHeight="1" x14ac:dyDescent="0.15"/>
    <row r="65" s="13" customFormat="1" ht="13.7" customHeight="1" x14ac:dyDescent="0.15"/>
    <row r="66" s="13" customFormat="1" ht="13.7" customHeight="1" x14ac:dyDescent="0.15"/>
    <row r="67" s="13" customFormat="1" ht="13.7" customHeight="1" x14ac:dyDescent="0.15"/>
    <row r="68" s="13" customFormat="1" ht="13.7" customHeight="1" x14ac:dyDescent="0.15"/>
    <row r="69" s="13" customFormat="1" ht="13.7" customHeight="1" x14ac:dyDescent="0.15"/>
    <row r="70" s="13" customFormat="1" ht="13.7" customHeight="1" x14ac:dyDescent="0.15"/>
    <row r="71" s="13" customFormat="1" ht="13.7" customHeight="1" x14ac:dyDescent="0.15"/>
    <row r="72" s="13" customFormat="1" ht="13.7" customHeight="1" x14ac:dyDescent="0.15"/>
    <row r="73" s="13" customFormat="1" ht="13.7" customHeight="1" x14ac:dyDescent="0.15"/>
    <row r="74" s="13" customFormat="1" ht="13.7" customHeight="1" x14ac:dyDescent="0.15"/>
    <row r="75" s="13" customFormat="1" ht="13.7" customHeight="1" x14ac:dyDescent="0.15"/>
    <row r="76" s="13" customFormat="1" ht="13.7" customHeight="1" x14ac:dyDescent="0.15"/>
    <row r="77" s="13" customFormat="1" ht="13.7" customHeight="1" x14ac:dyDescent="0.15"/>
    <row r="78" s="13" customFormat="1" ht="13.7" customHeight="1" x14ac:dyDescent="0.15"/>
    <row r="79" ht="16.5" customHeight="1" x14ac:dyDescent="0.15"/>
    <row r="81" ht="13.7" customHeight="1" x14ac:dyDescent="0.15"/>
    <row r="82" ht="13.7" customHeight="1" x14ac:dyDescent="0.15"/>
    <row r="83" s="9" customFormat="1" ht="13.7" customHeight="1" x14ac:dyDescent="0.15"/>
    <row r="84" s="9" customFormat="1" ht="13.7" customHeight="1" x14ac:dyDescent="0.15"/>
    <row r="85" s="9" customFormat="1" ht="13.7" customHeight="1" x14ac:dyDescent="0.15"/>
    <row r="86" ht="13.7" customHeight="1" x14ac:dyDescent="0.15"/>
    <row r="87" ht="13.7" customHeight="1" x14ac:dyDescent="0.15"/>
    <row r="88" s="9" customFormat="1" ht="13.7" customHeight="1" x14ac:dyDescent="0.15"/>
    <row r="89" s="9" customFormat="1" ht="13.7" customHeight="1" x14ac:dyDescent="0.15"/>
    <row r="90" ht="13.7" customHeight="1" x14ac:dyDescent="0.15"/>
    <row r="91" ht="13.7" customHeight="1" x14ac:dyDescent="0.15"/>
    <row r="92" ht="13.7" customHeight="1" x14ac:dyDescent="0.15"/>
    <row r="93" ht="13.7" customHeight="1" x14ac:dyDescent="0.15"/>
    <row r="94" ht="13.7" customHeight="1" x14ac:dyDescent="0.15"/>
    <row r="95" ht="13.7" customHeight="1" x14ac:dyDescent="0.15"/>
    <row r="96" ht="13.7" customHeight="1" x14ac:dyDescent="0.15"/>
    <row r="97" ht="13.7" customHeight="1" x14ac:dyDescent="0.15"/>
    <row r="98" ht="13.7" customHeight="1" x14ac:dyDescent="0.15"/>
    <row r="99" ht="13.7" customHeight="1" x14ac:dyDescent="0.15"/>
    <row r="100" ht="13.7" customHeight="1" x14ac:dyDescent="0.15"/>
    <row r="101" ht="13.7" customHeight="1" x14ac:dyDescent="0.15"/>
    <row r="102" ht="13.7" customHeight="1" x14ac:dyDescent="0.15"/>
    <row r="103" ht="13.7" customHeight="1" x14ac:dyDescent="0.15"/>
    <row r="104" ht="13.7" customHeight="1" x14ac:dyDescent="0.15"/>
    <row r="105" ht="18" customHeight="1" x14ac:dyDescent="0.15"/>
    <row r="106" ht="15" customHeight="1" x14ac:dyDescent="0.15"/>
    <row r="107" ht="23.25" customHeight="1" x14ac:dyDescent="0.15"/>
    <row r="108" ht="23.25" customHeight="1" x14ac:dyDescent="0.15"/>
    <row r="109" ht="23.25" customHeight="1" x14ac:dyDescent="0.15"/>
    <row r="110" s="16" customFormat="1" ht="12.2" customHeight="1" x14ac:dyDescent="0.15"/>
    <row r="111" s="16" customFormat="1" ht="12.2" customHeight="1" x14ac:dyDescent="0.15"/>
    <row r="112" s="16" customFormat="1" ht="12.2" customHeight="1" x14ac:dyDescent="0.15"/>
    <row r="113" s="16" customFormat="1" ht="12.2" customHeight="1" x14ac:dyDescent="0.15"/>
    <row r="114" s="16" customFormat="1" ht="12.2" customHeight="1" x14ac:dyDescent="0.15"/>
    <row r="115" s="16" customFormat="1" ht="12.2" customHeight="1" x14ac:dyDescent="0.15"/>
    <row r="116" s="16" customFormat="1" ht="12.2" customHeight="1" x14ac:dyDescent="0.15"/>
    <row r="117" s="16" customFormat="1" ht="12.2" customHeight="1" x14ac:dyDescent="0.15"/>
    <row r="118" s="16" customFormat="1" ht="12.2" customHeight="1" x14ac:dyDescent="0.15"/>
    <row r="119" s="16" customFormat="1" ht="12.2" customHeight="1" x14ac:dyDescent="0.15"/>
    <row r="120" s="13" customFormat="1" ht="13.7" customHeigh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</sheetData>
  <mergeCells count="52">
    <mergeCell ref="K5:K6"/>
    <mergeCell ref="A7:D13"/>
    <mergeCell ref="E7:F7"/>
    <mergeCell ref="E13:F13"/>
    <mergeCell ref="A3:J3"/>
    <mergeCell ref="A4:J4"/>
    <mergeCell ref="A5:D6"/>
    <mergeCell ref="E5:F6"/>
    <mergeCell ref="G5:G6"/>
    <mergeCell ref="H5:J5"/>
    <mergeCell ref="E14:F14"/>
    <mergeCell ref="E18:F18"/>
    <mergeCell ref="A19:A48"/>
    <mergeCell ref="B19:B48"/>
    <mergeCell ref="C19:C48"/>
    <mergeCell ref="D19:D31"/>
    <mergeCell ref="E19:F19"/>
    <mergeCell ref="E20:F20"/>
    <mergeCell ref="E21:F21"/>
    <mergeCell ref="E22:F22"/>
    <mergeCell ref="E23:F23"/>
    <mergeCell ref="E24:F24"/>
    <mergeCell ref="E25:F25"/>
    <mergeCell ref="E39:F39"/>
    <mergeCell ref="E26:F26"/>
    <mergeCell ref="E28:F28"/>
    <mergeCell ref="E29:F29"/>
    <mergeCell ref="E30:F30"/>
    <mergeCell ref="E31:F31"/>
    <mergeCell ref="E27:F27"/>
    <mergeCell ref="E34:F34"/>
    <mergeCell ref="E35:F35"/>
    <mergeCell ref="E36:F36"/>
    <mergeCell ref="E37:F37"/>
    <mergeCell ref="E38:F38"/>
    <mergeCell ref="A49:F49"/>
    <mergeCell ref="A50:K50"/>
    <mergeCell ref="A51:K51"/>
    <mergeCell ref="A14:D18"/>
    <mergeCell ref="D40:D48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D32:D39"/>
    <mergeCell ref="E32:F32"/>
    <mergeCell ref="E33:F33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scale="90" firstPageNumber="22" fitToHeight="0" orientation="portrait" cellComments="asDisplayed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C845-02FF-4DC6-A626-A907F693D477}">
  <sheetPr>
    <tabColor theme="0"/>
    <pageSetUpPr fitToPage="1"/>
  </sheetPr>
  <dimension ref="A1:K131"/>
  <sheetViews>
    <sheetView view="pageBreakPreview" topLeftCell="A22" zoomScale="98" zoomScaleNormal="100" zoomScaleSheetLayoutView="98" zoomScalePageLayoutView="150" workbookViewId="0">
      <selection activeCell="A49" sqref="A49:K49"/>
    </sheetView>
  </sheetViews>
  <sheetFormatPr defaultColWidth="8.875" defaultRowHeight="13.5" x14ac:dyDescent="0.15"/>
  <cols>
    <col min="1" max="1" width="3.5" style="11" bestFit="1" customWidth="1"/>
    <col min="2" max="4" width="3.125" style="11" bestFit="1" customWidth="1"/>
    <col min="5" max="5" width="27.25" style="11" customWidth="1"/>
    <col min="6" max="6" width="27.125" style="11" customWidth="1"/>
    <col min="7" max="7" width="8.875" style="11"/>
    <col min="8" max="10" width="5.125" style="11" customWidth="1"/>
    <col min="11" max="11" width="10.625" style="11" customWidth="1"/>
    <col min="12" max="16384" width="8.875" style="11"/>
  </cols>
  <sheetData>
    <row r="1" spans="1:11" s="1" customFormat="1" ht="12.2" customHeight="1" x14ac:dyDescent="0.15"/>
    <row r="2" spans="1:11" s="1" customFormat="1" ht="12.2" customHeight="1" x14ac:dyDescent="0.15"/>
    <row r="3" spans="1:11" ht="30.2" customHeight="1" x14ac:dyDescent="0.15">
      <c r="A3" s="222" t="s">
        <v>8</v>
      </c>
      <c r="B3" s="223"/>
      <c r="C3" s="223"/>
      <c r="D3" s="223"/>
      <c r="E3" s="223"/>
      <c r="F3" s="223"/>
      <c r="G3" s="223"/>
      <c r="H3" s="223"/>
      <c r="I3" s="223"/>
      <c r="J3" s="223"/>
      <c r="K3" s="33"/>
    </row>
    <row r="4" spans="1:11" x14ac:dyDescent="0.15">
      <c r="A4" s="225" t="s">
        <v>223</v>
      </c>
      <c r="B4" s="351"/>
      <c r="C4" s="351"/>
      <c r="D4" s="351"/>
      <c r="E4" s="351"/>
      <c r="F4" s="351"/>
      <c r="G4" s="351"/>
      <c r="H4" s="351"/>
      <c r="I4" s="351"/>
      <c r="J4" s="351"/>
      <c r="K4" s="48"/>
    </row>
    <row r="5" spans="1:11" ht="16.5" customHeight="1" x14ac:dyDescent="0.15">
      <c r="A5" s="421" t="s">
        <v>1</v>
      </c>
      <c r="B5" s="422"/>
      <c r="C5" s="422"/>
      <c r="D5" s="451"/>
      <c r="E5" s="427" t="s">
        <v>2</v>
      </c>
      <c r="F5" s="463"/>
      <c r="G5" s="362" t="s">
        <v>87</v>
      </c>
      <c r="H5" s="364" t="s">
        <v>149</v>
      </c>
      <c r="I5" s="365"/>
      <c r="J5" s="366"/>
      <c r="K5" s="413" t="s">
        <v>0</v>
      </c>
    </row>
    <row r="6" spans="1:11" ht="33" x14ac:dyDescent="0.15">
      <c r="A6" s="452"/>
      <c r="B6" s="453"/>
      <c r="C6" s="453"/>
      <c r="D6" s="454"/>
      <c r="E6" s="464"/>
      <c r="F6" s="465"/>
      <c r="G6" s="363"/>
      <c r="H6" s="129" t="s">
        <v>4</v>
      </c>
      <c r="I6" s="129" t="s">
        <v>5</v>
      </c>
      <c r="J6" s="129" t="s">
        <v>6</v>
      </c>
      <c r="K6" s="443"/>
    </row>
    <row r="7" spans="1:11" ht="13.7" customHeight="1" x14ac:dyDescent="0.15">
      <c r="A7" s="336" t="s">
        <v>89</v>
      </c>
      <c r="B7" s="337"/>
      <c r="C7" s="337"/>
      <c r="D7" s="444"/>
      <c r="E7" s="402" t="s">
        <v>90</v>
      </c>
      <c r="F7" s="403"/>
      <c r="G7" s="52">
        <v>1</v>
      </c>
      <c r="H7" s="50">
        <v>1</v>
      </c>
      <c r="I7" s="50"/>
      <c r="J7" s="50"/>
      <c r="K7" s="79"/>
    </row>
    <row r="8" spans="1:11" ht="13.7" customHeight="1" x14ac:dyDescent="0.15">
      <c r="A8" s="445"/>
      <c r="B8" s="446"/>
      <c r="C8" s="446"/>
      <c r="D8" s="447"/>
      <c r="E8" s="180" t="s">
        <v>15</v>
      </c>
      <c r="F8" s="183"/>
      <c r="G8" s="52">
        <v>1</v>
      </c>
      <c r="H8" s="53">
        <v>1</v>
      </c>
      <c r="I8" s="53"/>
      <c r="J8" s="53"/>
      <c r="K8" s="80"/>
    </row>
    <row r="9" spans="1:11" ht="13.7" customHeight="1" x14ac:dyDescent="0.15">
      <c r="A9" s="445"/>
      <c r="B9" s="446"/>
      <c r="C9" s="446"/>
      <c r="D9" s="447"/>
      <c r="E9" s="180" t="s">
        <v>16</v>
      </c>
      <c r="F9" s="183"/>
      <c r="G9" s="52">
        <v>1</v>
      </c>
      <c r="H9" s="56"/>
      <c r="I9" s="56">
        <v>1</v>
      </c>
      <c r="J9" s="56"/>
      <c r="K9" s="80"/>
    </row>
    <row r="10" spans="1:11" ht="13.7" customHeight="1" x14ac:dyDescent="0.15">
      <c r="A10" s="445"/>
      <c r="B10" s="446"/>
      <c r="C10" s="446"/>
      <c r="D10" s="447"/>
      <c r="E10" s="180" t="s">
        <v>17</v>
      </c>
      <c r="F10" s="183"/>
      <c r="G10" s="52">
        <v>1</v>
      </c>
      <c r="H10" s="53"/>
      <c r="I10" s="53">
        <v>1</v>
      </c>
      <c r="J10" s="53"/>
      <c r="K10" s="78"/>
    </row>
    <row r="11" spans="1:11" ht="13.7" customHeight="1" x14ac:dyDescent="0.15">
      <c r="A11" s="445"/>
      <c r="B11" s="446"/>
      <c r="C11" s="446"/>
      <c r="D11" s="447"/>
      <c r="E11" s="180" t="s">
        <v>18</v>
      </c>
      <c r="F11" s="194"/>
      <c r="G11" s="52">
        <v>1</v>
      </c>
      <c r="H11" s="53"/>
      <c r="I11" s="53">
        <v>1</v>
      </c>
      <c r="J11" s="53"/>
      <c r="K11" s="60"/>
    </row>
    <row r="12" spans="1:11" ht="13.7" customHeight="1" x14ac:dyDescent="0.15">
      <c r="A12" s="445"/>
      <c r="B12" s="446"/>
      <c r="C12" s="446"/>
      <c r="D12" s="447"/>
      <c r="E12" s="181"/>
      <c r="F12" s="182"/>
      <c r="G12" s="52"/>
      <c r="H12" s="53"/>
      <c r="I12" s="53"/>
      <c r="J12" s="53"/>
      <c r="K12" s="60"/>
    </row>
    <row r="13" spans="1:11" ht="13.7" customHeight="1" x14ac:dyDescent="0.15">
      <c r="A13" s="448"/>
      <c r="B13" s="449"/>
      <c r="C13" s="449"/>
      <c r="D13" s="450"/>
      <c r="E13" s="415" t="s">
        <v>19</v>
      </c>
      <c r="F13" s="416"/>
      <c r="G13" s="84"/>
      <c r="H13" s="104">
        <v>2</v>
      </c>
      <c r="I13" s="104">
        <v>3</v>
      </c>
      <c r="J13" s="104">
        <v>0</v>
      </c>
      <c r="K13" s="63" t="s">
        <v>91</v>
      </c>
    </row>
    <row r="14" spans="1:11" x14ac:dyDescent="0.15">
      <c r="A14" s="339" t="s">
        <v>317</v>
      </c>
      <c r="B14" s="340"/>
      <c r="C14" s="340"/>
      <c r="D14" s="341"/>
      <c r="E14" s="417" t="s">
        <v>224</v>
      </c>
      <c r="F14" s="418"/>
      <c r="G14" s="52">
        <v>1</v>
      </c>
      <c r="H14" s="86">
        <v>2</v>
      </c>
      <c r="I14" s="86"/>
      <c r="J14" s="86"/>
      <c r="K14" s="87"/>
    </row>
    <row r="15" spans="1:11" x14ac:dyDescent="0.15">
      <c r="A15" s="339"/>
      <c r="B15" s="340"/>
      <c r="C15" s="340"/>
      <c r="D15" s="341"/>
      <c r="E15" s="417" t="s">
        <v>225</v>
      </c>
      <c r="F15" s="418"/>
      <c r="G15" s="52">
        <v>1</v>
      </c>
      <c r="H15" s="105">
        <v>2</v>
      </c>
      <c r="I15" s="86"/>
      <c r="J15" s="86"/>
      <c r="K15" s="87"/>
    </row>
    <row r="16" spans="1:11" x14ac:dyDescent="0.15">
      <c r="A16" s="339"/>
      <c r="B16" s="340"/>
      <c r="C16" s="340"/>
      <c r="D16" s="341"/>
      <c r="E16" s="163"/>
      <c r="F16" s="164"/>
      <c r="G16" s="52"/>
      <c r="H16" s="105"/>
      <c r="I16" s="86"/>
      <c r="J16" s="86"/>
      <c r="K16" s="87"/>
    </row>
    <row r="17" spans="1:11" x14ac:dyDescent="0.15">
      <c r="A17" s="339"/>
      <c r="B17" s="340"/>
      <c r="C17" s="340"/>
      <c r="D17" s="341"/>
      <c r="E17" s="163"/>
      <c r="F17" s="164"/>
      <c r="G17" s="52"/>
      <c r="H17" s="105"/>
      <c r="I17" s="86"/>
      <c r="J17" s="86"/>
      <c r="K17" s="87"/>
    </row>
    <row r="18" spans="1:11" x14ac:dyDescent="0.15">
      <c r="A18" s="342"/>
      <c r="B18" s="343"/>
      <c r="C18" s="343"/>
      <c r="D18" s="344"/>
      <c r="E18" s="415" t="s">
        <v>226</v>
      </c>
      <c r="F18" s="409"/>
      <c r="G18" s="88"/>
      <c r="H18" s="104">
        <v>4</v>
      </c>
      <c r="I18" s="62">
        <v>0</v>
      </c>
      <c r="J18" s="62">
        <v>0</v>
      </c>
      <c r="K18" s="63" t="s">
        <v>91</v>
      </c>
    </row>
    <row r="19" spans="1:11" ht="13.7" customHeight="1" x14ac:dyDescent="0.15">
      <c r="A19" s="419" t="s">
        <v>154</v>
      </c>
      <c r="B19" s="345" t="s">
        <v>199</v>
      </c>
      <c r="C19" s="345" t="s">
        <v>227</v>
      </c>
      <c r="D19" s="345" t="s">
        <v>96</v>
      </c>
      <c r="E19" s="400" t="s">
        <v>228</v>
      </c>
      <c r="F19" s="434"/>
      <c r="G19" s="52">
        <v>1</v>
      </c>
      <c r="H19" s="64"/>
      <c r="I19" s="65">
        <v>2</v>
      </c>
      <c r="J19" s="65"/>
      <c r="K19" s="112"/>
    </row>
    <row r="20" spans="1:11" ht="13.7" customHeight="1" x14ac:dyDescent="0.15">
      <c r="A20" s="420"/>
      <c r="B20" s="346"/>
      <c r="C20" s="346"/>
      <c r="D20" s="346"/>
      <c r="E20" s="402" t="s">
        <v>229</v>
      </c>
      <c r="F20" s="403"/>
      <c r="G20" s="52">
        <v>1</v>
      </c>
      <c r="H20" s="68"/>
      <c r="I20" s="68">
        <v>2</v>
      </c>
      <c r="J20" s="68"/>
      <c r="K20" s="60"/>
    </row>
    <row r="21" spans="1:11" ht="13.7" customHeight="1" x14ac:dyDescent="0.15">
      <c r="A21" s="420"/>
      <c r="B21" s="346"/>
      <c r="C21" s="346"/>
      <c r="D21" s="346"/>
      <c r="E21" s="402" t="s">
        <v>230</v>
      </c>
      <c r="F21" s="403"/>
      <c r="G21" s="52">
        <v>1</v>
      </c>
      <c r="H21" s="68"/>
      <c r="I21" s="68">
        <v>2</v>
      </c>
      <c r="J21" s="68"/>
      <c r="K21" s="60"/>
    </row>
    <row r="22" spans="1:11" ht="13.7" customHeight="1" x14ac:dyDescent="0.15">
      <c r="A22" s="420"/>
      <c r="B22" s="346"/>
      <c r="C22" s="346"/>
      <c r="D22" s="346"/>
      <c r="E22" s="402" t="s">
        <v>231</v>
      </c>
      <c r="F22" s="403"/>
      <c r="G22" s="52">
        <v>1</v>
      </c>
      <c r="H22" s="68"/>
      <c r="I22" s="68">
        <v>2</v>
      </c>
      <c r="J22" s="68"/>
      <c r="K22" s="60"/>
    </row>
    <row r="23" spans="1:11" ht="13.7" customHeight="1" x14ac:dyDescent="0.15">
      <c r="A23" s="420"/>
      <c r="B23" s="346"/>
      <c r="C23" s="346"/>
      <c r="D23" s="346"/>
      <c r="E23" s="402" t="s">
        <v>232</v>
      </c>
      <c r="F23" s="403"/>
      <c r="G23" s="52">
        <v>1</v>
      </c>
      <c r="H23" s="68"/>
      <c r="I23" s="68">
        <v>2</v>
      </c>
      <c r="J23" s="68"/>
      <c r="K23" s="60"/>
    </row>
    <row r="24" spans="1:11" ht="13.7" customHeight="1" x14ac:dyDescent="0.15">
      <c r="A24" s="420"/>
      <c r="B24" s="346"/>
      <c r="C24" s="346"/>
      <c r="D24" s="346"/>
      <c r="E24" s="402" t="s">
        <v>233</v>
      </c>
      <c r="F24" s="403"/>
      <c r="G24" s="52">
        <v>1</v>
      </c>
      <c r="H24" s="68"/>
      <c r="I24" s="68">
        <v>2</v>
      </c>
      <c r="J24" s="68"/>
      <c r="K24" s="60"/>
    </row>
    <row r="25" spans="1:11" ht="13.7" customHeight="1" x14ac:dyDescent="0.15">
      <c r="A25" s="420"/>
      <c r="B25" s="346"/>
      <c r="C25" s="346"/>
      <c r="D25" s="346"/>
      <c r="E25" s="402" t="s">
        <v>234</v>
      </c>
      <c r="F25" s="403"/>
      <c r="G25" s="52">
        <v>1</v>
      </c>
      <c r="H25" s="68"/>
      <c r="I25" s="68">
        <v>2</v>
      </c>
      <c r="J25" s="68"/>
      <c r="K25" s="105"/>
    </row>
    <row r="26" spans="1:11" ht="13.7" customHeight="1" x14ac:dyDescent="0.15">
      <c r="A26" s="420"/>
      <c r="B26" s="346"/>
      <c r="C26" s="346"/>
      <c r="D26" s="346"/>
      <c r="E26" s="402" t="s">
        <v>235</v>
      </c>
      <c r="F26" s="403"/>
      <c r="G26" s="52">
        <v>1</v>
      </c>
      <c r="H26" s="68"/>
      <c r="I26" s="68">
        <v>2</v>
      </c>
      <c r="J26" s="68"/>
      <c r="K26" s="105"/>
    </row>
    <row r="27" spans="1:11" ht="13.7" customHeight="1" x14ac:dyDescent="0.15">
      <c r="A27" s="420"/>
      <c r="B27" s="346"/>
      <c r="C27" s="346"/>
      <c r="D27" s="346"/>
      <c r="E27" s="406" t="s">
        <v>236</v>
      </c>
      <c r="F27" s="407"/>
      <c r="G27" s="52">
        <v>1</v>
      </c>
      <c r="H27" s="113"/>
      <c r="I27" s="56">
        <v>2</v>
      </c>
      <c r="J27" s="56"/>
      <c r="K27" s="114"/>
    </row>
    <row r="28" spans="1:11" ht="13.7" customHeight="1" x14ac:dyDescent="0.15">
      <c r="A28" s="420"/>
      <c r="B28" s="346"/>
      <c r="C28" s="346"/>
      <c r="D28" s="346"/>
      <c r="E28" s="406" t="s">
        <v>237</v>
      </c>
      <c r="F28" s="407"/>
      <c r="G28" s="52">
        <v>1</v>
      </c>
      <c r="H28" s="113"/>
      <c r="I28" s="56">
        <v>2</v>
      </c>
      <c r="J28" s="56"/>
      <c r="K28" s="114"/>
    </row>
    <row r="29" spans="1:11" ht="13.7" customHeight="1" x14ac:dyDescent="0.15">
      <c r="A29" s="420"/>
      <c r="B29" s="346"/>
      <c r="C29" s="346"/>
      <c r="D29" s="346"/>
      <c r="E29" s="402" t="s">
        <v>238</v>
      </c>
      <c r="F29" s="435"/>
      <c r="G29" s="52">
        <v>1</v>
      </c>
      <c r="H29" s="69"/>
      <c r="I29" s="69">
        <v>2</v>
      </c>
      <c r="J29" s="69"/>
      <c r="K29" s="105"/>
    </row>
    <row r="30" spans="1:11" ht="13.7" customHeight="1" x14ac:dyDescent="0.15">
      <c r="A30" s="420"/>
      <c r="B30" s="346"/>
      <c r="C30" s="346"/>
      <c r="D30" s="346"/>
      <c r="E30" s="402" t="s">
        <v>239</v>
      </c>
      <c r="F30" s="435"/>
      <c r="G30" s="52">
        <v>1</v>
      </c>
      <c r="H30" s="69"/>
      <c r="I30" s="69">
        <v>2</v>
      </c>
      <c r="J30" s="69"/>
      <c r="K30" s="105"/>
    </row>
    <row r="31" spans="1:11" ht="13.7" customHeight="1" x14ac:dyDescent="0.15">
      <c r="A31" s="420"/>
      <c r="B31" s="346"/>
      <c r="C31" s="346"/>
      <c r="D31" s="346"/>
      <c r="E31" s="402" t="s">
        <v>240</v>
      </c>
      <c r="F31" s="403"/>
      <c r="G31" s="52">
        <v>1</v>
      </c>
      <c r="H31" s="69"/>
      <c r="I31" s="69">
        <v>2</v>
      </c>
      <c r="J31" s="69"/>
      <c r="K31" s="105"/>
    </row>
    <row r="32" spans="1:11" ht="13.7" customHeight="1" x14ac:dyDescent="0.15">
      <c r="A32" s="420"/>
      <c r="B32" s="346"/>
      <c r="C32" s="346"/>
      <c r="D32" s="346"/>
      <c r="E32" s="402" t="s">
        <v>241</v>
      </c>
      <c r="F32" s="403"/>
      <c r="G32" s="52">
        <v>1</v>
      </c>
      <c r="H32" s="69"/>
      <c r="I32" s="69">
        <v>2</v>
      </c>
      <c r="J32" s="69"/>
      <c r="K32" s="105"/>
    </row>
    <row r="33" spans="1:11" ht="13.7" customHeight="1" x14ac:dyDescent="0.15">
      <c r="A33" s="420"/>
      <c r="B33" s="346"/>
      <c r="C33" s="346"/>
      <c r="D33" s="346"/>
      <c r="E33" s="402" t="s">
        <v>242</v>
      </c>
      <c r="F33" s="403"/>
      <c r="G33" s="52">
        <v>1</v>
      </c>
      <c r="H33" s="69"/>
      <c r="I33" s="69">
        <v>2</v>
      </c>
      <c r="J33" s="69"/>
      <c r="K33" s="105"/>
    </row>
    <row r="34" spans="1:11" ht="13.7" customHeight="1" x14ac:dyDescent="0.15">
      <c r="A34" s="420"/>
      <c r="B34" s="346"/>
      <c r="C34" s="346"/>
      <c r="D34" s="346"/>
      <c r="E34" s="402" t="s">
        <v>243</v>
      </c>
      <c r="F34" s="435"/>
      <c r="G34" s="52">
        <v>1</v>
      </c>
      <c r="H34" s="69"/>
      <c r="I34" s="69">
        <v>2</v>
      </c>
      <c r="J34" s="69"/>
      <c r="K34" s="114"/>
    </row>
    <row r="35" spans="1:11" ht="13.7" customHeight="1" x14ac:dyDescent="0.15">
      <c r="A35" s="420"/>
      <c r="B35" s="346"/>
      <c r="C35" s="346"/>
      <c r="D35" s="346"/>
      <c r="E35" s="402" t="s">
        <v>244</v>
      </c>
      <c r="F35" s="435"/>
      <c r="G35" s="52">
        <v>1</v>
      </c>
      <c r="H35" s="69"/>
      <c r="I35" s="69">
        <v>2</v>
      </c>
      <c r="J35" s="69"/>
      <c r="K35" s="114"/>
    </row>
    <row r="36" spans="1:11" ht="13.7" customHeight="1" x14ac:dyDescent="0.15">
      <c r="A36" s="420"/>
      <c r="B36" s="346"/>
      <c r="C36" s="346"/>
      <c r="D36" s="346"/>
      <c r="E36" s="402" t="s">
        <v>208</v>
      </c>
      <c r="F36" s="403"/>
      <c r="G36" s="52">
        <v>1</v>
      </c>
      <c r="H36" s="69"/>
      <c r="I36" s="69">
        <v>2</v>
      </c>
      <c r="J36" s="69"/>
      <c r="K36" s="114"/>
    </row>
    <row r="37" spans="1:11" ht="13.7" customHeight="1" x14ac:dyDescent="0.15">
      <c r="A37" s="420"/>
      <c r="B37" s="346"/>
      <c r="C37" s="346"/>
      <c r="D37" s="347"/>
      <c r="E37" s="408" t="s">
        <v>245</v>
      </c>
      <c r="F37" s="416"/>
      <c r="G37" s="103"/>
      <c r="H37" s="106">
        <v>0</v>
      </c>
      <c r="I37" s="107">
        <f>SUM(I19:I36)</f>
        <v>36</v>
      </c>
      <c r="J37" s="107">
        <v>0</v>
      </c>
      <c r="K37" s="63" t="s">
        <v>91</v>
      </c>
    </row>
    <row r="38" spans="1:11" ht="13.7" customHeight="1" x14ac:dyDescent="0.15">
      <c r="A38" s="420"/>
      <c r="B38" s="346"/>
      <c r="C38" s="346"/>
      <c r="D38" s="345" t="s">
        <v>137</v>
      </c>
      <c r="E38" s="400" t="s">
        <v>246</v>
      </c>
      <c r="F38" s="401"/>
      <c r="G38" s="68">
        <v>1</v>
      </c>
      <c r="H38" s="69">
        <v>2</v>
      </c>
      <c r="I38" s="69"/>
      <c r="J38" s="69"/>
      <c r="K38" s="80"/>
    </row>
    <row r="39" spans="1:11" ht="13.7" customHeight="1" x14ac:dyDescent="0.15">
      <c r="A39" s="420"/>
      <c r="B39" s="346"/>
      <c r="C39" s="346"/>
      <c r="D39" s="346"/>
      <c r="E39" s="402" t="s">
        <v>247</v>
      </c>
      <c r="F39" s="403"/>
      <c r="G39" s="68">
        <v>1</v>
      </c>
      <c r="H39" s="69">
        <v>2</v>
      </c>
      <c r="I39" s="69"/>
      <c r="J39" s="69"/>
      <c r="K39" s="60"/>
    </row>
    <row r="40" spans="1:11" ht="13.7" customHeight="1" x14ac:dyDescent="0.15">
      <c r="A40" s="420"/>
      <c r="B40" s="346"/>
      <c r="C40" s="346"/>
      <c r="D40" s="346"/>
      <c r="E40" s="402" t="s">
        <v>248</v>
      </c>
      <c r="F40" s="403"/>
      <c r="G40" s="68">
        <v>2</v>
      </c>
      <c r="H40" s="69">
        <v>2</v>
      </c>
      <c r="I40" s="69"/>
      <c r="J40" s="69"/>
      <c r="K40" s="60"/>
    </row>
    <row r="41" spans="1:11" ht="13.7" customHeight="1" x14ac:dyDescent="0.15">
      <c r="A41" s="420"/>
      <c r="B41" s="346"/>
      <c r="C41" s="346"/>
      <c r="D41" s="346"/>
      <c r="E41" s="402" t="s">
        <v>249</v>
      </c>
      <c r="F41" s="403"/>
      <c r="G41" s="68">
        <v>2</v>
      </c>
      <c r="H41" s="69">
        <v>2</v>
      </c>
      <c r="I41" s="69"/>
      <c r="J41" s="69"/>
      <c r="K41" s="60"/>
    </row>
    <row r="42" spans="1:11" ht="13.7" customHeight="1" x14ac:dyDescent="0.15">
      <c r="A42" s="420"/>
      <c r="B42" s="346"/>
      <c r="C42" s="346"/>
      <c r="D42" s="346"/>
      <c r="E42" s="402" t="s">
        <v>250</v>
      </c>
      <c r="F42" s="403"/>
      <c r="G42" s="68">
        <v>1</v>
      </c>
      <c r="H42" s="69"/>
      <c r="I42" s="69">
        <v>2</v>
      </c>
      <c r="J42" s="69"/>
      <c r="K42" s="60"/>
    </row>
    <row r="43" spans="1:11" ht="13.7" customHeight="1" x14ac:dyDescent="0.15">
      <c r="A43" s="420"/>
      <c r="B43" s="346"/>
      <c r="C43" s="346"/>
      <c r="D43" s="346"/>
      <c r="E43" s="402" t="s">
        <v>251</v>
      </c>
      <c r="F43" s="403"/>
      <c r="G43" s="68">
        <v>1</v>
      </c>
      <c r="H43" s="69"/>
      <c r="I43" s="69">
        <v>2</v>
      </c>
      <c r="J43" s="69"/>
      <c r="K43" s="60"/>
    </row>
    <row r="44" spans="1:11" ht="13.7" customHeight="1" x14ac:dyDescent="0.15">
      <c r="A44" s="420"/>
      <c r="B44" s="346"/>
      <c r="C44" s="346"/>
      <c r="D44" s="346"/>
      <c r="E44" s="402" t="s">
        <v>252</v>
      </c>
      <c r="F44" s="403"/>
      <c r="G44" s="68">
        <v>2</v>
      </c>
      <c r="H44" s="69"/>
      <c r="I44" s="69">
        <v>2</v>
      </c>
      <c r="J44" s="69"/>
      <c r="K44" s="60"/>
    </row>
    <row r="45" spans="1:11" ht="13.7" customHeight="1" x14ac:dyDescent="0.15">
      <c r="A45" s="420"/>
      <c r="B45" s="346"/>
      <c r="C45" s="346"/>
      <c r="D45" s="346"/>
      <c r="E45" s="402" t="s">
        <v>253</v>
      </c>
      <c r="F45" s="403"/>
      <c r="G45" s="68">
        <v>2</v>
      </c>
      <c r="H45" s="69"/>
      <c r="I45" s="69">
        <v>2</v>
      </c>
      <c r="J45" s="69"/>
      <c r="K45" s="60"/>
    </row>
    <row r="46" spans="1:11" ht="13.7" customHeight="1" thickBot="1" x14ac:dyDescent="0.2">
      <c r="A46" s="420"/>
      <c r="B46" s="346"/>
      <c r="C46" s="346"/>
      <c r="D46" s="346"/>
      <c r="E46" s="404" t="s">
        <v>61</v>
      </c>
      <c r="F46" s="405"/>
      <c r="G46" s="111"/>
      <c r="H46" s="109">
        <v>8</v>
      </c>
      <c r="I46" s="115">
        <f>SUM(I42:I45)</f>
        <v>8</v>
      </c>
      <c r="J46" s="115">
        <v>0</v>
      </c>
      <c r="K46" s="63" t="s">
        <v>91</v>
      </c>
    </row>
    <row r="47" spans="1:11" ht="13.7" customHeight="1" thickTop="1" x14ac:dyDescent="0.15">
      <c r="A47" s="457" t="s">
        <v>254</v>
      </c>
      <c r="B47" s="458"/>
      <c r="C47" s="458"/>
      <c r="D47" s="458"/>
      <c r="E47" s="458"/>
      <c r="F47" s="459"/>
      <c r="G47" s="172"/>
      <c r="H47" s="171">
        <f>H46+H37+H18+H13</f>
        <v>14</v>
      </c>
      <c r="I47" s="171">
        <f>I46+I37+I18+I13</f>
        <v>47</v>
      </c>
      <c r="J47" s="171">
        <f>J46+J37+J18+J13</f>
        <v>0</v>
      </c>
      <c r="K47" s="169"/>
    </row>
    <row r="48" spans="1:11" ht="13.7" customHeight="1" x14ac:dyDescent="0.15">
      <c r="A48" s="460" t="s">
        <v>448</v>
      </c>
      <c r="B48" s="461"/>
      <c r="C48" s="461"/>
      <c r="D48" s="461"/>
      <c r="E48" s="461"/>
      <c r="F48" s="461"/>
      <c r="G48" s="461"/>
      <c r="H48" s="461"/>
      <c r="I48" s="461"/>
      <c r="J48" s="461"/>
      <c r="K48" s="462"/>
    </row>
    <row r="49" spans="1:11" ht="126.75" customHeight="1" x14ac:dyDescent="0.15">
      <c r="A49" s="397" t="s">
        <v>255</v>
      </c>
      <c r="B49" s="398"/>
      <c r="C49" s="398"/>
      <c r="D49" s="398"/>
      <c r="E49" s="398"/>
      <c r="F49" s="398"/>
      <c r="G49" s="398"/>
      <c r="H49" s="398"/>
      <c r="I49" s="398"/>
      <c r="J49" s="398"/>
      <c r="K49" s="399"/>
    </row>
    <row r="50" spans="1:11" ht="13.7" customHeight="1" x14ac:dyDescent="0.15"/>
    <row r="51" spans="1:11" ht="13.7" customHeight="1" x14ac:dyDescent="0.15"/>
    <row r="52" spans="1:11" ht="153.75" customHeight="1" x14ac:dyDescent="0.15"/>
    <row r="53" spans="1:11" ht="13.7" customHeight="1" x14ac:dyDescent="0.15"/>
    <row r="54" spans="1:11" ht="13.7" customHeight="1" x14ac:dyDescent="0.15"/>
    <row r="55" spans="1:11" ht="13.7" customHeight="1" x14ac:dyDescent="0.15"/>
    <row r="56" spans="1:11" ht="13.7" customHeight="1" x14ac:dyDescent="0.15"/>
    <row r="57" spans="1:11" ht="13.7" customHeight="1" x14ac:dyDescent="0.15"/>
    <row r="58" spans="1:11" ht="137.25" customHeight="1" x14ac:dyDescent="0.15"/>
    <row r="59" spans="1:11" ht="13.7" customHeight="1" x14ac:dyDescent="0.15"/>
    <row r="60" spans="1:11" ht="13.7" customHeight="1" x14ac:dyDescent="0.15"/>
    <row r="61" spans="1:11" ht="13.7" customHeight="1" x14ac:dyDescent="0.15"/>
    <row r="62" spans="1:11" ht="13.7" customHeight="1" x14ac:dyDescent="0.15"/>
    <row r="63" spans="1:11" ht="13.7" customHeight="1" x14ac:dyDescent="0.15"/>
    <row r="64" spans="1:11" ht="13.7" customHeight="1" x14ac:dyDescent="0.15"/>
    <row r="65" s="13" customFormat="1" ht="13.7" customHeight="1" x14ac:dyDescent="0.15"/>
    <row r="66" s="13" customFormat="1" ht="13.7" customHeight="1" x14ac:dyDescent="0.15"/>
    <row r="67" s="13" customFormat="1" ht="13.7" customHeight="1" x14ac:dyDescent="0.15"/>
    <row r="68" s="13" customFormat="1" ht="13.7" customHeight="1" x14ac:dyDescent="0.15"/>
    <row r="69" s="13" customFormat="1" ht="13.7" customHeight="1" x14ac:dyDescent="0.15"/>
    <row r="70" s="13" customFormat="1" ht="13.7" customHeight="1" x14ac:dyDescent="0.15"/>
    <row r="71" s="13" customFormat="1" ht="13.7" customHeight="1" x14ac:dyDescent="0.15"/>
    <row r="72" s="13" customFormat="1" ht="13.7" customHeight="1" x14ac:dyDescent="0.15"/>
    <row r="73" s="13" customFormat="1" ht="13.7" customHeight="1" x14ac:dyDescent="0.15"/>
    <row r="74" s="13" customFormat="1" ht="13.7" customHeight="1" x14ac:dyDescent="0.15"/>
    <row r="75" s="13" customFormat="1" ht="13.7" customHeight="1" x14ac:dyDescent="0.15"/>
    <row r="76" s="13" customFormat="1" ht="13.7" customHeight="1" x14ac:dyDescent="0.15"/>
    <row r="77" s="13" customFormat="1" ht="13.7" customHeight="1" x14ac:dyDescent="0.15"/>
    <row r="78" s="13" customFormat="1" ht="13.7" customHeight="1" x14ac:dyDescent="0.15"/>
    <row r="79" s="13" customFormat="1" ht="13.7" customHeight="1" x14ac:dyDescent="0.15"/>
    <row r="80" ht="16.5" customHeight="1" x14ac:dyDescent="0.15"/>
    <row r="82" ht="13.7" customHeight="1" x14ac:dyDescent="0.15"/>
    <row r="83" ht="13.7" customHeight="1" x14ac:dyDescent="0.15"/>
    <row r="84" s="9" customFormat="1" ht="13.7" customHeight="1" x14ac:dyDescent="0.15"/>
    <row r="85" s="9" customFormat="1" ht="13.7" customHeight="1" x14ac:dyDescent="0.15"/>
    <row r="86" s="9" customFormat="1" ht="13.7" customHeight="1" x14ac:dyDescent="0.15"/>
    <row r="87" ht="13.7" customHeight="1" x14ac:dyDescent="0.15"/>
    <row r="88" ht="13.7" customHeight="1" x14ac:dyDescent="0.15"/>
    <row r="89" s="9" customFormat="1" ht="13.7" customHeight="1" x14ac:dyDescent="0.15"/>
    <row r="90" s="9" customFormat="1" ht="13.7" customHeight="1" x14ac:dyDescent="0.15"/>
    <row r="91" ht="13.7" customHeight="1" x14ac:dyDescent="0.15"/>
    <row r="92" ht="13.7" customHeight="1" x14ac:dyDescent="0.15"/>
    <row r="93" ht="13.7" customHeight="1" x14ac:dyDescent="0.15"/>
    <row r="94" ht="13.7" customHeight="1" x14ac:dyDescent="0.15"/>
    <row r="95" ht="13.7" customHeight="1" x14ac:dyDescent="0.15"/>
    <row r="96" ht="13.7" customHeight="1" x14ac:dyDescent="0.15"/>
    <row r="97" ht="13.7" customHeight="1" x14ac:dyDescent="0.15"/>
    <row r="98" ht="13.7" customHeight="1" x14ac:dyDescent="0.15"/>
    <row r="99" ht="13.7" customHeight="1" x14ac:dyDescent="0.15"/>
    <row r="100" ht="13.7" customHeight="1" x14ac:dyDescent="0.15"/>
    <row r="101" ht="13.7" customHeight="1" x14ac:dyDescent="0.15"/>
    <row r="102" ht="13.7" customHeight="1" x14ac:dyDescent="0.15"/>
    <row r="103" ht="13.7" customHeight="1" x14ac:dyDescent="0.15"/>
    <row r="104" ht="13.7" customHeight="1" x14ac:dyDescent="0.15"/>
    <row r="105" ht="13.7" customHeight="1" x14ac:dyDescent="0.15"/>
    <row r="106" ht="18" customHeight="1" x14ac:dyDescent="0.15"/>
    <row r="107" ht="15" customHeight="1" x14ac:dyDescent="0.15"/>
    <row r="108" ht="23.25" customHeight="1" x14ac:dyDescent="0.15"/>
    <row r="109" ht="23.25" customHeight="1" x14ac:dyDescent="0.15"/>
    <row r="110" ht="23.25" customHeight="1" x14ac:dyDescent="0.15"/>
    <row r="111" s="16" customFormat="1" ht="12.2" customHeight="1" x14ac:dyDescent="0.15"/>
    <row r="112" s="16" customFormat="1" ht="12.2" customHeight="1" x14ac:dyDescent="0.15"/>
    <row r="113" s="16" customFormat="1" ht="12.2" customHeight="1" x14ac:dyDescent="0.15"/>
    <row r="114" s="16" customFormat="1" ht="12.2" customHeight="1" x14ac:dyDescent="0.15"/>
    <row r="115" s="16" customFormat="1" ht="12.2" customHeight="1" x14ac:dyDescent="0.15"/>
    <row r="116" s="16" customFormat="1" ht="12.2" customHeight="1" x14ac:dyDescent="0.15"/>
    <row r="117" s="16" customFormat="1" ht="12.2" customHeight="1" x14ac:dyDescent="0.15"/>
    <row r="118" s="16" customFormat="1" ht="12.2" customHeight="1" x14ac:dyDescent="0.15"/>
    <row r="119" s="16" customFormat="1" ht="12.2" customHeight="1" x14ac:dyDescent="0.15"/>
    <row r="120" s="16" customFormat="1" ht="12.2" customHeight="1" x14ac:dyDescent="0.15"/>
    <row r="121" s="13" customFormat="1" ht="13.7" customHeigh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  <row r="131" s="13" customFormat="1" x14ac:dyDescent="0.15"/>
  </sheetData>
  <mergeCells count="50">
    <mergeCell ref="K5:K6"/>
    <mergeCell ref="A7:D13"/>
    <mergeCell ref="E7:F7"/>
    <mergeCell ref="E13:F13"/>
    <mergeCell ref="A3:J3"/>
    <mergeCell ref="A4:J4"/>
    <mergeCell ref="A5:D6"/>
    <mergeCell ref="E5:F6"/>
    <mergeCell ref="G5:G6"/>
    <mergeCell ref="H5:J5"/>
    <mergeCell ref="A14:D18"/>
    <mergeCell ref="E14:F14"/>
    <mergeCell ref="E15:F15"/>
    <mergeCell ref="E18:F18"/>
    <mergeCell ref="A19:A46"/>
    <mergeCell ref="B19:B46"/>
    <mergeCell ref="C19:C46"/>
    <mergeCell ref="D19:D37"/>
    <mergeCell ref="E19:F19"/>
    <mergeCell ref="E20:F20"/>
    <mergeCell ref="E32:F32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3:F33"/>
    <mergeCell ref="E34:F34"/>
    <mergeCell ref="E35:F35"/>
    <mergeCell ref="E36:F36"/>
    <mergeCell ref="E37:F37"/>
    <mergeCell ref="A49:K49"/>
    <mergeCell ref="E42:F42"/>
    <mergeCell ref="E43:F43"/>
    <mergeCell ref="E44:F44"/>
    <mergeCell ref="E45:F45"/>
    <mergeCell ref="E46:F46"/>
    <mergeCell ref="A47:F47"/>
    <mergeCell ref="D38:D46"/>
    <mergeCell ref="E38:F38"/>
    <mergeCell ref="E39:F39"/>
    <mergeCell ref="E40:F40"/>
    <mergeCell ref="E41:F41"/>
    <mergeCell ref="A48:K48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scale="90" firstPageNumber="22" fitToHeight="0" orientation="portrait" cellComments="asDisplayed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D213-37A6-4DC4-97EB-714B2BB23587}">
  <sheetPr>
    <tabColor theme="0"/>
    <pageSetUpPr fitToPage="1"/>
  </sheetPr>
  <dimension ref="A1:L130"/>
  <sheetViews>
    <sheetView view="pageBreakPreview" topLeftCell="A28" zoomScale="115" zoomScaleNormal="100" zoomScaleSheetLayoutView="115" zoomScalePageLayoutView="150" workbookViewId="0">
      <selection activeCell="R28" sqref="R28"/>
    </sheetView>
  </sheetViews>
  <sheetFormatPr defaultColWidth="8.875" defaultRowHeight="13.5" x14ac:dyDescent="0.15"/>
  <cols>
    <col min="1" max="1" width="3.25" style="11" bestFit="1" customWidth="1"/>
    <col min="2" max="4" width="2.875" style="11" bestFit="1" customWidth="1"/>
    <col min="5" max="6" width="24.25" style="11" customWidth="1"/>
    <col min="7" max="7" width="8.875" style="11"/>
    <col min="8" max="10" width="5.125" style="11" customWidth="1"/>
    <col min="11" max="11" width="10.625" style="11" customWidth="1"/>
    <col min="12" max="16384" width="8.875" style="11"/>
  </cols>
  <sheetData>
    <row r="1" spans="1:11" s="1" customFormat="1" ht="12.2" customHeight="1" x14ac:dyDescent="0.15"/>
    <row r="2" spans="1:11" s="1" customFormat="1" ht="12.2" customHeight="1" x14ac:dyDescent="0.15"/>
    <row r="3" spans="1:11" ht="30.2" customHeight="1" x14ac:dyDescent="0.15">
      <c r="A3" s="222" t="s">
        <v>8</v>
      </c>
      <c r="B3" s="223"/>
      <c r="C3" s="223"/>
      <c r="D3" s="223"/>
      <c r="E3" s="223"/>
      <c r="F3" s="223"/>
      <c r="G3" s="223"/>
      <c r="H3" s="223"/>
      <c r="I3" s="223"/>
      <c r="J3" s="223"/>
      <c r="K3" s="33"/>
    </row>
    <row r="4" spans="1:11" x14ac:dyDescent="0.15">
      <c r="A4" s="225" t="s">
        <v>256</v>
      </c>
      <c r="B4" s="351"/>
      <c r="C4" s="351"/>
      <c r="D4" s="351"/>
      <c r="E4" s="351"/>
      <c r="F4" s="351"/>
      <c r="G4" s="351"/>
      <c r="H4" s="351"/>
      <c r="I4" s="351"/>
      <c r="J4" s="351"/>
      <c r="K4" s="48"/>
    </row>
    <row r="5" spans="1:11" ht="16.5" customHeight="1" x14ac:dyDescent="0.15">
      <c r="A5" s="493" t="s">
        <v>1</v>
      </c>
      <c r="B5" s="494"/>
      <c r="C5" s="494"/>
      <c r="D5" s="471"/>
      <c r="E5" s="498" t="s">
        <v>2</v>
      </c>
      <c r="F5" s="471"/>
      <c r="G5" s="455" t="s">
        <v>87</v>
      </c>
      <c r="H5" s="431" t="s">
        <v>149</v>
      </c>
      <c r="I5" s="432"/>
      <c r="J5" s="433"/>
      <c r="K5" s="485" t="s">
        <v>0</v>
      </c>
    </row>
    <row r="6" spans="1:11" ht="33" x14ac:dyDescent="0.15">
      <c r="A6" s="495"/>
      <c r="B6" s="496"/>
      <c r="C6" s="496"/>
      <c r="D6" s="497"/>
      <c r="E6" s="495"/>
      <c r="F6" s="497"/>
      <c r="G6" s="456"/>
      <c r="H6" s="129" t="s">
        <v>4</v>
      </c>
      <c r="I6" s="129" t="s">
        <v>5</v>
      </c>
      <c r="J6" s="129" t="s">
        <v>6</v>
      </c>
      <c r="K6" s="486"/>
    </row>
    <row r="7" spans="1:11" ht="13.7" customHeight="1" x14ac:dyDescent="0.15">
      <c r="A7" s="325" t="s">
        <v>89</v>
      </c>
      <c r="B7" s="326"/>
      <c r="C7" s="326"/>
      <c r="D7" s="327"/>
      <c r="E7" s="475" t="s">
        <v>90</v>
      </c>
      <c r="F7" s="487"/>
      <c r="G7" s="97">
        <v>1</v>
      </c>
      <c r="H7" s="98">
        <v>1</v>
      </c>
      <c r="I7" s="98"/>
      <c r="J7" s="98"/>
      <c r="K7" s="117"/>
    </row>
    <row r="8" spans="1:11" ht="13.7" customHeight="1" x14ac:dyDescent="0.15">
      <c r="A8" s="328"/>
      <c r="B8" s="329"/>
      <c r="C8" s="329"/>
      <c r="D8" s="330"/>
      <c r="E8" s="184" t="s">
        <v>15</v>
      </c>
      <c r="F8" s="192"/>
      <c r="G8" s="97">
        <v>1</v>
      </c>
      <c r="H8" s="99">
        <v>1</v>
      </c>
      <c r="I8" s="99"/>
      <c r="J8" s="99"/>
      <c r="K8" s="118"/>
    </row>
    <row r="9" spans="1:11" ht="13.7" customHeight="1" x14ac:dyDescent="0.15">
      <c r="A9" s="328"/>
      <c r="B9" s="329"/>
      <c r="C9" s="329"/>
      <c r="D9" s="330"/>
      <c r="E9" s="184" t="s">
        <v>16</v>
      </c>
      <c r="F9" s="192"/>
      <c r="G9" s="97">
        <v>1</v>
      </c>
      <c r="H9" s="86"/>
      <c r="I9" s="86">
        <v>1</v>
      </c>
      <c r="J9" s="86"/>
      <c r="K9" s="118"/>
    </row>
    <row r="10" spans="1:11" ht="13.7" customHeight="1" x14ac:dyDescent="0.15">
      <c r="A10" s="328"/>
      <c r="B10" s="329"/>
      <c r="C10" s="329"/>
      <c r="D10" s="330"/>
      <c r="E10" s="184" t="s">
        <v>17</v>
      </c>
      <c r="F10" s="192"/>
      <c r="G10" s="97">
        <v>1</v>
      </c>
      <c r="H10" s="99"/>
      <c r="I10" s="99">
        <v>1</v>
      </c>
      <c r="J10" s="99"/>
      <c r="K10" s="119"/>
    </row>
    <row r="11" spans="1:11" ht="13.7" customHeight="1" x14ac:dyDescent="0.15">
      <c r="A11" s="328"/>
      <c r="B11" s="329"/>
      <c r="C11" s="329"/>
      <c r="D11" s="330"/>
      <c r="E11" s="184" t="s">
        <v>18</v>
      </c>
      <c r="F11" s="193"/>
      <c r="G11" s="97">
        <v>1</v>
      </c>
      <c r="H11" s="96"/>
      <c r="I11" s="100">
        <v>1</v>
      </c>
      <c r="J11" s="100"/>
      <c r="K11" s="83"/>
    </row>
    <row r="12" spans="1:11" ht="13.7" customHeight="1" x14ac:dyDescent="0.15">
      <c r="A12" s="331"/>
      <c r="B12" s="332"/>
      <c r="C12" s="332"/>
      <c r="D12" s="333"/>
      <c r="E12" s="488" t="s">
        <v>19</v>
      </c>
      <c r="F12" s="489"/>
      <c r="G12" s="120"/>
      <c r="H12" s="85">
        <v>2</v>
      </c>
      <c r="I12" s="85">
        <v>3</v>
      </c>
      <c r="J12" s="85">
        <v>0</v>
      </c>
      <c r="K12" s="63" t="s">
        <v>91</v>
      </c>
    </row>
    <row r="13" spans="1:11" x14ac:dyDescent="0.15">
      <c r="A13" s="339" t="s">
        <v>317</v>
      </c>
      <c r="B13" s="340"/>
      <c r="C13" s="340"/>
      <c r="D13" s="341"/>
      <c r="E13" s="483" t="s">
        <v>257</v>
      </c>
      <c r="F13" s="484"/>
      <c r="G13" s="97">
        <v>1</v>
      </c>
      <c r="H13" s="86">
        <v>2</v>
      </c>
      <c r="I13" s="86"/>
      <c r="J13" s="86"/>
      <c r="K13" s="121"/>
    </row>
    <row r="14" spans="1:11" x14ac:dyDescent="0.15">
      <c r="A14" s="339"/>
      <c r="B14" s="340"/>
      <c r="C14" s="340"/>
      <c r="D14" s="341"/>
      <c r="E14" s="483" t="s">
        <v>258</v>
      </c>
      <c r="F14" s="484"/>
      <c r="G14" s="122">
        <v>1</v>
      </c>
      <c r="H14" s="105">
        <v>2</v>
      </c>
      <c r="I14" s="86"/>
      <c r="J14" s="86"/>
      <c r="K14" s="121"/>
    </row>
    <row r="15" spans="1:11" x14ac:dyDescent="0.15">
      <c r="A15" s="339"/>
      <c r="B15" s="340"/>
      <c r="C15" s="340"/>
      <c r="D15" s="341"/>
      <c r="E15" s="165"/>
      <c r="F15" s="166"/>
      <c r="G15" s="122"/>
      <c r="H15" s="105"/>
      <c r="I15" s="86"/>
      <c r="J15" s="86"/>
      <c r="K15" s="121"/>
    </row>
    <row r="16" spans="1:11" x14ac:dyDescent="0.15">
      <c r="A16" s="339"/>
      <c r="B16" s="340"/>
      <c r="C16" s="340"/>
      <c r="D16" s="341"/>
      <c r="E16" s="165"/>
      <c r="F16" s="166"/>
      <c r="G16" s="122"/>
      <c r="H16" s="105"/>
      <c r="I16" s="86"/>
      <c r="J16" s="86"/>
      <c r="K16" s="121"/>
    </row>
    <row r="17" spans="1:12" x14ac:dyDescent="0.15">
      <c r="A17" s="342"/>
      <c r="B17" s="343"/>
      <c r="C17" s="343"/>
      <c r="D17" s="344"/>
      <c r="E17" s="488" t="s">
        <v>226</v>
      </c>
      <c r="F17" s="489"/>
      <c r="G17" s="120"/>
      <c r="H17" s="104">
        <v>4</v>
      </c>
      <c r="I17" s="62">
        <v>0</v>
      </c>
      <c r="J17" s="62">
        <v>0</v>
      </c>
      <c r="K17" s="63" t="s">
        <v>91</v>
      </c>
    </row>
    <row r="18" spans="1:12" ht="13.7" customHeight="1" x14ac:dyDescent="0.15">
      <c r="A18" s="441" t="s">
        <v>154</v>
      </c>
      <c r="B18" s="345" t="s">
        <v>199</v>
      </c>
      <c r="C18" s="345" t="s">
        <v>259</v>
      </c>
      <c r="D18" s="345" t="s">
        <v>96</v>
      </c>
      <c r="E18" s="491" t="s">
        <v>127</v>
      </c>
      <c r="F18" s="492"/>
      <c r="G18" s="97">
        <v>1</v>
      </c>
      <c r="H18" s="101"/>
      <c r="I18" s="102">
        <v>2</v>
      </c>
      <c r="J18" s="102"/>
      <c r="K18" s="123"/>
    </row>
    <row r="19" spans="1:12" ht="13.7" customHeight="1" x14ac:dyDescent="0.15">
      <c r="A19" s="442"/>
      <c r="B19" s="346"/>
      <c r="C19" s="346"/>
      <c r="D19" s="346"/>
      <c r="E19" s="475" t="s">
        <v>260</v>
      </c>
      <c r="F19" s="476"/>
      <c r="G19" s="97">
        <v>1</v>
      </c>
      <c r="H19" s="69"/>
      <c r="I19" s="69">
        <v>2</v>
      </c>
      <c r="J19" s="69"/>
      <c r="K19" s="123"/>
    </row>
    <row r="20" spans="1:12" ht="13.7" customHeight="1" x14ac:dyDescent="0.15">
      <c r="A20" s="442"/>
      <c r="B20" s="346"/>
      <c r="C20" s="346"/>
      <c r="D20" s="346"/>
      <c r="E20" s="475" t="s">
        <v>261</v>
      </c>
      <c r="F20" s="476"/>
      <c r="G20" s="97">
        <v>1</v>
      </c>
      <c r="H20" s="69"/>
      <c r="I20" s="69">
        <v>2</v>
      </c>
      <c r="J20" s="69"/>
      <c r="K20" s="123"/>
    </row>
    <row r="21" spans="1:12" ht="13.7" customHeight="1" x14ac:dyDescent="0.15">
      <c r="A21" s="442"/>
      <c r="B21" s="346"/>
      <c r="C21" s="346"/>
      <c r="D21" s="346"/>
      <c r="E21" s="475" t="s">
        <v>262</v>
      </c>
      <c r="F21" s="476"/>
      <c r="G21" s="97">
        <v>1</v>
      </c>
      <c r="H21" s="69"/>
      <c r="I21" s="69">
        <v>2</v>
      </c>
      <c r="J21" s="69"/>
      <c r="K21" s="123"/>
    </row>
    <row r="22" spans="1:12" ht="13.7" customHeight="1" x14ac:dyDescent="0.15">
      <c r="A22" s="442"/>
      <c r="B22" s="346"/>
      <c r="C22" s="346"/>
      <c r="D22" s="346"/>
      <c r="E22" s="475" t="s">
        <v>263</v>
      </c>
      <c r="F22" s="476"/>
      <c r="G22" s="97">
        <v>1</v>
      </c>
      <c r="H22" s="69"/>
      <c r="I22" s="69">
        <v>2</v>
      </c>
      <c r="J22" s="69"/>
      <c r="K22" s="123"/>
    </row>
    <row r="23" spans="1:12" ht="13.7" customHeight="1" x14ac:dyDescent="0.15">
      <c r="A23" s="442"/>
      <c r="B23" s="346"/>
      <c r="C23" s="346"/>
      <c r="D23" s="346"/>
      <c r="E23" s="475" t="s">
        <v>264</v>
      </c>
      <c r="F23" s="476"/>
      <c r="G23" s="97">
        <v>1</v>
      </c>
      <c r="H23" s="69"/>
      <c r="I23" s="69">
        <v>2</v>
      </c>
      <c r="J23" s="69"/>
      <c r="K23" s="123"/>
    </row>
    <row r="24" spans="1:12" ht="13.7" customHeight="1" x14ac:dyDescent="0.15">
      <c r="A24" s="442"/>
      <c r="B24" s="346"/>
      <c r="C24" s="346"/>
      <c r="D24" s="346"/>
      <c r="E24" s="475" t="s">
        <v>265</v>
      </c>
      <c r="F24" s="476"/>
      <c r="G24" s="97">
        <v>1</v>
      </c>
      <c r="H24" s="69"/>
      <c r="I24" s="69">
        <v>2</v>
      </c>
      <c r="J24" s="69"/>
      <c r="K24" s="124"/>
    </row>
    <row r="25" spans="1:12" ht="13.7" customHeight="1" x14ac:dyDescent="0.15">
      <c r="A25" s="442"/>
      <c r="B25" s="346"/>
      <c r="C25" s="346"/>
      <c r="D25" s="346"/>
      <c r="E25" s="475" t="s">
        <v>266</v>
      </c>
      <c r="F25" s="476"/>
      <c r="G25" s="97">
        <v>1</v>
      </c>
      <c r="H25" s="69"/>
      <c r="I25" s="69">
        <v>2</v>
      </c>
      <c r="J25" s="69"/>
      <c r="K25" s="124"/>
      <c r="L25" s="196" t="s">
        <v>449</v>
      </c>
    </row>
    <row r="26" spans="1:12" ht="13.7" customHeight="1" x14ac:dyDescent="0.15">
      <c r="A26" s="442"/>
      <c r="B26" s="346"/>
      <c r="C26" s="346"/>
      <c r="D26" s="346"/>
      <c r="E26" s="475" t="s">
        <v>130</v>
      </c>
      <c r="F26" s="476"/>
      <c r="G26" s="97">
        <v>1</v>
      </c>
      <c r="H26" s="69"/>
      <c r="I26" s="69">
        <v>2</v>
      </c>
      <c r="J26" s="69"/>
      <c r="K26" s="123"/>
      <c r="L26" s="196"/>
    </row>
    <row r="27" spans="1:12" ht="13.7" customHeight="1" x14ac:dyDescent="0.15">
      <c r="A27" s="442"/>
      <c r="B27" s="346"/>
      <c r="C27" s="346"/>
      <c r="D27" s="346"/>
      <c r="E27" s="475" t="s">
        <v>131</v>
      </c>
      <c r="F27" s="476"/>
      <c r="G27" s="97">
        <v>1</v>
      </c>
      <c r="H27" s="105"/>
      <c r="I27" s="86">
        <v>2</v>
      </c>
      <c r="J27" s="86"/>
      <c r="K27" s="123"/>
      <c r="L27" s="196"/>
    </row>
    <row r="28" spans="1:12" ht="13.7" customHeight="1" x14ac:dyDescent="0.15">
      <c r="A28" s="442"/>
      <c r="B28" s="346"/>
      <c r="C28" s="346"/>
      <c r="D28" s="347"/>
      <c r="E28" s="490" t="s">
        <v>267</v>
      </c>
      <c r="F28" s="489"/>
      <c r="G28" s="125"/>
      <c r="H28" s="106">
        <v>0</v>
      </c>
      <c r="I28" s="107">
        <f>SUM(I18:I27)</f>
        <v>20</v>
      </c>
      <c r="J28" s="107">
        <f>SUM(J18:J27)</f>
        <v>0</v>
      </c>
      <c r="K28" s="63" t="s">
        <v>91</v>
      </c>
      <c r="L28" s="196"/>
    </row>
    <row r="29" spans="1:12" ht="13.7" customHeight="1" x14ac:dyDescent="0.15">
      <c r="A29" s="442"/>
      <c r="B29" s="346"/>
      <c r="C29" s="346"/>
      <c r="D29" s="345" t="s">
        <v>168</v>
      </c>
      <c r="E29" s="477" t="s">
        <v>208</v>
      </c>
      <c r="F29" s="478"/>
      <c r="G29" s="97">
        <v>1</v>
      </c>
      <c r="H29" s="69"/>
      <c r="I29" s="69">
        <v>2</v>
      </c>
      <c r="J29" s="69"/>
      <c r="K29" s="123"/>
      <c r="L29" s="196"/>
    </row>
    <row r="30" spans="1:12" ht="13.7" customHeight="1" x14ac:dyDescent="0.15">
      <c r="A30" s="442"/>
      <c r="B30" s="346"/>
      <c r="C30" s="346"/>
      <c r="D30" s="346"/>
      <c r="E30" s="479" t="s">
        <v>210</v>
      </c>
      <c r="F30" s="480"/>
      <c r="G30" s="97">
        <v>1</v>
      </c>
      <c r="H30" s="69"/>
      <c r="I30" s="69">
        <v>2</v>
      </c>
      <c r="J30" s="69"/>
      <c r="K30" s="123"/>
      <c r="L30" s="196"/>
    </row>
    <row r="31" spans="1:12" ht="13.7" customHeight="1" x14ac:dyDescent="0.15">
      <c r="A31" s="442"/>
      <c r="B31" s="346"/>
      <c r="C31" s="346"/>
      <c r="D31" s="346"/>
      <c r="E31" s="479" t="s">
        <v>268</v>
      </c>
      <c r="F31" s="480"/>
      <c r="G31" s="97">
        <v>1</v>
      </c>
      <c r="H31" s="69"/>
      <c r="I31" s="69">
        <v>2</v>
      </c>
      <c r="J31" s="69"/>
      <c r="K31" s="123"/>
      <c r="L31" s="196"/>
    </row>
    <row r="32" spans="1:12" ht="13.7" customHeight="1" x14ac:dyDescent="0.15">
      <c r="A32" s="442"/>
      <c r="B32" s="346"/>
      <c r="C32" s="346"/>
      <c r="D32" s="346"/>
      <c r="E32" s="479" t="s">
        <v>212</v>
      </c>
      <c r="F32" s="480"/>
      <c r="G32" s="97">
        <v>1</v>
      </c>
      <c r="H32" s="69"/>
      <c r="I32" s="69">
        <v>2</v>
      </c>
      <c r="J32" s="69"/>
      <c r="K32" s="123"/>
      <c r="L32" s="196"/>
    </row>
    <row r="33" spans="1:12" ht="13.7" customHeight="1" x14ac:dyDescent="0.15">
      <c r="A33" s="442"/>
      <c r="B33" s="346"/>
      <c r="C33" s="346"/>
      <c r="D33" s="346"/>
      <c r="E33" s="479" t="s">
        <v>98</v>
      </c>
      <c r="F33" s="480"/>
      <c r="G33" s="97">
        <v>1</v>
      </c>
      <c r="H33" s="69"/>
      <c r="I33" s="69">
        <v>2</v>
      </c>
      <c r="J33" s="69"/>
      <c r="K33" s="123"/>
      <c r="L33" s="196"/>
    </row>
    <row r="34" spans="1:12" ht="13.7" customHeight="1" x14ac:dyDescent="0.15">
      <c r="A34" s="442"/>
      <c r="B34" s="346"/>
      <c r="C34" s="346"/>
      <c r="D34" s="346"/>
      <c r="E34" s="479" t="s">
        <v>97</v>
      </c>
      <c r="F34" s="480"/>
      <c r="G34" s="97">
        <v>1</v>
      </c>
      <c r="H34" s="69"/>
      <c r="I34" s="69">
        <v>2</v>
      </c>
      <c r="J34" s="69"/>
      <c r="K34" s="123"/>
      <c r="L34" s="196"/>
    </row>
    <row r="35" spans="1:12" ht="13.7" customHeight="1" x14ac:dyDescent="0.15">
      <c r="A35" s="442"/>
      <c r="B35" s="346"/>
      <c r="C35" s="346"/>
      <c r="D35" s="346"/>
      <c r="E35" s="479" t="s">
        <v>117</v>
      </c>
      <c r="F35" s="480"/>
      <c r="G35" s="97">
        <v>1</v>
      </c>
      <c r="H35" s="69"/>
      <c r="I35" s="69">
        <v>2</v>
      </c>
      <c r="J35" s="69"/>
      <c r="K35" s="123"/>
      <c r="L35" s="196"/>
    </row>
    <row r="36" spans="1:12" ht="13.7" customHeight="1" x14ac:dyDescent="0.15">
      <c r="A36" s="442"/>
      <c r="B36" s="346"/>
      <c r="C36" s="346"/>
      <c r="D36" s="346"/>
      <c r="E36" s="479" t="s">
        <v>269</v>
      </c>
      <c r="F36" s="480"/>
      <c r="G36" s="97">
        <v>1</v>
      </c>
      <c r="H36" s="69"/>
      <c r="I36" s="69">
        <v>2</v>
      </c>
      <c r="J36" s="69"/>
      <c r="K36" s="123"/>
      <c r="L36" s="196" t="s">
        <v>449</v>
      </c>
    </row>
    <row r="37" spans="1:12" ht="13.7" customHeight="1" x14ac:dyDescent="0.15">
      <c r="A37" s="442"/>
      <c r="B37" s="346"/>
      <c r="C37" s="346"/>
      <c r="D37" s="347"/>
      <c r="E37" s="481" t="s">
        <v>61</v>
      </c>
      <c r="F37" s="482"/>
      <c r="G37" s="126"/>
      <c r="H37" s="106">
        <v>0</v>
      </c>
      <c r="I37" s="107">
        <f>SUM(I29:I36)</f>
        <v>16</v>
      </c>
      <c r="J37" s="107">
        <f>SUM(J29:J36)</f>
        <v>0</v>
      </c>
      <c r="K37" s="63" t="s">
        <v>91</v>
      </c>
    </row>
    <row r="38" spans="1:12" ht="13.7" customHeight="1" x14ac:dyDescent="0.15">
      <c r="A38" s="442"/>
      <c r="B38" s="346"/>
      <c r="C38" s="346"/>
      <c r="D38" s="345" t="s">
        <v>137</v>
      </c>
      <c r="E38" s="466" t="s">
        <v>270</v>
      </c>
      <c r="F38" s="467"/>
      <c r="G38" s="127">
        <v>1</v>
      </c>
      <c r="H38" s="69">
        <v>2</v>
      </c>
      <c r="I38" s="69"/>
      <c r="J38" s="69"/>
      <c r="K38" s="118"/>
    </row>
    <row r="39" spans="1:12" ht="13.7" customHeight="1" x14ac:dyDescent="0.15">
      <c r="A39" s="442"/>
      <c r="B39" s="346"/>
      <c r="C39" s="346"/>
      <c r="D39" s="346"/>
      <c r="E39" s="468" t="s">
        <v>271</v>
      </c>
      <c r="F39" s="469"/>
      <c r="G39" s="127">
        <v>1</v>
      </c>
      <c r="H39" s="69">
        <v>2</v>
      </c>
      <c r="I39" s="69"/>
      <c r="J39" s="69"/>
      <c r="K39" s="123"/>
    </row>
    <row r="40" spans="1:12" ht="13.7" customHeight="1" x14ac:dyDescent="0.15">
      <c r="A40" s="442"/>
      <c r="B40" s="346"/>
      <c r="C40" s="346"/>
      <c r="D40" s="346"/>
      <c r="E40" s="468" t="s">
        <v>272</v>
      </c>
      <c r="F40" s="469"/>
      <c r="G40" s="127">
        <v>2</v>
      </c>
      <c r="H40" s="69">
        <v>2</v>
      </c>
      <c r="I40" s="69"/>
      <c r="J40" s="69"/>
      <c r="K40" s="123"/>
    </row>
    <row r="41" spans="1:12" ht="13.7" customHeight="1" x14ac:dyDescent="0.15">
      <c r="A41" s="442"/>
      <c r="B41" s="346"/>
      <c r="C41" s="346"/>
      <c r="D41" s="346"/>
      <c r="E41" s="468" t="s">
        <v>273</v>
      </c>
      <c r="F41" s="469"/>
      <c r="G41" s="127">
        <v>2</v>
      </c>
      <c r="H41" s="69">
        <v>2</v>
      </c>
      <c r="I41" s="69"/>
      <c r="J41" s="69"/>
      <c r="K41" s="123"/>
    </row>
    <row r="42" spans="1:12" ht="13.7" customHeight="1" x14ac:dyDescent="0.15">
      <c r="A42" s="442"/>
      <c r="B42" s="346"/>
      <c r="C42" s="346"/>
      <c r="D42" s="346"/>
      <c r="E42" s="468" t="s">
        <v>274</v>
      </c>
      <c r="F42" s="469"/>
      <c r="G42" s="127">
        <v>1</v>
      </c>
      <c r="H42" s="69"/>
      <c r="I42" s="69">
        <v>2</v>
      </c>
      <c r="J42" s="69"/>
      <c r="K42" s="123"/>
    </row>
    <row r="43" spans="1:12" ht="13.7" customHeight="1" x14ac:dyDescent="0.15">
      <c r="A43" s="442"/>
      <c r="B43" s="346"/>
      <c r="C43" s="346"/>
      <c r="D43" s="346"/>
      <c r="E43" s="468" t="s">
        <v>275</v>
      </c>
      <c r="F43" s="469"/>
      <c r="G43" s="127">
        <v>1</v>
      </c>
      <c r="H43" s="69"/>
      <c r="I43" s="69">
        <v>2</v>
      </c>
      <c r="J43" s="69"/>
      <c r="K43" s="123"/>
    </row>
    <row r="44" spans="1:12" ht="13.7" customHeight="1" x14ac:dyDescent="0.15">
      <c r="A44" s="442"/>
      <c r="B44" s="346"/>
      <c r="C44" s="346"/>
      <c r="D44" s="346"/>
      <c r="E44" s="468" t="s">
        <v>276</v>
      </c>
      <c r="F44" s="469"/>
      <c r="G44" s="127">
        <v>2</v>
      </c>
      <c r="H44" s="69"/>
      <c r="I44" s="69">
        <v>2</v>
      </c>
      <c r="J44" s="69"/>
      <c r="K44" s="123"/>
    </row>
    <row r="45" spans="1:12" ht="13.7" customHeight="1" x14ac:dyDescent="0.15">
      <c r="A45" s="442"/>
      <c r="B45" s="346"/>
      <c r="C45" s="346"/>
      <c r="D45" s="346"/>
      <c r="E45" s="468" t="s">
        <v>277</v>
      </c>
      <c r="F45" s="469"/>
      <c r="G45" s="127">
        <v>2</v>
      </c>
      <c r="H45" s="69"/>
      <c r="I45" s="69">
        <v>2</v>
      </c>
      <c r="J45" s="69"/>
      <c r="K45" s="123"/>
    </row>
    <row r="46" spans="1:12" ht="13.7" customHeight="1" thickBot="1" x14ac:dyDescent="0.2">
      <c r="A46" s="442"/>
      <c r="B46" s="346"/>
      <c r="C46" s="346"/>
      <c r="D46" s="346"/>
      <c r="E46" s="470" t="s">
        <v>61</v>
      </c>
      <c r="F46" s="471"/>
      <c r="G46" s="128"/>
      <c r="H46" s="109">
        <v>8</v>
      </c>
      <c r="I46" s="115">
        <f>SUM(I42:I45)</f>
        <v>8</v>
      </c>
      <c r="J46" s="115">
        <v>0</v>
      </c>
      <c r="K46" s="63" t="s">
        <v>91</v>
      </c>
    </row>
    <row r="47" spans="1:12" ht="13.7" customHeight="1" thickTop="1" x14ac:dyDescent="0.15">
      <c r="A47" s="173"/>
      <c r="B47" s="174"/>
      <c r="C47" s="174"/>
      <c r="D47" s="174"/>
      <c r="E47" s="175" t="s">
        <v>254</v>
      </c>
      <c r="F47" s="176"/>
      <c r="G47" s="176"/>
      <c r="H47" s="171">
        <f>H46+H37+H28+H17+H12</f>
        <v>14</v>
      </c>
      <c r="I47" s="171">
        <f>I46+I37+I28+I17+I12</f>
        <v>47</v>
      </c>
      <c r="J47" s="171">
        <f>J46+J37+J28+J17+J12</f>
        <v>0</v>
      </c>
      <c r="K47" s="177"/>
    </row>
    <row r="48" spans="1:12" ht="13.7" customHeight="1" x14ac:dyDescent="0.15">
      <c r="A48" s="472" t="s">
        <v>448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4"/>
    </row>
    <row r="49" spans="1:11" ht="146.25" customHeight="1" x14ac:dyDescent="0.15">
      <c r="A49" s="397" t="s">
        <v>255</v>
      </c>
      <c r="B49" s="398"/>
      <c r="C49" s="398"/>
      <c r="D49" s="398"/>
      <c r="E49" s="398"/>
      <c r="F49" s="398"/>
      <c r="G49" s="398"/>
      <c r="H49" s="398"/>
      <c r="I49" s="398"/>
      <c r="J49" s="398"/>
      <c r="K49" s="399"/>
    </row>
    <row r="50" spans="1:11" ht="13.7" customHeight="1" x14ac:dyDescent="0.15"/>
    <row r="51" spans="1:11" ht="13.7" customHeight="1" x14ac:dyDescent="0.15"/>
    <row r="52" spans="1:11" ht="13.7" customHeight="1" x14ac:dyDescent="0.15"/>
    <row r="53" spans="1:11" ht="13.7" customHeight="1" x14ac:dyDescent="0.15"/>
    <row r="54" spans="1:11" ht="13.7" customHeight="1" x14ac:dyDescent="0.15"/>
    <row r="55" spans="1:11" ht="13.7" customHeight="1" x14ac:dyDescent="0.15"/>
    <row r="56" spans="1:11" ht="13.7" customHeight="1" x14ac:dyDescent="0.15"/>
    <row r="57" spans="1:11" ht="13.7" customHeight="1" x14ac:dyDescent="0.15"/>
    <row r="58" spans="1:11" ht="13.7" customHeight="1" x14ac:dyDescent="0.15"/>
    <row r="59" spans="1:11" ht="13.7" customHeight="1" x14ac:dyDescent="0.15"/>
    <row r="60" spans="1:11" ht="13.7" customHeight="1" x14ac:dyDescent="0.15"/>
    <row r="61" spans="1:11" ht="13.7" customHeight="1" x14ac:dyDescent="0.15"/>
    <row r="62" spans="1:11" ht="13.7" customHeight="1" x14ac:dyDescent="0.15"/>
    <row r="63" spans="1:11" ht="13.7" customHeight="1" x14ac:dyDescent="0.15"/>
    <row r="64" spans="1:11" s="13" customFormat="1" ht="13.7" customHeight="1" x14ac:dyDescent="0.15"/>
    <row r="65" s="13" customFormat="1" ht="13.7" customHeight="1" x14ac:dyDescent="0.15"/>
    <row r="66" s="13" customFormat="1" ht="13.7" customHeight="1" x14ac:dyDescent="0.15"/>
    <row r="67" s="13" customFormat="1" ht="13.7" customHeight="1" x14ac:dyDescent="0.15"/>
    <row r="68" s="13" customFormat="1" ht="13.7" customHeight="1" x14ac:dyDescent="0.15"/>
    <row r="69" s="13" customFormat="1" ht="13.7" customHeight="1" x14ac:dyDescent="0.15"/>
    <row r="70" s="13" customFormat="1" ht="13.7" customHeight="1" x14ac:dyDescent="0.15"/>
    <row r="71" s="13" customFormat="1" ht="13.7" customHeight="1" x14ac:dyDescent="0.15"/>
    <row r="72" s="13" customFormat="1" ht="13.7" customHeight="1" x14ac:dyDescent="0.15"/>
    <row r="73" s="13" customFormat="1" ht="13.7" customHeight="1" x14ac:dyDescent="0.15"/>
    <row r="74" s="13" customFormat="1" ht="13.7" customHeight="1" x14ac:dyDescent="0.15"/>
    <row r="75" s="13" customFormat="1" ht="13.7" customHeight="1" x14ac:dyDescent="0.15"/>
    <row r="76" s="13" customFormat="1" ht="13.7" customHeight="1" x14ac:dyDescent="0.15"/>
    <row r="77" s="13" customFormat="1" ht="13.7" customHeight="1" x14ac:dyDescent="0.15"/>
    <row r="78" s="13" customFormat="1" ht="13.7" customHeight="1" x14ac:dyDescent="0.15"/>
    <row r="79" ht="16.5" customHeight="1" x14ac:dyDescent="0.15"/>
    <row r="81" ht="13.7" customHeight="1" x14ac:dyDescent="0.15"/>
    <row r="82" ht="13.7" customHeight="1" x14ac:dyDescent="0.15"/>
    <row r="83" s="9" customFormat="1" ht="13.7" customHeight="1" x14ac:dyDescent="0.15"/>
    <row r="84" s="9" customFormat="1" ht="13.7" customHeight="1" x14ac:dyDescent="0.15"/>
    <row r="85" s="9" customFormat="1" ht="13.7" customHeight="1" x14ac:dyDescent="0.15"/>
    <row r="86" ht="13.7" customHeight="1" x14ac:dyDescent="0.15"/>
    <row r="87" ht="13.7" customHeight="1" x14ac:dyDescent="0.15"/>
    <row r="88" s="9" customFormat="1" ht="13.7" customHeight="1" x14ac:dyDescent="0.15"/>
    <row r="89" s="9" customFormat="1" ht="13.7" customHeight="1" x14ac:dyDescent="0.15"/>
    <row r="90" ht="13.7" customHeight="1" x14ac:dyDescent="0.15"/>
    <row r="91" ht="13.7" customHeight="1" x14ac:dyDescent="0.15"/>
    <row r="92" ht="13.7" customHeight="1" x14ac:dyDescent="0.15"/>
    <row r="93" ht="13.7" customHeight="1" x14ac:dyDescent="0.15"/>
    <row r="94" ht="13.7" customHeight="1" x14ac:dyDescent="0.15"/>
    <row r="95" ht="13.7" customHeight="1" x14ac:dyDescent="0.15"/>
    <row r="96" ht="13.7" customHeight="1" x14ac:dyDescent="0.15"/>
    <row r="97" spans="1:3" ht="13.7" customHeight="1" x14ac:dyDescent="0.15"/>
    <row r="98" spans="1:3" ht="13.7" customHeight="1" x14ac:dyDescent="0.15"/>
    <row r="99" spans="1:3" ht="13.7" customHeight="1" x14ac:dyDescent="0.15"/>
    <row r="100" spans="1:3" ht="13.7" customHeight="1" x14ac:dyDescent="0.15"/>
    <row r="101" spans="1:3" ht="13.7" customHeight="1" x14ac:dyDescent="0.15"/>
    <row r="102" spans="1:3" ht="13.7" customHeight="1" x14ac:dyDescent="0.15"/>
    <row r="103" spans="1:3" ht="13.7" customHeight="1" x14ac:dyDescent="0.15"/>
    <row r="104" spans="1:3" ht="13.7" customHeight="1" x14ac:dyDescent="0.15"/>
    <row r="105" spans="1:3" ht="18" customHeight="1" x14ac:dyDescent="0.15"/>
    <row r="106" spans="1:3" ht="15" customHeight="1" x14ac:dyDescent="0.15"/>
    <row r="107" spans="1:3" ht="23.25" customHeight="1" x14ac:dyDescent="0.15"/>
    <row r="108" spans="1:3" ht="23.25" customHeight="1" x14ac:dyDescent="0.15"/>
    <row r="109" spans="1:3" ht="23.25" customHeight="1" x14ac:dyDescent="0.15"/>
    <row r="110" spans="1:3" s="16" customFormat="1" ht="12.2" customHeight="1" x14ac:dyDescent="0.15"/>
    <row r="111" spans="1:3" s="16" customFormat="1" ht="12.2" customHeight="1" x14ac:dyDescent="0.15">
      <c r="A111" s="288"/>
      <c r="B111" s="288"/>
      <c r="C111" s="288"/>
    </row>
    <row r="112" spans="1:3" s="16" customFormat="1" ht="12.2" customHeight="1" x14ac:dyDescent="0.15"/>
    <row r="113" s="16" customFormat="1" ht="12.2" customHeight="1" x14ac:dyDescent="0.15"/>
    <row r="114" s="16" customFormat="1" ht="12.2" customHeight="1" x14ac:dyDescent="0.15"/>
    <row r="115" s="16" customFormat="1" ht="12.2" customHeight="1" x14ac:dyDescent="0.15"/>
    <row r="116" s="16" customFormat="1" ht="12.2" customHeight="1" x14ac:dyDescent="0.15"/>
    <row r="117" s="16" customFormat="1" ht="12.2" customHeight="1" x14ac:dyDescent="0.15"/>
    <row r="118" s="16" customFormat="1" ht="12.2" customHeight="1" x14ac:dyDescent="0.15"/>
    <row r="119" s="16" customFormat="1" ht="12.2" customHeight="1" x14ac:dyDescent="0.15"/>
    <row r="120" s="13" customFormat="1" ht="13.7" customHeigh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</sheetData>
  <mergeCells count="52">
    <mergeCell ref="A3:J3"/>
    <mergeCell ref="A4:J4"/>
    <mergeCell ref="A5:D6"/>
    <mergeCell ref="E5:F6"/>
    <mergeCell ref="G5:G6"/>
    <mergeCell ref="H5:J5"/>
    <mergeCell ref="K5:K6"/>
    <mergeCell ref="A7:D12"/>
    <mergeCell ref="E7:F7"/>
    <mergeCell ref="E12:F12"/>
    <mergeCell ref="A111:C111"/>
    <mergeCell ref="E28:F28"/>
    <mergeCell ref="E17:F17"/>
    <mergeCell ref="A18:A46"/>
    <mergeCell ref="B18:B46"/>
    <mergeCell ref="C18:C46"/>
    <mergeCell ref="D18:D28"/>
    <mergeCell ref="E18:F18"/>
    <mergeCell ref="E19:F19"/>
    <mergeCell ref="E20:F20"/>
    <mergeCell ref="E21:F21"/>
    <mergeCell ref="E22:F22"/>
    <mergeCell ref="A13:D17"/>
    <mergeCell ref="E13:F13"/>
    <mergeCell ref="E14:F14"/>
    <mergeCell ref="E23:F23"/>
    <mergeCell ref="E24:F24"/>
    <mergeCell ref="E25:F25"/>
    <mergeCell ref="E26:F26"/>
    <mergeCell ref="E27:F27"/>
    <mergeCell ref="D29:D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A49:K49"/>
    <mergeCell ref="D38:D46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A48:K48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scale="96" firstPageNumber="22" fitToHeight="0" orientation="portrait" cellComments="asDisplayed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972F-7DB7-451F-AE6E-50019A74AFF0}">
  <sheetPr>
    <tabColor theme="0"/>
    <pageSetUpPr fitToPage="1"/>
  </sheetPr>
  <dimension ref="A1:N99"/>
  <sheetViews>
    <sheetView tabSelected="1" view="pageBreakPreview" zoomScale="115" zoomScaleNormal="150" zoomScaleSheetLayoutView="115" zoomScalePageLayoutView="150" workbookViewId="0">
      <selection sqref="A1:J1"/>
    </sheetView>
  </sheetViews>
  <sheetFormatPr defaultColWidth="8.875" defaultRowHeight="13.5" x14ac:dyDescent="0.15"/>
  <cols>
    <col min="1" max="1" width="2.875" style="11" customWidth="1"/>
    <col min="2" max="3" width="2.375" style="11" bestFit="1" customWidth="1"/>
    <col min="4" max="5" width="27" style="11" customWidth="1"/>
    <col min="6" max="6" width="10.625" style="11" customWidth="1"/>
    <col min="7" max="9" width="3.375" style="11" customWidth="1"/>
    <col min="10" max="10" width="10.25" style="11" customWidth="1"/>
    <col min="11" max="11" width="2.625" style="11" customWidth="1"/>
    <col min="12" max="16384" width="8.875" style="11"/>
  </cols>
  <sheetData>
    <row r="1" spans="1:10" s="1" customFormat="1" ht="12.2" customHeight="1" x14ac:dyDescent="0.15">
      <c r="A1" s="551"/>
      <c r="B1" s="552"/>
      <c r="C1" s="552"/>
      <c r="D1" s="552"/>
      <c r="E1" s="552"/>
      <c r="F1" s="552"/>
      <c r="G1" s="552"/>
      <c r="H1" s="552"/>
      <c r="I1" s="552"/>
      <c r="J1" s="552"/>
    </row>
    <row r="2" spans="1:10" s="1" customFormat="1" ht="12.2" customHeight="1" x14ac:dyDescent="0.15">
      <c r="A2" s="553"/>
      <c r="B2" s="226"/>
      <c r="C2" s="226"/>
      <c r="D2" s="226"/>
      <c r="E2" s="226"/>
      <c r="F2" s="226"/>
      <c r="G2" s="226"/>
      <c r="H2" s="226"/>
      <c r="I2" s="226"/>
      <c r="J2" s="226"/>
    </row>
    <row r="3" spans="1:10" ht="30.2" customHeight="1" x14ac:dyDescent="0.15">
      <c r="A3" s="222" t="s">
        <v>8</v>
      </c>
      <c r="B3" s="223"/>
      <c r="C3" s="223"/>
      <c r="D3" s="223"/>
      <c r="E3" s="223"/>
      <c r="F3" s="223"/>
      <c r="G3" s="223"/>
      <c r="H3" s="223"/>
      <c r="I3" s="223"/>
      <c r="J3" s="224"/>
    </row>
    <row r="4" spans="1:10" x14ac:dyDescent="0.15">
      <c r="A4" s="225" t="s">
        <v>11</v>
      </c>
      <c r="B4" s="226"/>
      <c r="C4" s="226"/>
      <c r="D4" s="226"/>
      <c r="E4" s="226"/>
      <c r="F4" s="226"/>
      <c r="G4" s="226"/>
      <c r="H4" s="226"/>
      <c r="I4" s="226"/>
      <c r="J4" s="227"/>
    </row>
    <row r="5" spans="1:10" ht="16.5" customHeight="1" x14ac:dyDescent="0.15">
      <c r="A5" s="228" t="s">
        <v>1</v>
      </c>
      <c r="B5" s="229"/>
      <c r="C5" s="230"/>
      <c r="D5" s="234" t="s">
        <v>2</v>
      </c>
      <c r="E5" s="554"/>
      <c r="F5" s="238" t="s">
        <v>9</v>
      </c>
      <c r="G5" s="240" t="s">
        <v>3</v>
      </c>
      <c r="H5" s="241"/>
      <c r="I5" s="242"/>
      <c r="J5" s="243" t="s">
        <v>0</v>
      </c>
    </row>
    <row r="6" spans="1:10" ht="33" x14ac:dyDescent="0.15">
      <c r="A6" s="231"/>
      <c r="B6" s="232"/>
      <c r="C6" s="233"/>
      <c r="D6" s="555"/>
      <c r="E6" s="556"/>
      <c r="F6" s="239"/>
      <c r="G6" s="2" t="s">
        <v>4</v>
      </c>
      <c r="H6" s="2" t="s">
        <v>5</v>
      </c>
      <c r="I6" s="2" t="s">
        <v>6</v>
      </c>
      <c r="J6" s="244"/>
    </row>
    <row r="7" spans="1:10" ht="13.7" customHeight="1" x14ac:dyDescent="0.15">
      <c r="A7" s="526" t="s">
        <v>13</v>
      </c>
      <c r="B7" s="527"/>
      <c r="C7" s="528"/>
      <c r="D7" s="261" t="s">
        <v>14</v>
      </c>
      <c r="E7" s="262"/>
      <c r="F7" s="5">
        <v>1</v>
      </c>
      <c r="G7" s="25">
        <v>1</v>
      </c>
      <c r="H7" s="25"/>
      <c r="I7" s="25"/>
      <c r="J7" s="5"/>
    </row>
    <row r="8" spans="1:10" ht="13.7" customHeight="1" x14ac:dyDescent="0.15">
      <c r="A8" s="529"/>
      <c r="B8" s="530"/>
      <c r="C8" s="531"/>
      <c r="D8" s="549" t="s">
        <v>15</v>
      </c>
      <c r="E8" s="550"/>
      <c r="F8" s="6">
        <v>1</v>
      </c>
      <c r="G8" s="26">
        <v>1</v>
      </c>
      <c r="H8" s="26"/>
      <c r="I8" s="26"/>
      <c r="J8" s="6"/>
    </row>
    <row r="9" spans="1:10" ht="13.7" customHeight="1" x14ac:dyDescent="0.15">
      <c r="A9" s="529"/>
      <c r="B9" s="530"/>
      <c r="C9" s="531"/>
      <c r="D9" s="549" t="s">
        <v>16</v>
      </c>
      <c r="E9" s="550"/>
      <c r="F9" s="6">
        <v>1</v>
      </c>
      <c r="G9" s="26"/>
      <c r="H9" s="26">
        <v>1</v>
      </c>
      <c r="I9" s="26"/>
      <c r="J9" s="6"/>
    </row>
    <row r="10" spans="1:10" ht="13.7" customHeight="1" x14ac:dyDescent="0.15">
      <c r="A10" s="529"/>
      <c r="B10" s="530"/>
      <c r="C10" s="531"/>
      <c r="D10" s="549" t="s">
        <v>17</v>
      </c>
      <c r="E10" s="550"/>
      <c r="F10" s="6">
        <v>1</v>
      </c>
      <c r="G10" s="26"/>
      <c r="H10" s="26">
        <v>1</v>
      </c>
      <c r="I10" s="26"/>
      <c r="J10" s="12"/>
    </row>
    <row r="11" spans="1:10" ht="13.7" customHeight="1" x14ac:dyDescent="0.15">
      <c r="A11" s="529"/>
      <c r="B11" s="530"/>
      <c r="C11" s="531"/>
      <c r="D11" s="549" t="s">
        <v>18</v>
      </c>
      <c r="E11" s="550"/>
      <c r="F11" s="6">
        <v>1</v>
      </c>
      <c r="G11" s="26"/>
      <c r="H11" s="26">
        <v>1</v>
      </c>
      <c r="I11" s="26"/>
      <c r="J11" s="6"/>
    </row>
    <row r="12" spans="1:10" ht="13.7" customHeight="1" x14ac:dyDescent="0.15">
      <c r="A12" s="532"/>
      <c r="B12" s="533"/>
      <c r="C12" s="534"/>
      <c r="D12" s="207" t="s">
        <v>19</v>
      </c>
      <c r="E12" s="260"/>
      <c r="F12" s="28" t="s">
        <v>20</v>
      </c>
      <c r="G12" s="2">
        <f>SUM(G7:G11)</f>
        <v>2</v>
      </c>
      <c r="H12" s="2">
        <f>SUM(H7:H11)</f>
        <v>3</v>
      </c>
      <c r="I12" s="2">
        <f>SUM(I7:I11)</f>
        <v>0</v>
      </c>
      <c r="J12" s="23" t="s">
        <v>7</v>
      </c>
    </row>
    <row r="13" spans="1:10" ht="13.7" customHeight="1" x14ac:dyDescent="0.15">
      <c r="A13" s="535" t="s">
        <v>22</v>
      </c>
      <c r="B13" s="536"/>
      <c r="C13" s="537"/>
      <c r="D13" s="205" t="s">
        <v>21</v>
      </c>
      <c r="E13" s="206"/>
      <c r="F13" s="6">
        <v>1</v>
      </c>
      <c r="G13" s="26">
        <v>1</v>
      </c>
      <c r="H13" s="26"/>
      <c r="I13" s="26"/>
      <c r="J13" s="6"/>
    </row>
    <row r="14" spans="1:10" ht="13.7" customHeight="1" x14ac:dyDescent="0.15">
      <c r="A14" s="538"/>
      <c r="B14" s="539"/>
      <c r="C14" s="540"/>
      <c r="D14" s="521"/>
      <c r="E14" s="525"/>
      <c r="F14" s="6"/>
      <c r="G14" s="26"/>
      <c r="H14" s="26"/>
      <c r="I14" s="26"/>
      <c r="J14" s="6"/>
    </row>
    <row r="15" spans="1:10" ht="13.7" customHeight="1" x14ac:dyDescent="0.15">
      <c r="A15" s="538"/>
      <c r="B15" s="539"/>
      <c r="C15" s="540"/>
      <c r="D15" s="27"/>
      <c r="E15" s="32"/>
      <c r="F15" s="6"/>
      <c r="G15" s="29"/>
      <c r="H15" s="29"/>
      <c r="I15" s="29"/>
      <c r="J15" s="6"/>
    </row>
    <row r="16" spans="1:10" ht="13.7" customHeight="1" x14ac:dyDescent="0.15">
      <c r="A16" s="538"/>
      <c r="B16" s="539"/>
      <c r="C16" s="540"/>
      <c r="D16" s="521"/>
      <c r="E16" s="525"/>
      <c r="F16" s="6"/>
      <c r="G16" s="26"/>
      <c r="H16" s="26"/>
      <c r="I16" s="26"/>
      <c r="J16" s="6"/>
    </row>
    <row r="17" spans="1:10" ht="13.7" customHeight="1" x14ac:dyDescent="0.15">
      <c r="A17" s="538"/>
      <c r="B17" s="539"/>
      <c r="C17" s="540"/>
      <c r="D17" s="521"/>
      <c r="E17" s="525"/>
      <c r="F17" s="6"/>
      <c r="G17" s="26"/>
      <c r="H17" s="26"/>
      <c r="I17" s="26"/>
      <c r="J17" s="6"/>
    </row>
    <row r="18" spans="1:10" ht="13.7" customHeight="1" x14ac:dyDescent="0.15">
      <c r="A18" s="541"/>
      <c r="B18" s="542"/>
      <c r="C18" s="543"/>
      <c r="D18" s="207" t="s">
        <v>23</v>
      </c>
      <c r="E18" s="260"/>
      <c r="F18" s="28" t="s">
        <v>20</v>
      </c>
      <c r="G18" s="2">
        <f>SUM(G13:G17)</f>
        <v>1</v>
      </c>
      <c r="H18" s="4">
        <f>SUM(H13:H17)</f>
        <v>0</v>
      </c>
      <c r="I18" s="2">
        <f>SUM(I13:I17)</f>
        <v>0</v>
      </c>
      <c r="J18" s="23" t="s">
        <v>7</v>
      </c>
    </row>
    <row r="19" spans="1:10" ht="13.7" customHeight="1" x14ac:dyDescent="0.15">
      <c r="A19" s="267" t="s">
        <v>83</v>
      </c>
      <c r="B19" s="523" t="s">
        <v>42</v>
      </c>
      <c r="C19" s="517" t="s">
        <v>41</v>
      </c>
      <c r="D19" s="547" t="s">
        <v>24</v>
      </c>
      <c r="E19" s="548" t="s">
        <v>24</v>
      </c>
      <c r="F19" s="36">
        <v>1</v>
      </c>
      <c r="G19" s="19"/>
      <c r="H19" s="19">
        <v>2</v>
      </c>
      <c r="I19" s="19"/>
      <c r="J19" s="6"/>
    </row>
    <row r="20" spans="1:10" ht="13.7" customHeight="1" x14ac:dyDescent="0.15">
      <c r="A20" s="268"/>
      <c r="B20" s="517"/>
      <c r="C20" s="517"/>
      <c r="D20" s="27" t="s">
        <v>25</v>
      </c>
      <c r="E20" s="30"/>
      <c r="F20" s="37">
        <v>1</v>
      </c>
      <c r="G20" s="3"/>
      <c r="H20" s="3">
        <v>2</v>
      </c>
      <c r="I20" s="3"/>
      <c r="J20" s="6"/>
    </row>
    <row r="21" spans="1:10" ht="13.7" customHeight="1" x14ac:dyDescent="0.15">
      <c r="A21" s="268"/>
      <c r="B21" s="517"/>
      <c r="C21" s="517"/>
      <c r="D21" s="27" t="s">
        <v>26</v>
      </c>
      <c r="E21" s="30"/>
      <c r="F21" s="37">
        <v>1</v>
      </c>
      <c r="G21" s="3"/>
      <c r="H21" s="3">
        <v>2</v>
      </c>
      <c r="I21" s="3"/>
      <c r="J21" s="6"/>
    </row>
    <row r="22" spans="1:10" ht="13.7" customHeight="1" x14ac:dyDescent="0.15">
      <c r="A22" s="268"/>
      <c r="B22" s="517"/>
      <c r="C22" s="517"/>
      <c r="D22" s="27" t="s">
        <v>27</v>
      </c>
      <c r="E22" s="30"/>
      <c r="F22" s="37">
        <v>1</v>
      </c>
      <c r="G22" s="3"/>
      <c r="H22" s="3">
        <v>2</v>
      </c>
      <c r="I22" s="3"/>
      <c r="J22" s="6"/>
    </row>
    <row r="23" spans="1:10" ht="13.7" customHeight="1" x14ac:dyDescent="0.15">
      <c r="A23" s="268"/>
      <c r="B23" s="517"/>
      <c r="C23" s="517"/>
      <c r="D23" s="27" t="s">
        <v>28</v>
      </c>
      <c r="E23" s="30"/>
      <c r="F23" s="37">
        <v>1</v>
      </c>
      <c r="G23" s="3"/>
      <c r="H23" s="3">
        <v>2</v>
      </c>
      <c r="I23" s="3"/>
      <c r="J23" s="6"/>
    </row>
    <row r="24" spans="1:10" ht="13.7" customHeight="1" x14ac:dyDescent="0.15">
      <c r="A24" s="268"/>
      <c r="B24" s="517"/>
      <c r="C24" s="517"/>
      <c r="D24" s="27" t="s">
        <v>29</v>
      </c>
      <c r="E24" s="30"/>
      <c r="F24" s="37">
        <v>1</v>
      </c>
      <c r="G24" s="3"/>
      <c r="H24" s="3">
        <v>2</v>
      </c>
      <c r="I24" s="3"/>
      <c r="J24" s="6"/>
    </row>
    <row r="25" spans="1:10" ht="13.7" customHeight="1" x14ac:dyDescent="0.15">
      <c r="A25" s="268"/>
      <c r="B25" s="517"/>
      <c r="C25" s="517"/>
      <c r="D25" s="27" t="s">
        <v>30</v>
      </c>
      <c r="E25" s="30"/>
      <c r="F25" s="37">
        <v>1</v>
      </c>
      <c r="G25" s="3"/>
      <c r="H25" s="3">
        <v>2</v>
      </c>
      <c r="I25" s="3"/>
      <c r="J25" s="6"/>
    </row>
    <row r="26" spans="1:10" ht="13.7" customHeight="1" x14ac:dyDescent="0.15">
      <c r="A26" s="268"/>
      <c r="B26" s="517"/>
      <c r="C26" s="517"/>
      <c r="D26" s="27" t="s">
        <v>31</v>
      </c>
      <c r="E26" s="30"/>
      <c r="F26" s="37">
        <v>1</v>
      </c>
      <c r="G26" s="3"/>
      <c r="H26" s="3">
        <v>2</v>
      </c>
      <c r="I26" s="3"/>
      <c r="J26" s="6"/>
    </row>
    <row r="27" spans="1:10" ht="13.7" customHeight="1" x14ac:dyDescent="0.15">
      <c r="A27" s="268"/>
      <c r="B27" s="517"/>
      <c r="C27" s="517"/>
      <c r="D27" s="27" t="s">
        <v>32</v>
      </c>
      <c r="E27" s="30"/>
      <c r="F27" s="37">
        <v>1</v>
      </c>
      <c r="G27" s="3"/>
      <c r="H27" s="3">
        <v>2</v>
      </c>
      <c r="I27" s="3"/>
      <c r="J27" s="6"/>
    </row>
    <row r="28" spans="1:10" ht="13.7" customHeight="1" x14ac:dyDescent="0.15">
      <c r="A28" s="268"/>
      <c r="B28" s="517"/>
      <c r="C28" s="517"/>
      <c r="D28" s="27" t="s">
        <v>33</v>
      </c>
      <c r="E28" s="30"/>
      <c r="F28" s="37">
        <v>1</v>
      </c>
      <c r="G28" s="3"/>
      <c r="H28" s="3">
        <v>2</v>
      </c>
      <c r="I28" s="3"/>
      <c r="J28" s="6"/>
    </row>
    <row r="29" spans="1:10" ht="13.7" customHeight="1" x14ac:dyDescent="0.15">
      <c r="A29" s="268"/>
      <c r="B29" s="517"/>
      <c r="C29" s="517"/>
      <c r="D29" s="27" t="s">
        <v>34</v>
      </c>
      <c r="E29" s="30"/>
      <c r="F29" s="37">
        <v>1</v>
      </c>
      <c r="G29" s="3"/>
      <c r="H29" s="3">
        <v>2</v>
      </c>
      <c r="I29" s="3"/>
      <c r="J29" s="6"/>
    </row>
    <row r="30" spans="1:10" ht="13.7" customHeight="1" x14ac:dyDescent="0.15">
      <c r="A30" s="268"/>
      <c r="B30" s="517"/>
      <c r="C30" s="517"/>
      <c r="D30" s="27" t="s">
        <v>35</v>
      </c>
      <c r="E30" s="30"/>
      <c r="F30" s="37">
        <v>1</v>
      </c>
      <c r="G30" s="3"/>
      <c r="H30" s="3">
        <v>2</v>
      </c>
      <c r="I30" s="3"/>
      <c r="J30" s="6"/>
    </row>
    <row r="31" spans="1:10" ht="13.7" customHeight="1" x14ac:dyDescent="0.15">
      <c r="A31" s="268"/>
      <c r="B31" s="517"/>
      <c r="C31" s="517"/>
      <c r="D31" s="27" t="s">
        <v>36</v>
      </c>
      <c r="E31" s="30"/>
      <c r="F31" s="37">
        <v>1</v>
      </c>
      <c r="G31" s="3"/>
      <c r="H31" s="3">
        <v>2</v>
      </c>
      <c r="I31" s="3"/>
      <c r="J31" s="6"/>
    </row>
    <row r="32" spans="1:10" ht="13.7" customHeight="1" x14ac:dyDescent="0.15">
      <c r="A32" s="268"/>
      <c r="B32" s="517"/>
      <c r="C32" s="517"/>
      <c r="D32" s="27" t="s">
        <v>37</v>
      </c>
      <c r="E32" s="30"/>
      <c r="F32" s="37">
        <v>1</v>
      </c>
      <c r="G32" s="3"/>
      <c r="H32" s="3">
        <v>2</v>
      </c>
      <c r="I32" s="3"/>
      <c r="J32" s="6"/>
    </row>
    <row r="33" spans="1:10" ht="13.7" customHeight="1" x14ac:dyDescent="0.15">
      <c r="A33" s="268"/>
      <c r="B33" s="517"/>
      <c r="C33" s="517"/>
      <c r="D33" s="27" t="s">
        <v>38</v>
      </c>
      <c r="E33" s="30"/>
      <c r="F33" s="37">
        <v>1</v>
      </c>
      <c r="G33" s="3"/>
      <c r="H33" s="3">
        <v>2</v>
      </c>
      <c r="I33" s="3"/>
      <c r="J33" s="6"/>
    </row>
    <row r="34" spans="1:10" ht="13.7" customHeight="1" x14ac:dyDescent="0.15">
      <c r="A34" s="268"/>
      <c r="B34" s="517"/>
      <c r="C34" s="517"/>
      <c r="D34" s="27" t="s">
        <v>39</v>
      </c>
      <c r="E34" s="30"/>
      <c r="F34" s="37">
        <v>1</v>
      </c>
      <c r="G34" s="3"/>
      <c r="H34" s="3">
        <v>2</v>
      </c>
      <c r="I34" s="3"/>
      <c r="J34" s="6"/>
    </row>
    <row r="35" spans="1:10" ht="13.7" customHeight="1" x14ac:dyDescent="0.15">
      <c r="A35" s="268"/>
      <c r="B35" s="517"/>
      <c r="C35" s="524"/>
      <c r="D35" s="207" t="s">
        <v>40</v>
      </c>
      <c r="E35" s="208"/>
      <c r="F35" s="148" t="s">
        <v>20</v>
      </c>
      <c r="G35" s="4">
        <f>SUM(G19:G34)</f>
        <v>0</v>
      </c>
      <c r="H35" s="4">
        <f>SUM(H19:H34)</f>
        <v>32</v>
      </c>
      <c r="I35" s="4">
        <f>SUM(I19:I34)</f>
        <v>0</v>
      </c>
      <c r="J35" s="34" t="s">
        <v>7</v>
      </c>
    </row>
    <row r="36" spans="1:10" ht="13.7" customHeight="1" x14ac:dyDescent="0.15">
      <c r="A36" s="268"/>
      <c r="B36" s="517"/>
      <c r="C36" s="544" t="s">
        <v>50</v>
      </c>
      <c r="D36" s="547" t="s">
        <v>43</v>
      </c>
      <c r="E36" s="557"/>
      <c r="F36" s="37">
        <v>1</v>
      </c>
      <c r="G36" s="19"/>
      <c r="H36" s="3">
        <v>2</v>
      </c>
      <c r="I36" s="19"/>
      <c r="J36" s="6"/>
    </row>
    <row r="37" spans="1:10" ht="13.7" customHeight="1" x14ac:dyDescent="0.15">
      <c r="A37" s="268"/>
      <c r="B37" s="517"/>
      <c r="C37" s="545"/>
      <c r="D37" s="27" t="s">
        <v>44</v>
      </c>
      <c r="E37" s="30"/>
      <c r="F37" s="37">
        <v>1</v>
      </c>
      <c r="G37" s="3"/>
      <c r="H37" s="3">
        <v>2</v>
      </c>
      <c r="I37" s="3"/>
      <c r="J37" s="6"/>
    </row>
    <row r="38" spans="1:10" ht="13.7" customHeight="1" x14ac:dyDescent="0.15">
      <c r="A38" s="268"/>
      <c r="B38" s="517"/>
      <c r="C38" s="545"/>
      <c r="D38" s="27" t="s">
        <v>45</v>
      </c>
      <c r="E38" s="30"/>
      <c r="F38" s="37">
        <v>1</v>
      </c>
      <c r="G38" s="3"/>
      <c r="H38" s="3">
        <v>2</v>
      </c>
      <c r="I38" s="3"/>
      <c r="J38" s="6"/>
    </row>
    <row r="39" spans="1:10" ht="13.7" customHeight="1" x14ac:dyDescent="0.15">
      <c r="A39" s="268"/>
      <c r="B39" s="517"/>
      <c r="C39" s="545"/>
      <c r="D39" s="27" t="s">
        <v>46</v>
      </c>
      <c r="E39" s="30"/>
      <c r="F39" s="37">
        <v>1</v>
      </c>
      <c r="G39" s="3"/>
      <c r="H39" s="3">
        <v>2</v>
      </c>
      <c r="I39" s="3"/>
      <c r="J39" s="6"/>
    </row>
    <row r="40" spans="1:10" ht="13.7" customHeight="1" x14ac:dyDescent="0.15">
      <c r="A40" s="268"/>
      <c r="B40" s="517"/>
      <c r="C40" s="545"/>
      <c r="D40" s="27" t="s">
        <v>47</v>
      </c>
      <c r="E40" s="30"/>
      <c r="F40" s="37">
        <v>1</v>
      </c>
      <c r="G40" s="3"/>
      <c r="H40" s="3">
        <v>2</v>
      </c>
      <c r="I40" s="3"/>
      <c r="J40" s="6"/>
    </row>
    <row r="41" spans="1:10" ht="13.7" customHeight="1" x14ac:dyDescent="0.15">
      <c r="A41" s="268"/>
      <c r="B41" s="517"/>
      <c r="C41" s="545"/>
      <c r="D41" s="27" t="s">
        <v>48</v>
      </c>
      <c r="E41" s="30"/>
      <c r="F41" s="37">
        <v>1</v>
      </c>
      <c r="G41" s="3"/>
      <c r="H41" s="3">
        <v>2</v>
      </c>
      <c r="I41" s="3"/>
      <c r="J41" s="6"/>
    </row>
    <row r="42" spans="1:10" ht="13.7" customHeight="1" x14ac:dyDescent="0.15">
      <c r="A42" s="268"/>
      <c r="B42" s="517"/>
      <c r="C42" s="558"/>
      <c r="D42" s="521" t="s">
        <v>49</v>
      </c>
      <c r="E42" s="522"/>
      <c r="F42" s="37">
        <v>1</v>
      </c>
      <c r="G42" s="3"/>
      <c r="H42" s="3">
        <v>2</v>
      </c>
      <c r="I42" s="3"/>
      <c r="J42" s="6"/>
    </row>
    <row r="43" spans="1:10" ht="13.7" customHeight="1" x14ac:dyDescent="0.15">
      <c r="A43" s="268"/>
      <c r="B43" s="524"/>
      <c r="C43" s="559"/>
      <c r="D43" s="207" t="s">
        <v>51</v>
      </c>
      <c r="E43" s="260"/>
      <c r="F43" s="148" t="s">
        <v>20</v>
      </c>
      <c r="G43" s="4">
        <f>SUM(G36:G42)</f>
        <v>0</v>
      </c>
      <c r="H43" s="4">
        <f>SUM(H36:H42)</f>
        <v>14</v>
      </c>
      <c r="I43" s="4">
        <f>SUM(I36:I42)</f>
        <v>0</v>
      </c>
      <c r="J43" s="34" t="s">
        <v>7</v>
      </c>
    </row>
    <row r="44" spans="1:10" ht="13.7" customHeight="1" x14ac:dyDescent="0.15">
      <c r="A44" s="268"/>
      <c r="B44" s="523" t="s">
        <v>82</v>
      </c>
      <c r="C44" s="544" t="s">
        <v>60</v>
      </c>
      <c r="D44" s="547" t="s">
        <v>52</v>
      </c>
      <c r="E44" s="548"/>
      <c r="F44" s="37">
        <v>1</v>
      </c>
      <c r="G44" s="19"/>
      <c r="H44" s="3">
        <v>2</v>
      </c>
      <c r="I44" s="19"/>
      <c r="J44" s="6"/>
    </row>
    <row r="45" spans="1:10" ht="13.7" customHeight="1" x14ac:dyDescent="0.15">
      <c r="A45" s="268"/>
      <c r="B45" s="517"/>
      <c r="C45" s="545"/>
      <c r="D45" s="27" t="s">
        <v>53</v>
      </c>
      <c r="E45" s="32"/>
      <c r="F45" s="37">
        <v>1</v>
      </c>
      <c r="G45" s="3"/>
      <c r="H45" s="3">
        <v>2</v>
      </c>
      <c r="I45" s="3"/>
      <c r="J45" s="6"/>
    </row>
    <row r="46" spans="1:10" ht="13.7" customHeight="1" x14ac:dyDescent="0.15">
      <c r="A46" s="268"/>
      <c r="B46" s="517"/>
      <c r="C46" s="545"/>
      <c r="D46" s="27" t="s">
        <v>54</v>
      </c>
      <c r="E46" s="32"/>
      <c r="F46" s="37">
        <v>1</v>
      </c>
      <c r="G46" s="3"/>
      <c r="H46" s="3">
        <v>2</v>
      </c>
      <c r="I46" s="3"/>
      <c r="J46" s="6"/>
    </row>
    <row r="47" spans="1:10" ht="13.7" customHeight="1" x14ac:dyDescent="0.15">
      <c r="A47" s="268"/>
      <c r="B47" s="517"/>
      <c r="C47" s="545"/>
      <c r="D47" s="27" t="s">
        <v>55</v>
      </c>
      <c r="E47" s="32"/>
      <c r="F47" s="37">
        <v>1</v>
      </c>
      <c r="G47" s="3"/>
      <c r="H47" s="3">
        <v>2</v>
      </c>
      <c r="I47" s="3"/>
      <c r="J47" s="6"/>
    </row>
    <row r="48" spans="1:10" ht="13.7" customHeight="1" x14ac:dyDescent="0.15">
      <c r="A48" s="268"/>
      <c r="B48" s="517"/>
      <c r="C48" s="545"/>
      <c r="D48" s="27" t="s">
        <v>56</v>
      </c>
      <c r="E48" s="32"/>
      <c r="F48" s="37">
        <v>1</v>
      </c>
      <c r="G48" s="3"/>
      <c r="H48" s="3">
        <v>2</v>
      </c>
      <c r="I48" s="3"/>
      <c r="J48" s="6"/>
    </row>
    <row r="49" spans="1:10" ht="13.7" customHeight="1" x14ac:dyDescent="0.15">
      <c r="A49" s="268"/>
      <c r="B49" s="517"/>
      <c r="C49" s="545"/>
      <c r="D49" s="27" t="s">
        <v>57</v>
      </c>
      <c r="E49" s="32"/>
      <c r="F49" s="37">
        <v>1</v>
      </c>
      <c r="G49" s="3"/>
      <c r="H49" s="3">
        <v>2</v>
      </c>
      <c r="I49" s="3"/>
      <c r="J49" s="6"/>
    </row>
    <row r="50" spans="1:10" ht="13.7" customHeight="1" x14ac:dyDescent="0.15">
      <c r="A50" s="268"/>
      <c r="B50" s="517"/>
      <c r="C50" s="545"/>
      <c r="D50" s="27" t="s">
        <v>58</v>
      </c>
      <c r="E50" s="32"/>
      <c r="F50" s="37">
        <v>1</v>
      </c>
      <c r="G50" s="3"/>
      <c r="H50" s="3">
        <v>2</v>
      </c>
      <c r="I50" s="3"/>
      <c r="J50" s="6"/>
    </row>
    <row r="51" spans="1:10" ht="13.7" customHeight="1" x14ac:dyDescent="0.15">
      <c r="A51" s="268"/>
      <c r="B51" s="517"/>
      <c r="C51" s="545"/>
      <c r="D51" s="27" t="s">
        <v>59</v>
      </c>
      <c r="E51" s="32"/>
      <c r="F51" s="37">
        <v>1</v>
      </c>
      <c r="G51" s="3"/>
      <c r="H51" s="3">
        <v>2</v>
      </c>
      <c r="I51" s="3"/>
      <c r="J51" s="6"/>
    </row>
    <row r="52" spans="1:10" ht="13.7" customHeight="1" x14ac:dyDescent="0.15">
      <c r="A52" s="268"/>
      <c r="B52" s="517"/>
      <c r="C52" s="546"/>
      <c r="D52" s="207" t="s">
        <v>61</v>
      </c>
      <c r="E52" s="260"/>
      <c r="F52" s="40" t="s">
        <v>20</v>
      </c>
      <c r="G52" s="4">
        <f>SUM(G44:G51)</f>
        <v>0</v>
      </c>
      <c r="H52" s="4">
        <f>SUM(H44:H51)</f>
        <v>16</v>
      </c>
      <c r="I52" s="4">
        <f>SUM(I44:I51)</f>
        <v>0</v>
      </c>
      <c r="J52" s="23" t="s">
        <v>7</v>
      </c>
    </row>
    <row r="53" spans="1:10" ht="13.7" customHeight="1" x14ac:dyDescent="0.15">
      <c r="A53" s="268"/>
      <c r="B53" s="517"/>
      <c r="C53" s="517" t="s">
        <v>81</v>
      </c>
      <c r="D53" s="520" t="s">
        <v>62</v>
      </c>
      <c r="E53" s="562"/>
      <c r="F53" s="566">
        <v>1</v>
      </c>
      <c r="G53" s="3"/>
      <c r="H53" s="3">
        <v>2</v>
      </c>
      <c r="I53" s="3"/>
      <c r="J53" s="6"/>
    </row>
    <row r="54" spans="1:10" ht="13.7" customHeight="1" x14ac:dyDescent="0.15">
      <c r="A54" s="268"/>
      <c r="B54" s="517"/>
      <c r="C54" s="517"/>
      <c r="D54" s="31" t="s">
        <v>63</v>
      </c>
      <c r="E54" s="563"/>
      <c r="F54" s="567">
        <v>1</v>
      </c>
      <c r="G54" s="3"/>
      <c r="H54" s="3">
        <v>2</v>
      </c>
      <c r="I54" s="3"/>
      <c r="J54" s="6"/>
    </row>
    <row r="55" spans="1:10" ht="13.7" customHeight="1" x14ac:dyDescent="0.15">
      <c r="A55" s="268"/>
      <c r="B55" s="517"/>
      <c r="C55" s="517"/>
      <c r="D55" s="31" t="s">
        <v>64</v>
      </c>
      <c r="E55" s="563"/>
      <c r="F55" s="567">
        <v>1</v>
      </c>
      <c r="G55" s="3"/>
      <c r="H55" s="3">
        <v>2</v>
      </c>
      <c r="I55" s="3"/>
      <c r="J55" s="6"/>
    </row>
    <row r="56" spans="1:10" ht="13.7" customHeight="1" x14ac:dyDescent="0.15">
      <c r="A56" s="268"/>
      <c r="B56" s="517"/>
      <c r="C56" s="517"/>
      <c r="D56" s="31" t="s">
        <v>65</v>
      </c>
      <c r="E56" s="563"/>
      <c r="F56" s="567">
        <v>1</v>
      </c>
      <c r="G56" s="3"/>
      <c r="H56" s="3">
        <v>2</v>
      </c>
      <c r="I56" s="3"/>
      <c r="J56" s="6"/>
    </row>
    <row r="57" spans="1:10" ht="13.7" customHeight="1" x14ac:dyDescent="0.15">
      <c r="A57" s="268"/>
      <c r="B57" s="517"/>
      <c r="C57" s="517"/>
      <c r="D57" s="31" t="s">
        <v>66</v>
      </c>
      <c r="E57" s="563"/>
      <c r="F57" s="567">
        <v>1</v>
      </c>
      <c r="G57" s="3"/>
      <c r="H57" s="3">
        <v>2</v>
      </c>
      <c r="I57" s="3"/>
      <c r="J57" s="6"/>
    </row>
    <row r="58" spans="1:10" ht="13.7" customHeight="1" x14ac:dyDescent="0.15">
      <c r="A58" s="268"/>
      <c r="B58" s="517"/>
      <c r="C58" s="517"/>
      <c r="D58" s="31" t="s">
        <v>67</v>
      </c>
      <c r="E58" s="563"/>
      <c r="F58" s="567">
        <v>1</v>
      </c>
      <c r="G58" s="3"/>
      <c r="H58" s="3">
        <v>2</v>
      </c>
      <c r="I58" s="3"/>
      <c r="J58" s="6"/>
    </row>
    <row r="59" spans="1:10" ht="13.7" customHeight="1" x14ac:dyDescent="0.15">
      <c r="A59" s="268"/>
      <c r="B59" s="517"/>
      <c r="C59" s="517"/>
      <c r="D59" s="31" t="s">
        <v>68</v>
      </c>
      <c r="E59" s="563"/>
      <c r="F59" s="567">
        <v>1</v>
      </c>
      <c r="G59" s="3"/>
      <c r="H59" s="3">
        <v>2</v>
      </c>
      <c r="I59" s="3"/>
      <c r="J59" s="6"/>
    </row>
    <row r="60" spans="1:10" ht="13.7" customHeight="1" x14ac:dyDescent="0.15">
      <c r="A60" s="268"/>
      <c r="B60" s="517"/>
      <c r="C60" s="517"/>
      <c r="D60" s="520" t="s">
        <v>69</v>
      </c>
      <c r="E60" s="564"/>
      <c r="F60" s="567">
        <v>1</v>
      </c>
      <c r="G60" s="3"/>
      <c r="H60" s="3">
        <v>2</v>
      </c>
      <c r="I60" s="3"/>
      <c r="J60" s="6"/>
    </row>
    <row r="61" spans="1:10" ht="13.7" customHeight="1" x14ac:dyDescent="0.15">
      <c r="A61" s="268"/>
      <c r="B61" s="517"/>
      <c r="C61" s="517"/>
      <c r="D61" s="520" t="s">
        <v>70</v>
      </c>
      <c r="E61" s="564"/>
      <c r="F61" s="567">
        <v>1</v>
      </c>
      <c r="G61" s="3"/>
      <c r="H61" s="3">
        <v>2</v>
      </c>
      <c r="I61" s="3"/>
      <c r="J61" s="6"/>
    </row>
    <row r="62" spans="1:10" ht="13.7" customHeight="1" x14ac:dyDescent="0.15">
      <c r="A62" s="268"/>
      <c r="B62" s="517"/>
      <c r="C62" s="517"/>
      <c r="D62" s="520" t="s">
        <v>71</v>
      </c>
      <c r="E62" s="564"/>
      <c r="F62" s="567">
        <v>1</v>
      </c>
      <c r="G62" s="3"/>
      <c r="H62" s="3">
        <v>2</v>
      </c>
      <c r="I62" s="3"/>
      <c r="J62" s="6"/>
    </row>
    <row r="63" spans="1:10" ht="13.7" customHeight="1" x14ac:dyDescent="0.15">
      <c r="A63" s="268"/>
      <c r="B63" s="517"/>
      <c r="C63" s="518"/>
      <c r="D63" s="521" t="s">
        <v>72</v>
      </c>
      <c r="E63" s="565"/>
      <c r="F63" s="567">
        <v>1</v>
      </c>
      <c r="G63" s="3"/>
      <c r="H63" s="3">
        <v>2</v>
      </c>
      <c r="I63" s="3"/>
      <c r="J63" s="6"/>
    </row>
    <row r="64" spans="1:10" ht="13.7" customHeight="1" x14ac:dyDescent="0.15">
      <c r="A64" s="268"/>
      <c r="B64" s="517"/>
      <c r="C64" s="518"/>
      <c r="D64" s="521" t="s">
        <v>73</v>
      </c>
      <c r="E64" s="565"/>
      <c r="F64" s="567">
        <v>1</v>
      </c>
      <c r="G64" s="3"/>
      <c r="H64" s="3">
        <v>2</v>
      </c>
      <c r="I64" s="3"/>
      <c r="J64" s="6"/>
    </row>
    <row r="65" spans="1:14" ht="13.7" customHeight="1" x14ac:dyDescent="0.15">
      <c r="A65" s="268"/>
      <c r="B65" s="517"/>
      <c r="C65" s="518"/>
      <c r="D65" s="560" t="s">
        <v>458</v>
      </c>
      <c r="E65" s="561"/>
      <c r="F65" s="568">
        <v>1</v>
      </c>
      <c r="G65" s="3"/>
      <c r="H65" s="3">
        <v>2</v>
      </c>
      <c r="I65" s="3"/>
      <c r="J65" s="6"/>
      <c r="K65" s="196" t="s">
        <v>459</v>
      </c>
    </row>
    <row r="66" spans="1:14" ht="13.7" customHeight="1" x14ac:dyDescent="0.15">
      <c r="A66" s="268"/>
      <c r="B66" s="524"/>
      <c r="C66" s="519"/>
      <c r="D66" s="207" t="s">
        <v>84</v>
      </c>
      <c r="E66" s="260"/>
      <c r="F66" s="148" t="s">
        <v>20</v>
      </c>
      <c r="G66" s="4">
        <f>SUM(G53:G65)</f>
        <v>0</v>
      </c>
      <c r="H66" s="4">
        <f>SUM(H53:H65)</f>
        <v>26</v>
      </c>
      <c r="I66" s="4">
        <f>SUM(I53:I65)</f>
        <v>0</v>
      </c>
      <c r="J66" s="34" t="s">
        <v>7</v>
      </c>
    </row>
    <row r="67" spans="1:14" ht="13.7" customHeight="1" x14ac:dyDescent="0.15">
      <c r="A67" s="268"/>
      <c r="B67" s="502" t="s">
        <v>74</v>
      </c>
      <c r="C67" s="503"/>
      <c r="D67" s="24" t="s">
        <v>75</v>
      </c>
      <c r="E67" s="8"/>
      <c r="F67" s="37">
        <v>1</v>
      </c>
      <c r="G67" s="3">
        <v>2</v>
      </c>
      <c r="H67" s="3"/>
      <c r="I67" s="3"/>
      <c r="J67" s="5"/>
    </row>
    <row r="68" spans="1:14" ht="13.7" customHeight="1" x14ac:dyDescent="0.15">
      <c r="A68" s="268"/>
      <c r="B68" s="504"/>
      <c r="C68" s="505"/>
      <c r="D68" s="24" t="s">
        <v>76</v>
      </c>
      <c r="E68" s="8"/>
      <c r="F68" s="37">
        <v>1</v>
      </c>
      <c r="G68" s="3">
        <v>2</v>
      </c>
      <c r="H68" s="3"/>
      <c r="I68" s="3"/>
      <c r="J68" s="6"/>
    </row>
    <row r="69" spans="1:14" ht="13.7" customHeight="1" x14ac:dyDescent="0.15">
      <c r="A69" s="268"/>
      <c r="B69" s="504"/>
      <c r="C69" s="505"/>
      <c r="D69" s="24" t="s">
        <v>77</v>
      </c>
      <c r="E69" s="8"/>
      <c r="F69" s="37">
        <v>2</v>
      </c>
      <c r="G69" s="3">
        <v>2</v>
      </c>
      <c r="H69" s="3"/>
      <c r="I69" s="3"/>
      <c r="J69" s="6"/>
    </row>
    <row r="70" spans="1:14" ht="13.7" customHeight="1" x14ac:dyDescent="0.15">
      <c r="A70" s="268"/>
      <c r="B70" s="504"/>
      <c r="C70" s="505"/>
      <c r="D70" s="24" t="s">
        <v>78</v>
      </c>
      <c r="E70" s="8"/>
      <c r="F70" s="37">
        <v>2</v>
      </c>
      <c r="G70" s="3">
        <v>2</v>
      </c>
      <c r="H70" s="3"/>
      <c r="I70" s="3"/>
      <c r="J70" s="6"/>
    </row>
    <row r="71" spans="1:14" ht="13.7" customHeight="1" thickBot="1" x14ac:dyDescent="0.2">
      <c r="A71" s="269"/>
      <c r="B71" s="506"/>
      <c r="C71" s="507"/>
      <c r="D71" s="207" t="s">
        <v>79</v>
      </c>
      <c r="E71" s="260"/>
      <c r="F71" s="38" t="s">
        <v>20</v>
      </c>
      <c r="G71" s="14">
        <f>SUM(G67:G70)</f>
        <v>8</v>
      </c>
      <c r="H71" s="14">
        <f>SUM(H67:H70)</f>
        <v>0</v>
      </c>
      <c r="I71" s="14">
        <f>SUM(I67:I70)</f>
        <v>0</v>
      </c>
      <c r="J71" s="17" t="s">
        <v>7</v>
      </c>
    </row>
    <row r="72" spans="1:14" ht="18" customHeight="1" thickTop="1" x14ac:dyDescent="0.15">
      <c r="A72" s="245" t="s">
        <v>85</v>
      </c>
      <c r="B72" s="246"/>
      <c r="C72" s="246"/>
      <c r="D72" s="246"/>
      <c r="E72" s="247"/>
      <c r="F72" s="39"/>
      <c r="G72" s="10">
        <f>SUM(G71,G66,G43,G35,G18,G12,G52)</f>
        <v>11</v>
      </c>
      <c r="H72" s="10">
        <f>SUM(H71,H66,H43,H35,H18,H12,H52)</f>
        <v>91</v>
      </c>
      <c r="I72" s="10">
        <f>SUM(I71,I66,I43,I35,I18,I12,I52)</f>
        <v>0</v>
      </c>
      <c r="J72" s="18"/>
    </row>
    <row r="73" spans="1:14" ht="15" customHeight="1" x14ac:dyDescent="0.15">
      <c r="A73" s="248" t="s">
        <v>10</v>
      </c>
      <c r="B73" s="249"/>
      <c r="C73" s="249"/>
      <c r="D73" s="249"/>
      <c r="E73" s="249"/>
      <c r="F73" s="249"/>
      <c r="G73" s="249"/>
      <c r="H73" s="249"/>
      <c r="I73" s="249"/>
      <c r="J73" s="250"/>
    </row>
    <row r="74" spans="1:14" ht="23.25" customHeight="1" x14ac:dyDescent="0.15">
      <c r="A74" s="508" t="s">
        <v>80</v>
      </c>
      <c r="B74" s="509"/>
      <c r="C74" s="509"/>
      <c r="D74" s="509"/>
      <c r="E74" s="509"/>
      <c r="F74" s="509"/>
      <c r="G74" s="509"/>
      <c r="H74" s="509"/>
      <c r="I74" s="509"/>
      <c r="J74" s="510"/>
    </row>
    <row r="75" spans="1:14" ht="23.25" customHeight="1" x14ac:dyDescent="0.15">
      <c r="A75" s="511"/>
      <c r="B75" s="512"/>
      <c r="C75" s="512"/>
      <c r="D75" s="512"/>
      <c r="E75" s="512"/>
      <c r="F75" s="512"/>
      <c r="G75" s="512"/>
      <c r="H75" s="512"/>
      <c r="I75" s="512"/>
      <c r="J75" s="513"/>
    </row>
    <row r="76" spans="1:14" ht="23.25" customHeight="1" x14ac:dyDescent="0.15">
      <c r="A76" s="511"/>
      <c r="B76" s="512"/>
      <c r="C76" s="512"/>
      <c r="D76" s="512"/>
      <c r="E76" s="512"/>
      <c r="F76" s="512"/>
      <c r="G76" s="512"/>
      <c r="H76" s="512"/>
      <c r="I76" s="512"/>
      <c r="J76" s="513"/>
    </row>
    <row r="77" spans="1:14" ht="23.25" customHeight="1" x14ac:dyDescent="0.15">
      <c r="A77" s="511"/>
      <c r="B77" s="512"/>
      <c r="C77" s="512"/>
      <c r="D77" s="512"/>
      <c r="E77" s="512"/>
      <c r="F77" s="512"/>
      <c r="G77" s="512"/>
      <c r="H77" s="512"/>
      <c r="I77" s="512"/>
      <c r="J77" s="513"/>
    </row>
    <row r="78" spans="1:14" ht="23.25" customHeight="1" x14ac:dyDescent="0.15">
      <c r="A78" s="514"/>
      <c r="B78" s="515"/>
      <c r="C78" s="515"/>
      <c r="D78" s="515"/>
      <c r="E78" s="515"/>
      <c r="F78" s="515"/>
      <c r="G78" s="515"/>
      <c r="H78" s="515"/>
      <c r="I78" s="515"/>
      <c r="J78" s="516"/>
    </row>
    <row r="79" spans="1:14" s="16" customFormat="1" ht="12.2" customHeight="1" x14ac:dyDescent="0.15">
      <c r="A79" s="501"/>
      <c r="B79" s="501"/>
      <c r="C79" s="501"/>
      <c r="D79" s="501"/>
      <c r="E79" s="501"/>
      <c r="F79" s="501"/>
      <c r="G79" s="501"/>
      <c r="H79" s="501"/>
      <c r="I79" s="501"/>
    </row>
    <row r="80" spans="1:14" s="16" customFormat="1" ht="12.2" customHeight="1" x14ac:dyDescent="0.15">
      <c r="A80" s="288"/>
      <c r="B80" s="288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</row>
    <row r="81" spans="1:10" s="16" customFormat="1" ht="12.2" customHeight="1" x14ac:dyDescent="0.15">
      <c r="A81" s="500"/>
      <c r="B81" s="500"/>
      <c r="C81" s="500"/>
      <c r="D81" s="500"/>
      <c r="E81" s="500"/>
      <c r="F81" s="500"/>
      <c r="G81" s="500"/>
      <c r="H81" s="500"/>
      <c r="I81" s="500"/>
      <c r="J81" s="500"/>
    </row>
    <row r="82" spans="1:10" s="16" customFormat="1" ht="12.2" customHeight="1" x14ac:dyDescent="0.15">
      <c r="A82" s="500"/>
      <c r="B82" s="500"/>
      <c r="C82" s="500"/>
      <c r="D82" s="500"/>
      <c r="E82" s="500"/>
      <c r="F82" s="500"/>
      <c r="G82" s="500"/>
      <c r="H82" s="500"/>
      <c r="I82" s="500"/>
      <c r="J82" s="500"/>
    </row>
    <row r="83" spans="1:10" s="16" customFormat="1" ht="12.2" customHeight="1" x14ac:dyDescent="0.15">
      <c r="A83" s="500"/>
      <c r="B83" s="500"/>
      <c r="C83" s="500"/>
      <c r="D83" s="500"/>
      <c r="E83" s="500"/>
      <c r="F83" s="500"/>
      <c r="G83" s="500"/>
      <c r="H83" s="500"/>
      <c r="I83" s="500"/>
      <c r="J83" s="500"/>
    </row>
    <row r="84" spans="1:10" s="16" customFormat="1" ht="12.2" customHeight="1" x14ac:dyDescent="0.15">
      <c r="A84" s="500"/>
      <c r="B84" s="500"/>
      <c r="C84" s="500"/>
      <c r="D84" s="500"/>
      <c r="E84" s="500"/>
      <c r="F84" s="500"/>
      <c r="G84" s="500"/>
      <c r="H84" s="500"/>
      <c r="I84" s="500"/>
      <c r="J84" s="500"/>
    </row>
    <row r="85" spans="1:10" s="16" customFormat="1" ht="12.2" customHeight="1" x14ac:dyDescent="0.15">
      <c r="A85" s="500"/>
      <c r="B85" s="500"/>
      <c r="C85" s="500"/>
      <c r="D85" s="500"/>
      <c r="E85" s="500"/>
      <c r="F85" s="500"/>
      <c r="G85" s="500"/>
      <c r="H85" s="500"/>
      <c r="I85" s="500"/>
      <c r="J85" s="500"/>
    </row>
    <row r="86" spans="1:10" s="16" customFormat="1" ht="12.2" customHeight="1" x14ac:dyDescent="0.15">
      <c r="A86" s="500"/>
      <c r="B86" s="500"/>
      <c r="C86" s="500"/>
      <c r="D86" s="500"/>
      <c r="E86" s="500"/>
      <c r="F86" s="500"/>
      <c r="G86" s="500"/>
      <c r="H86" s="500"/>
      <c r="I86" s="500"/>
      <c r="J86" s="500"/>
    </row>
    <row r="87" spans="1:10" s="16" customFormat="1" ht="12.2" customHeight="1" x14ac:dyDescent="0.15">
      <c r="A87" s="500"/>
      <c r="B87" s="500"/>
      <c r="C87" s="500"/>
      <c r="D87" s="500"/>
      <c r="E87" s="500"/>
      <c r="F87" s="500"/>
      <c r="G87" s="500"/>
      <c r="H87" s="500"/>
      <c r="I87" s="500"/>
      <c r="J87" s="500"/>
    </row>
    <row r="88" spans="1:10" s="16" customFormat="1" ht="12.2" customHeight="1" x14ac:dyDescent="0.15">
      <c r="A88" s="500"/>
      <c r="B88" s="500"/>
      <c r="C88" s="500"/>
      <c r="D88" s="500"/>
      <c r="E88" s="500"/>
      <c r="F88" s="500"/>
      <c r="G88" s="500"/>
      <c r="H88" s="500"/>
      <c r="I88" s="500"/>
      <c r="J88" s="500"/>
    </row>
    <row r="89" spans="1:10" s="13" customFormat="1" ht="13.7" customHeight="1" x14ac:dyDescent="0.15">
      <c r="A89" s="500"/>
      <c r="B89" s="500"/>
      <c r="C89" s="500"/>
      <c r="D89" s="500"/>
      <c r="E89" s="500"/>
      <c r="F89" s="500"/>
      <c r="G89" s="500"/>
      <c r="H89" s="500"/>
      <c r="I89" s="500"/>
      <c r="J89" s="500"/>
    </row>
    <row r="90" spans="1:10" s="13" customFormat="1" x14ac:dyDescent="0.15">
      <c r="A90" s="499"/>
      <c r="B90" s="499"/>
      <c r="C90" s="499"/>
      <c r="D90" s="499"/>
      <c r="E90" s="499"/>
      <c r="F90" s="499"/>
      <c r="G90" s="499"/>
      <c r="H90" s="499"/>
      <c r="I90" s="499"/>
      <c r="J90" s="499"/>
    </row>
    <row r="91" spans="1:10" s="13" customFormat="1" x14ac:dyDescent="0.15">
      <c r="A91" s="499"/>
      <c r="B91" s="499"/>
      <c r="C91" s="499"/>
      <c r="D91" s="499"/>
      <c r="E91" s="499"/>
      <c r="F91" s="499"/>
      <c r="G91" s="499"/>
      <c r="H91" s="499"/>
      <c r="I91" s="499"/>
      <c r="J91" s="499"/>
    </row>
    <row r="92" spans="1:10" s="13" customFormat="1" x14ac:dyDescent="0.15">
      <c r="A92" s="499"/>
      <c r="B92" s="499"/>
      <c r="C92" s="499"/>
      <c r="D92" s="499"/>
      <c r="E92" s="499"/>
      <c r="F92" s="499"/>
      <c r="G92" s="499"/>
      <c r="H92" s="499"/>
      <c r="I92" s="499"/>
      <c r="J92" s="499"/>
    </row>
    <row r="93" spans="1:10" s="13" customFormat="1" x14ac:dyDescent="0.15">
      <c r="A93" s="499"/>
      <c r="B93" s="499"/>
      <c r="C93" s="499"/>
      <c r="D93" s="499"/>
      <c r="E93" s="499"/>
      <c r="F93" s="499"/>
      <c r="G93" s="499"/>
      <c r="H93" s="499"/>
      <c r="I93" s="499"/>
      <c r="J93" s="499"/>
    </row>
    <row r="94" spans="1:10" s="13" customFormat="1" x14ac:dyDescent="0.15">
      <c r="A94" s="499"/>
      <c r="B94" s="499"/>
      <c r="C94" s="499"/>
      <c r="D94" s="499"/>
      <c r="E94" s="499"/>
      <c r="F94" s="499"/>
      <c r="G94" s="499"/>
      <c r="H94" s="499"/>
      <c r="I94" s="499"/>
      <c r="J94" s="499"/>
    </row>
    <row r="95" spans="1:10" s="13" customFormat="1" x14ac:dyDescent="0.15">
      <c r="A95" s="499"/>
      <c r="B95" s="499"/>
      <c r="C95" s="499"/>
      <c r="D95" s="499"/>
      <c r="E95" s="499"/>
      <c r="F95" s="499"/>
      <c r="G95" s="499"/>
      <c r="H95" s="499"/>
      <c r="I95" s="499"/>
      <c r="J95" s="499"/>
    </row>
    <row r="96" spans="1:10" s="13" customFormat="1" x14ac:dyDescent="0.15">
      <c r="A96" s="499"/>
      <c r="B96" s="499"/>
      <c r="C96" s="499"/>
      <c r="D96" s="499"/>
      <c r="E96" s="499"/>
      <c r="F96" s="499"/>
      <c r="G96" s="499"/>
      <c r="H96" s="499"/>
      <c r="I96" s="499"/>
      <c r="J96" s="499"/>
    </row>
    <row r="97" spans="1:10" s="13" customFormat="1" x14ac:dyDescent="0.15">
      <c r="A97" s="499"/>
      <c r="B97" s="499"/>
      <c r="C97" s="499"/>
      <c r="D97" s="499"/>
      <c r="E97" s="499"/>
      <c r="F97" s="499"/>
      <c r="G97" s="499"/>
      <c r="H97" s="499"/>
      <c r="I97" s="499"/>
      <c r="J97" s="499"/>
    </row>
    <row r="98" spans="1:10" s="13" customFormat="1" x14ac:dyDescent="0.15">
      <c r="A98" s="499"/>
      <c r="B98" s="499"/>
      <c r="C98" s="499"/>
      <c r="D98" s="499"/>
      <c r="E98" s="499"/>
      <c r="F98" s="499"/>
      <c r="G98" s="499"/>
      <c r="H98" s="499"/>
      <c r="I98" s="499"/>
      <c r="J98" s="499"/>
    </row>
    <row r="99" spans="1:10" s="13" customFormat="1" x14ac:dyDescent="0.15">
      <c r="A99" s="499"/>
      <c r="B99" s="499"/>
      <c r="C99" s="499"/>
      <c r="D99" s="499"/>
      <c r="E99" s="499"/>
      <c r="F99" s="499"/>
      <c r="G99" s="499"/>
      <c r="H99" s="499"/>
      <c r="I99" s="499"/>
      <c r="J99" s="499"/>
    </row>
  </sheetData>
  <mergeCells count="70">
    <mergeCell ref="D7:E7"/>
    <mergeCell ref="D8:E8"/>
    <mergeCell ref="B19:B43"/>
    <mergeCell ref="D10:E10"/>
    <mergeCell ref="D11:E11"/>
    <mergeCell ref="D36:E36"/>
    <mergeCell ref="D16:E16"/>
    <mergeCell ref="D17:E17"/>
    <mergeCell ref="D35:E35"/>
    <mergeCell ref="C36:C43"/>
    <mergeCell ref="A1:J1"/>
    <mergeCell ref="A2:J2"/>
    <mergeCell ref="A3:J3"/>
    <mergeCell ref="A4:J4"/>
    <mergeCell ref="A5:C6"/>
    <mergeCell ref="D5:E6"/>
    <mergeCell ref="F5:F6"/>
    <mergeCell ref="G5:I5"/>
    <mergeCell ref="J5:J6"/>
    <mergeCell ref="B44:B66"/>
    <mergeCell ref="A19:A71"/>
    <mergeCell ref="D12:E12"/>
    <mergeCell ref="D13:E13"/>
    <mergeCell ref="D14:E14"/>
    <mergeCell ref="A7:C12"/>
    <mergeCell ref="A13:C18"/>
    <mergeCell ref="D43:E43"/>
    <mergeCell ref="C44:C52"/>
    <mergeCell ref="D44:E44"/>
    <mergeCell ref="D52:E52"/>
    <mergeCell ref="C19:C35"/>
    <mergeCell ref="D19:E19"/>
    <mergeCell ref="D42:E42"/>
    <mergeCell ref="D18:E18"/>
    <mergeCell ref="D9:E9"/>
    <mergeCell ref="C53:C66"/>
    <mergeCell ref="D53:E53"/>
    <mergeCell ref="D60:E60"/>
    <mergeCell ref="D61:E61"/>
    <mergeCell ref="D62:E62"/>
    <mergeCell ref="D63:E63"/>
    <mergeCell ref="D64:E64"/>
    <mergeCell ref="D66:E66"/>
    <mergeCell ref="D65:E65"/>
    <mergeCell ref="B67:C71"/>
    <mergeCell ref="D71:E71"/>
    <mergeCell ref="A72:E72"/>
    <mergeCell ref="A81:J81"/>
    <mergeCell ref="A82:J82"/>
    <mergeCell ref="A74:J78"/>
    <mergeCell ref="A83:J83"/>
    <mergeCell ref="A84:J84"/>
    <mergeCell ref="A85:J85"/>
    <mergeCell ref="A86:J86"/>
    <mergeCell ref="A73:J73"/>
    <mergeCell ref="A79:I79"/>
    <mergeCell ref="A80:N80"/>
    <mergeCell ref="A99:J99"/>
    <mergeCell ref="A93:J93"/>
    <mergeCell ref="A94:J94"/>
    <mergeCell ref="A95:J95"/>
    <mergeCell ref="A96:J96"/>
    <mergeCell ref="A97:J97"/>
    <mergeCell ref="A98:J98"/>
    <mergeCell ref="A92:J92"/>
    <mergeCell ref="A87:J87"/>
    <mergeCell ref="A88:J88"/>
    <mergeCell ref="A89:J89"/>
    <mergeCell ref="A90:J90"/>
    <mergeCell ref="A91:J91"/>
  </mergeCells>
  <phoneticPr fontId="5"/>
  <printOptions horizontalCentered="1"/>
  <pageMargins left="0.59055118110236227" right="0.59055118110236227" top="0.78740157480314965" bottom="0.39370078740157483" header="0.51181102362204722" footer="0.51181102362204722"/>
  <pageSetup paperSize="9" scale="99" firstPageNumber="22" fitToHeight="0" orientation="portrait" cellComments="asDisplayed" useFirstPageNumber="1" r:id="rId1"/>
  <headerFooter alignWithMargins="0"/>
  <rowBreaks count="1" manualBreakCount="1">
    <brk id="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人文科学専攻</vt:lpstr>
      <vt:lpstr>臨床心理学専攻</vt:lpstr>
      <vt:lpstr>経済学・経営学専攻(経済社会政策コース)</vt:lpstr>
      <vt:lpstr>経済学・経営学専攻(公共管理コース)</vt:lpstr>
      <vt:lpstr>経済学・経営学専攻(中山間地マネジメントコース)</vt:lpstr>
      <vt:lpstr>経済学・経営学専攻(医療・福祉経営コース)</vt:lpstr>
      <vt:lpstr>経済学・経営学専攻(税務コース)</vt:lpstr>
      <vt:lpstr>共創科学専攻</vt:lpstr>
      <vt:lpstr>共創科学専攻!Print_Area</vt:lpstr>
      <vt:lpstr>'経済学・経営学専攻(医療・福祉経営コース)'!Print_Area</vt:lpstr>
      <vt:lpstr>'経済学・経営学専攻(経済社会政策コース)'!Print_Area</vt:lpstr>
      <vt:lpstr>'経済学・経営学専攻(公共管理コース)'!Print_Area</vt:lpstr>
      <vt:lpstr>'経済学・経営学専攻(税務コース)'!Print_Area</vt:lpstr>
      <vt:lpstr>'経済学・経営学専攻(中山間地マネジメントコース)'!Print_Area</vt:lpstr>
      <vt:lpstr>人文科学専攻!Print_Area</vt:lpstr>
      <vt:lpstr>臨床心理学専攻!Print_Area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法規係</cp:lastModifiedBy>
  <cp:lastPrinted>2025-03-24T23:56:44Z</cp:lastPrinted>
  <dcterms:created xsi:type="dcterms:W3CDTF">2006-02-17T10:36:09Z</dcterms:created>
  <dcterms:modified xsi:type="dcterms:W3CDTF">2025-04-25T08:32:39Z</dcterms:modified>
</cp:coreProperties>
</file>